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priya\OneDrive\Desktop\my projects\"/>
    </mc:Choice>
  </mc:AlternateContent>
  <xr:revisionPtr revIDLastSave="0" documentId="8_{80C85AFD-B3D2-498C-A283-0D3BB79F709A}" xr6:coauthVersionLast="47" xr6:coauthVersionMax="47" xr10:uidLastSave="{00000000-0000-0000-0000-000000000000}"/>
  <bookViews>
    <workbookView xWindow="-108" yWindow="-108" windowWidth="23256" windowHeight="12456" firstSheet="3" activeTab="3" xr2:uid="{010631BB-F3B6-4339-A5E6-509314A1C376}"/>
  </bookViews>
  <sheets>
    <sheet name="SalesOrders (2)" sheetId="14" state="hidden" r:id="rId1"/>
    <sheet name="Products (2)" sheetId="13" state="hidden" r:id="rId2"/>
    <sheet name="Customers (2)" sheetId="12" state="hidden" r:id="rId3"/>
    <sheet name="dashboard" sheetId="6" r:id="rId4"/>
    <sheet name="Products" sheetId="3" r:id="rId5"/>
    <sheet name="SalesOrders" sheetId="4" r:id="rId6"/>
    <sheet name="Customers" sheetId="2" r:id="rId7"/>
    <sheet name="pivot" sheetId="16" r:id="rId8"/>
  </sheets>
  <definedNames>
    <definedName name="_xlcn.WorksheetConnection_Book1Customers1" hidden="1">Customers[]</definedName>
    <definedName name="_xlcn.WorksheetConnection_Book1Products1" hidden="1">Products[]</definedName>
    <definedName name="_xlcn.WorksheetConnection_Book1SalesOrders1" hidden="1">SalesOrders[]</definedName>
    <definedName name="_xlcn.WorksheetConnection_sales_project.xlsxProducts__21" hidden="1">Products__2[]</definedName>
    <definedName name="_xlcn.WorksheetConnection_sales_project.xlsxSalesOrders__21" hidden="1">SalesOrders__2[]</definedName>
    <definedName name="ExternalData_1" localSheetId="6" hidden="1">'Customers'!$A$1:$E$301</definedName>
    <definedName name="ExternalData_2" localSheetId="4" hidden="1">Products!$A$1:$D$51</definedName>
    <definedName name="ExternalData_3" localSheetId="2" hidden="1">'Customers (2)'!$A$1:$E$301</definedName>
    <definedName name="ExternalData_3" localSheetId="5" hidden="1">SalesOrders!$A$1:$E$1001</definedName>
    <definedName name="ExternalData_4" localSheetId="1" hidden="1">'Products (2)'!$A$1:$D$51</definedName>
    <definedName name="ExternalData_5" localSheetId="0" hidden="1">'SalesOrders (2)'!$A$1:$E$1001</definedName>
    <definedName name="Slicer_Category">#N/A</definedName>
    <definedName name="Slicer_OrderDate__Year">#N/A</definedName>
  </definedNames>
  <calcPr calcId="191029"/>
  <pivotCaches>
    <pivotCache cacheId="98" r:id="rId9"/>
    <pivotCache cacheId="99" r:id="rId10"/>
    <pivotCache cacheId="100" r:id="rId11"/>
    <pivotCache cacheId="101" r:id="rId12"/>
    <pivotCache cacheId="102" r:id="rId13"/>
    <pivotCache cacheId="103" r:id="rId14"/>
    <pivotCache cacheId="104" r:id="rId15"/>
    <pivotCache cacheId="105" r:id="rId16"/>
    <pivotCache cacheId="106" r:id="rId17"/>
    <pivotCache cacheId="107" r:id="rId18"/>
  </pivotCaches>
  <extLst>
    <ext xmlns:x14="http://schemas.microsoft.com/office/spreadsheetml/2009/9/main" uri="{876F7934-8845-4945-9796-88D515C7AA90}">
      <x14:pivotCaches>
        <pivotCache cacheId="10"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Orders__2" name="SalesOrders__2" connection="WorksheetConnection_sales_project.xlsx!SalesOrders__2"/>
          <x15:modelTable id="SalesOrders" name="SalesOrders" connection="WorksheetConnection_Book1!SalesOrders"/>
          <x15:modelTable id="Products" name="Products" connection="WorksheetConnection_Book1!Products"/>
          <x15:modelTable id="Customers" name="Customers" connection="WorksheetConnection_Book1!Customers"/>
          <x15:modelTable id="Products__2" name="Products__2" connection="WorksheetConnection_sales_project.xlsx!Products__2"/>
        </x15:modelTables>
        <x15:modelRelationships>
          <x15:modelRelationship fromTable="SalesOrders" fromColumn="CustomerID" toTable="Customers" toColumn="CustomerID"/>
          <x15:modelRelationship fromTable="SalesOrders" fromColumn="ProductID" toTable="Products" toColumn="ProductID"/>
        </x15:modelRelationships>
        <x15:extLst>
          <ext xmlns:x16="http://schemas.microsoft.com/office/spreadsheetml/2014/11/main" uri="{9835A34E-60A6-4A7C-AAB8-D5F71C897F49}">
            <x16:modelTimeGroupings>
              <x16:modelTimeGrouping tableName="SalesOrders" columnName="OrderDate" columnId="OrderDate">
                <x16:calculatedTimeColumn columnName="OrderDate (Year)" columnId="OrderDate (Year)" contentType="years" isSelected="1"/>
                <x16:calculatedTimeColumn columnName="OrderDate (Quarter)" columnId="OrderDate (Quarter)" contentType="quarters" isSelected="0"/>
                <x16:calculatedTimeColumn columnName="OrderDate (Month Index)" columnId="OrderDate (Month Index)" contentType="monthsindex" isSelected="0"/>
                <x16:calculatedTimeColumn columnName="OrderDate (Month)" columnId="Order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L4" i="4"/>
  <c r="F2" i="4"/>
  <c r="G2" i="4" s="1"/>
  <c r="J4" i="4" s="1"/>
  <c r="F3" i="4"/>
  <c r="G3" i="4" s="1"/>
  <c r="F4" i="4"/>
  <c r="G4" i="4" s="1"/>
  <c r="F5" i="4"/>
  <c r="G5" i="4" s="1"/>
  <c r="F6" i="4"/>
  <c r="G6" i="4" s="1"/>
  <c r="F7" i="4"/>
  <c r="G7" i="4" s="1"/>
  <c r="F8" i="4"/>
  <c r="G8" i="4" s="1"/>
  <c r="F9" i="4"/>
  <c r="G9" i="4" s="1"/>
  <c r="F10" i="4"/>
  <c r="G10" i="4" s="1"/>
  <c r="F11" i="4"/>
  <c r="G11" i="4" s="1"/>
  <c r="F12" i="4"/>
  <c r="G12" i="4" s="1"/>
  <c r="F13" i="4"/>
  <c r="G13" i="4" s="1"/>
  <c r="F14" i="4"/>
  <c r="G14" i="4" s="1"/>
  <c r="F15" i="4"/>
  <c r="G15" i="4" s="1"/>
  <c r="F16" i="4"/>
  <c r="G16" i="4" s="1"/>
  <c r="F17" i="4"/>
  <c r="G17" i="4" s="1"/>
  <c r="F18" i="4"/>
  <c r="G18" i="4" s="1"/>
  <c r="F19" i="4"/>
  <c r="G19" i="4" s="1"/>
  <c r="F20" i="4"/>
  <c r="G20" i="4" s="1"/>
  <c r="F21" i="4"/>
  <c r="G21" i="4" s="1"/>
  <c r="F22" i="4"/>
  <c r="G22" i="4" s="1"/>
  <c r="F23" i="4"/>
  <c r="G23" i="4" s="1"/>
  <c r="F24" i="4"/>
  <c r="G24" i="4" s="1"/>
  <c r="F25" i="4"/>
  <c r="G25" i="4" s="1"/>
  <c r="F26" i="4"/>
  <c r="G26" i="4" s="1"/>
  <c r="F27" i="4"/>
  <c r="G27" i="4" s="1"/>
  <c r="F28" i="4"/>
  <c r="G28" i="4" s="1"/>
  <c r="F29" i="4"/>
  <c r="G29" i="4" s="1"/>
  <c r="F30" i="4"/>
  <c r="G30" i="4" s="1"/>
  <c r="F31" i="4"/>
  <c r="G31" i="4" s="1"/>
  <c r="F32" i="4"/>
  <c r="G32" i="4" s="1"/>
  <c r="F33" i="4"/>
  <c r="G33" i="4" s="1"/>
  <c r="F34" i="4"/>
  <c r="G34" i="4" s="1"/>
  <c r="F35" i="4"/>
  <c r="G35" i="4" s="1"/>
  <c r="F36" i="4"/>
  <c r="G36" i="4" s="1"/>
  <c r="F37" i="4"/>
  <c r="G37" i="4" s="1"/>
  <c r="F38" i="4"/>
  <c r="G38" i="4" s="1"/>
  <c r="F39" i="4"/>
  <c r="G39" i="4" s="1"/>
  <c r="F40" i="4"/>
  <c r="G40" i="4" s="1"/>
  <c r="F41" i="4"/>
  <c r="G41" i="4" s="1"/>
  <c r="F42" i="4"/>
  <c r="G42" i="4" s="1"/>
  <c r="F43" i="4"/>
  <c r="G43" i="4" s="1"/>
  <c r="F44" i="4"/>
  <c r="G44" i="4" s="1"/>
  <c r="F45" i="4"/>
  <c r="G45" i="4" s="1"/>
  <c r="F46" i="4"/>
  <c r="G46" i="4" s="1"/>
  <c r="F47" i="4"/>
  <c r="G47" i="4" s="1"/>
  <c r="F48" i="4"/>
  <c r="G48" i="4" s="1"/>
  <c r="F49" i="4"/>
  <c r="G49" i="4" s="1"/>
  <c r="F50" i="4"/>
  <c r="G50" i="4" s="1"/>
  <c r="F51" i="4"/>
  <c r="G51" i="4" s="1"/>
  <c r="F52" i="4"/>
  <c r="G52" i="4" s="1"/>
  <c r="F53" i="4"/>
  <c r="G53" i="4" s="1"/>
  <c r="F54" i="4"/>
  <c r="G54" i="4" s="1"/>
  <c r="F55" i="4"/>
  <c r="G55" i="4" s="1"/>
  <c r="F56" i="4"/>
  <c r="G56" i="4" s="1"/>
  <c r="F57" i="4"/>
  <c r="G57" i="4" s="1"/>
  <c r="F58" i="4"/>
  <c r="G58" i="4" s="1"/>
  <c r="F59" i="4"/>
  <c r="G59" i="4" s="1"/>
  <c r="F60" i="4"/>
  <c r="G60" i="4" s="1"/>
  <c r="F61" i="4"/>
  <c r="G61" i="4" s="1"/>
  <c r="F62" i="4"/>
  <c r="G62" i="4" s="1"/>
  <c r="F63" i="4"/>
  <c r="G63" i="4" s="1"/>
  <c r="F64" i="4"/>
  <c r="G64" i="4" s="1"/>
  <c r="F65" i="4"/>
  <c r="G65" i="4" s="1"/>
  <c r="F66" i="4"/>
  <c r="G66" i="4" s="1"/>
  <c r="F67" i="4"/>
  <c r="G67" i="4" s="1"/>
  <c r="F68" i="4"/>
  <c r="G68" i="4" s="1"/>
  <c r="F69" i="4"/>
  <c r="G69" i="4" s="1"/>
  <c r="F70" i="4"/>
  <c r="G70" i="4" s="1"/>
  <c r="F71" i="4"/>
  <c r="G71" i="4" s="1"/>
  <c r="F72" i="4"/>
  <c r="G72" i="4" s="1"/>
  <c r="F73" i="4"/>
  <c r="G73" i="4" s="1"/>
  <c r="F74" i="4"/>
  <c r="G74" i="4" s="1"/>
  <c r="F75" i="4"/>
  <c r="G75" i="4" s="1"/>
  <c r="F76" i="4"/>
  <c r="G76" i="4" s="1"/>
  <c r="F77" i="4"/>
  <c r="G77" i="4" s="1"/>
  <c r="F78" i="4"/>
  <c r="G78" i="4" s="1"/>
  <c r="F79" i="4"/>
  <c r="G79" i="4" s="1"/>
  <c r="F80" i="4"/>
  <c r="G80" i="4" s="1"/>
  <c r="F81" i="4"/>
  <c r="G81" i="4" s="1"/>
  <c r="F82" i="4"/>
  <c r="G82" i="4" s="1"/>
  <c r="F83" i="4"/>
  <c r="G83" i="4" s="1"/>
  <c r="F84" i="4"/>
  <c r="G84" i="4" s="1"/>
  <c r="F85" i="4"/>
  <c r="G85" i="4" s="1"/>
  <c r="F86" i="4"/>
  <c r="G86" i="4" s="1"/>
  <c r="F87" i="4"/>
  <c r="G87" i="4" s="1"/>
  <c r="F88" i="4"/>
  <c r="G88" i="4" s="1"/>
  <c r="F89" i="4"/>
  <c r="G89" i="4" s="1"/>
  <c r="F90" i="4"/>
  <c r="G90" i="4" s="1"/>
  <c r="F91" i="4"/>
  <c r="G91" i="4" s="1"/>
  <c r="F92" i="4"/>
  <c r="G92" i="4" s="1"/>
  <c r="F93" i="4"/>
  <c r="G93" i="4" s="1"/>
  <c r="F94" i="4"/>
  <c r="G94" i="4" s="1"/>
  <c r="F95" i="4"/>
  <c r="G95" i="4" s="1"/>
  <c r="F96" i="4"/>
  <c r="G96" i="4" s="1"/>
  <c r="F97" i="4"/>
  <c r="G97" i="4" s="1"/>
  <c r="F98" i="4"/>
  <c r="G98" i="4" s="1"/>
  <c r="F99" i="4"/>
  <c r="G99" i="4" s="1"/>
  <c r="F100" i="4"/>
  <c r="G100" i="4" s="1"/>
  <c r="F101" i="4"/>
  <c r="G101" i="4" s="1"/>
  <c r="F102" i="4"/>
  <c r="G102" i="4" s="1"/>
  <c r="F103" i="4"/>
  <c r="G103" i="4" s="1"/>
  <c r="F104" i="4"/>
  <c r="G104" i="4" s="1"/>
  <c r="F105" i="4"/>
  <c r="G105" i="4" s="1"/>
  <c r="F106" i="4"/>
  <c r="G106" i="4" s="1"/>
  <c r="F107" i="4"/>
  <c r="G107" i="4" s="1"/>
  <c r="F108" i="4"/>
  <c r="G108" i="4" s="1"/>
  <c r="F109" i="4"/>
  <c r="G109" i="4" s="1"/>
  <c r="F110" i="4"/>
  <c r="G110" i="4" s="1"/>
  <c r="F111" i="4"/>
  <c r="G111" i="4" s="1"/>
  <c r="F112" i="4"/>
  <c r="G112" i="4" s="1"/>
  <c r="F113" i="4"/>
  <c r="G113" i="4" s="1"/>
  <c r="F114" i="4"/>
  <c r="G114" i="4" s="1"/>
  <c r="F115" i="4"/>
  <c r="G115" i="4" s="1"/>
  <c r="F116" i="4"/>
  <c r="G116" i="4" s="1"/>
  <c r="F117" i="4"/>
  <c r="G117" i="4" s="1"/>
  <c r="F118" i="4"/>
  <c r="G118" i="4" s="1"/>
  <c r="F119" i="4"/>
  <c r="G119" i="4" s="1"/>
  <c r="F120" i="4"/>
  <c r="G120" i="4" s="1"/>
  <c r="F121" i="4"/>
  <c r="G121" i="4" s="1"/>
  <c r="F122" i="4"/>
  <c r="G122" i="4" s="1"/>
  <c r="F123" i="4"/>
  <c r="G123" i="4" s="1"/>
  <c r="F124" i="4"/>
  <c r="G124" i="4" s="1"/>
  <c r="F125" i="4"/>
  <c r="G125" i="4" s="1"/>
  <c r="F126" i="4"/>
  <c r="G126" i="4" s="1"/>
  <c r="F127" i="4"/>
  <c r="G127" i="4" s="1"/>
  <c r="F128" i="4"/>
  <c r="G128" i="4" s="1"/>
  <c r="F129" i="4"/>
  <c r="G129" i="4" s="1"/>
  <c r="F130" i="4"/>
  <c r="G130" i="4" s="1"/>
  <c r="F131" i="4"/>
  <c r="G131" i="4" s="1"/>
  <c r="F132" i="4"/>
  <c r="G132" i="4" s="1"/>
  <c r="F133" i="4"/>
  <c r="G133" i="4" s="1"/>
  <c r="F134" i="4"/>
  <c r="G134" i="4" s="1"/>
  <c r="F135" i="4"/>
  <c r="G135" i="4" s="1"/>
  <c r="F136" i="4"/>
  <c r="G136" i="4" s="1"/>
  <c r="F137" i="4"/>
  <c r="G137" i="4" s="1"/>
  <c r="F138" i="4"/>
  <c r="G138" i="4" s="1"/>
  <c r="F139" i="4"/>
  <c r="G139" i="4" s="1"/>
  <c r="F140" i="4"/>
  <c r="G140" i="4" s="1"/>
  <c r="F141" i="4"/>
  <c r="G141" i="4" s="1"/>
  <c r="F142" i="4"/>
  <c r="G142" i="4" s="1"/>
  <c r="F143" i="4"/>
  <c r="G143" i="4" s="1"/>
  <c r="F144" i="4"/>
  <c r="G144" i="4" s="1"/>
  <c r="F145" i="4"/>
  <c r="G145" i="4" s="1"/>
  <c r="F146" i="4"/>
  <c r="G146" i="4" s="1"/>
  <c r="F147" i="4"/>
  <c r="G147" i="4" s="1"/>
  <c r="F148" i="4"/>
  <c r="G148" i="4" s="1"/>
  <c r="F149" i="4"/>
  <c r="G149" i="4" s="1"/>
  <c r="F150" i="4"/>
  <c r="G150" i="4" s="1"/>
  <c r="F151" i="4"/>
  <c r="G151" i="4" s="1"/>
  <c r="F152" i="4"/>
  <c r="G152" i="4" s="1"/>
  <c r="F153" i="4"/>
  <c r="G153" i="4" s="1"/>
  <c r="F154" i="4"/>
  <c r="G154" i="4" s="1"/>
  <c r="F155" i="4"/>
  <c r="G155" i="4" s="1"/>
  <c r="F156" i="4"/>
  <c r="G156" i="4" s="1"/>
  <c r="F157" i="4"/>
  <c r="G157" i="4" s="1"/>
  <c r="F158" i="4"/>
  <c r="G158" i="4" s="1"/>
  <c r="F159" i="4"/>
  <c r="G159" i="4" s="1"/>
  <c r="F160" i="4"/>
  <c r="G160" i="4" s="1"/>
  <c r="F161" i="4"/>
  <c r="G161" i="4" s="1"/>
  <c r="F162" i="4"/>
  <c r="G162" i="4" s="1"/>
  <c r="F163" i="4"/>
  <c r="G163" i="4" s="1"/>
  <c r="F164" i="4"/>
  <c r="G164" i="4" s="1"/>
  <c r="F165" i="4"/>
  <c r="G165" i="4" s="1"/>
  <c r="F166" i="4"/>
  <c r="G166" i="4" s="1"/>
  <c r="F167" i="4"/>
  <c r="G167" i="4" s="1"/>
  <c r="F168" i="4"/>
  <c r="G168" i="4" s="1"/>
  <c r="F169" i="4"/>
  <c r="G169" i="4" s="1"/>
  <c r="F170" i="4"/>
  <c r="G170" i="4" s="1"/>
  <c r="F171" i="4"/>
  <c r="G171" i="4" s="1"/>
  <c r="F172" i="4"/>
  <c r="G172" i="4" s="1"/>
  <c r="F173" i="4"/>
  <c r="G173" i="4" s="1"/>
  <c r="F174" i="4"/>
  <c r="G174" i="4" s="1"/>
  <c r="F175" i="4"/>
  <c r="G175" i="4" s="1"/>
  <c r="F176" i="4"/>
  <c r="G176" i="4" s="1"/>
  <c r="F177" i="4"/>
  <c r="G177" i="4" s="1"/>
  <c r="F178" i="4"/>
  <c r="G178" i="4" s="1"/>
  <c r="F179" i="4"/>
  <c r="G179" i="4" s="1"/>
  <c r="F180" i="4"/>
  <c r="G180" i="4" s="1"/>
  <c r="F181" i="4"/>
  <c r="G181" i="4" s="1"/>
  <c r="F182" i="4"/>
  <c r="G182" i="4" s="1"/>
  <c r="F183" i="4"/>
  <c r="G183" i="4" s="1"/>
  <c r="F184" i="4"/>
  <c r="G184" i="4" s="1"/>
  <c r="F185" i="4"/>
  <c r="G185" i="4" s="1"/>
  <c r="F186" i="4"/>
  <c r="G186" i="4" s="1"/>
  <c r="F187" i="4"/>
  <c r="G187" i="4" s="1"/>
  <c r="F188" i="4"/>
  <c r="G188" i="4" s="1"/>
  <c r="F189" i="4"/>
  <c r="G189" i="4" s="1"/>
  <c r="F190" i="4"/>
  <c r="G190" i="4" s="1"/>
  <c r="F191" i="4"/>
  <c r="G191" i="4" s="1"/>
  <c r="F192" i="4"/>
  <c r="G192" i="4" s="1"/>
  <c r="F193" i="4"/>
  <c r="G193" i="4" s="1"/>
  <c r="F194" i="4"/>
  <c r="G194" i="4" s="1"/>
  <c r="F195" i="4"/>
  <c r="G195" i="4" s="1"/>
  <c r="F196" i="4"/>
  <c r="G196" i="4" s="1"/>
  <c r="F197" i="4"/>
  <c r="G197" i="4" s="1"/>
  <c r="F198" i="4"/>
  <c r="G198" i="4" s="1"/>
  <c r="F199" i="4"/>
  <c r="G199" i="4" s="1"/>
  <c r="F200" i="4"/>
  <c r="G200" i="4" s="1"/>
  <c r="F201" i="4"/>
  <c r="G201" i="4" s="1"/>
  <c r="F202" i="4"/>
  <c r="G202" i="4" s="1"/>
  <c r="F203" i="4"/>
  <c r="G203" i="4" s="1"/>
  <c r="F204" i="4"/>
  <c r="G204" i="4" s="1"/>
  <c r="F205" i="4"/>
  <c r="G205" i="4" s="1"/>
  <c r="F206" i="4"/>
  <c r="G206" i="4" s="1"/>
  <c r="F207" i="4"/>
  <c r="G207" i="4" s="1"/>
  <c r="F208" i="4"/>
  <c r="G208" i="4" s="1"/>
  <c r="F209" i="4"/>
  <c r="G209" i="4" s="1"/>
  <c r="F210" i="4"/>
  <c r="G210" i="4" s="1"/>
  <c r="F211" i="4"/>
  <c r="G211" i="4" s="1"/>
  <c r="F212" i="4"/>
  <c r="G212" i="4" s="1"/>
  <c r="F213" i="4"/>
  <c r="G213" i="4" s="1"/>
  <c r="F214" i="4"/>
  <c r="G214" i="4" s="1"/>
  <c r="F215" i="4"/>
  <c r="G215" i="4" s="1"/>
  <c r="F216" i="4"/>
  <c r="G216" i="4" s="1"/>
  <c r="F217" i="4"/>
  <c r="G217" i="4" s="1"/>
  <c r="F218" i="4"/>
  <c r="G218" i="4" s="1"/>
  <c r="F219" i="4"/>
  <c r="G219" i="4" s="1"/>
  <c r="F220" i="4"/>
  <c r="G220" i="4" s="1"/>
  <c r="F221" i="4"/>
  <c r="G221" i="4" s="1"/>
  <c r="F222" i="4"/>
  <c r="G222" i="4" s="1"/>
  <c r="F223" i="4"/>
  <c r="G223" i="4" s="1"/>
  <c r="F224" i="4"/>
  <c r="G224" i="4" s="1"/>
  <c r="F225" i="4"/>
  <c r="G225" i="4" s="1"/>
  <c r="F226" i="4"/>
  <c r="G226" i="4" s="1"/>
  <c r="F227" i="4"/>
  <c r="G227" i="4" s="1"/>
  <c r="F228" i="4"/>
  <c r="G228" i="4" s="1"/>
  <c r="F229" i="4"/>
  <c r="G229" i="4" s="1"/>
  <c r="F230" i="4"/>
  <c r="G230" i="4" s="1"/>
  <c r="F231" i="4"/>
  <c r="G231" i="4" s="1"/>
  <c r="F232" i="4"/>
  <c r="G232" i="4" s="1"/>
  <c r="F233" i="4"/>
  <c r="G233" i="4" s="1"/>
  <c r="F234" i="4"/>
  <c r="G234" i="4" s="1"/>
  <c r="F235" i="4"/>
  <c r="G235" i="4" s="1"/>
  <c r="F236" i="4"/>
  <c r="G236" i="4" s="1"/>
  <c r="F237" i="4"/>
  <c r="G237" i="4" s="1"/>
  <c r="F238" i="4"/>
  <c r="G238" i="4" s="1"/>
  <c r="F239" i="4"/>
  <c r="G239" i="4" s="1"/>
  <c r="F240" i="4"/>
  <c r="G240" i="4" s="1"/>
  <c r="F241" i="4"/>
  <c r="G241" i="4" s="1"/>
  <c r="F242" i="4"/>
  <c r="G242" i="4" s="1"/>
  <c r="F243" i="4"/>
  <c r="G243" i="4" s="1"/>
  <c r="F244" i="4"/>
  <c r="G244" i="4" s="1"/>
  <c r="F245" i="4"/>
  <c r="G245" i="4" s="1"/>
  <c r="F246" i="4"/>
  <c r="G246" i="4" s="1"/>
  <c r="F247" i="4"/>
  <c r="G247" i="4" s="1"/>
  <c r="F248" i="4"/>
  <c r="G248" i="4" s="1"/>
  <c r="F249" i="4"/>
  <c r="G249" i="4" s="1"/>
  <c r="F250" i="4"/>
  <c r="G250" i="4" s="1"/>
  <c r="F251" i="4"/>
  <c r="G251" i="4" s="1"/>
  <c r="F252" i="4"/>
  <c r="G252" i="4" s="1"/>
  <c r="F253" i="4"/>
  <c r="G253" i="4" s="1"/>
  <c r="F254" i="4"/>
  <c r="G254" i="4" s="1"/>
  <c r="F255" i="4"/>
  <c r="G255" i="4" s="1"/>
  <c r="F256" i="4"/>
  <c r="G256" i="4" s="1"/>
  <c r="F257" i="4"/>
  <c r="G257" i="4" s="1"/>
  <c r="F258" i="4"/>
  <c r="G258" i="4" s="1"/>
  <c r="F259" i="4"/>
  <c r="G259" i="4" s="1"/>
  <c r="F260" i="4"/>
  <c r="G260" i="4" s="1"/>
  <c r="F261" i="4"/>
  <c r="G261" i="4" s="1"/>
  <c r="F262" i="4"/>
  <c r="G262" i="4" s="1"/>
  <c r="F263" i="4"/>
  <c r="G263" i="4" s="1"/>
  <c r="F264" i="4"/>
  <c r="G264" i="4" s="1"/>
  <c r="F265" i="4"/>
  <c r="G265" i="4" s="1"/>
  <c r="F266" i="4"/>
  <c r="G266" i="4" s="1"/>
  <c r="F267" i="4"/>
  <c r="G267" i="4" s="1"/>
  <c r="F268" i="4"/>
  <c r="G268" i="4" s="1"/>
  <c r="F269" i="4"/>
  <c r="G269" i="4" s="1"/>
  <c r="F270" i="4"/>
  <c r="G270" i="4" s="1"/>
  <c r="F271" i="4"/>
  <c r="G271" i="4" s="1"/>
  <c r="F272" i="4"/>
  <c r="G272" i="4" s="1"/>
  <c r="F273" i="4"/>
  <c r="G273" i="4" s="1"/>
  <c r="F274" i="4"/>
  <c r="G274" i="4" s="1"/>
  <c r="F275" i="4"/>
  <c r="G275" i="4" s="1"/>
  <c r="F276" i="4"/>
  <c r="G276" i="4" s="1"/>
  <c r="F277" i="4"/>
  <c r="G277" i="4" s="1"/>
  <c r="F278" i="4"/>
  <c r="G278" i="4" s="1"/>
  <c r="F279" i="4"/>
  <c r="G279" i="4" s="1"/>
  <c r="F280" i="4"/>
  <c r="G280" i="4" s="1"/>
  <c r="F281" i="4"/>
  <c r="G281" i="4" s="1"/>
  <c r="F282" i="4"/>
  <c r="G282" i="4" s="1"/>
  <c r="F283" i="4"/>
  <c r="G283" i="4" s="1"/>
  <c r="F284" i="4"/>
  <c r="G284" i="4" s="1"/>
  <c r="F285" i="4"/>
  <c r="G285" i="4" s="1"/>
  <c r="F286" i="4"/>
  <c r="G286" i="4" s="1"/>
  <c r="F287" i="4"/>
  <c r="G287" i="4" s="1"/>
  <c r="F288" i="4"/>
  <c r="G288" i="4" s="1"/>
  <c r="F289" i="4"/>
  <c r="G289" i="4" s="1"/>
  <c r="F290" i="4"/>
  <c r="G290" i="4" s="1"/>
  <c r="F291" i="4"/>
  <c r="G291" i="4" s="1"/>
  <c r="F292" i="4"/>
  <c r="G292" i="4" s="1"/>
  <c r="F293" i="4"/>
  <c r="G293" i="4" s="1"/>
  <c r="F294" i="4"/>
  <c r="G294" i="4" s="1"/>
  <c r="F295" i="4"/>
  <c r="G295" i="4" s="1"/>
  <c r="F296" i="4"/>
  <c r="G296" i="4" s="1"/>
  <c r="F297" i="4"/>
  <c r="G297" i="4" s="1"/>
  <c r="F298" i="4"/>
  <c r="G298" i="4" s="1"/>
  <c r="F299" i="4"/>
  <c r="G299" i="4" s="1"/>
  <c r="F300" i="4"/>
  <c r="G300" i="4" s="1"/>
  <c r="F301" i="4"/>
  <c r="G301" i="4" s="1"/>
  <c r="F302" i="4"/>
  <c r="G302" i="4" s="1"/>
  <c r="F303" i="4"/>
  <c r="G303" i="4" s="1"/>
  <c r="F304" i="4"/>
  <c r="G304" i="4" s="1"/>
  <c r="F305" i="4"/>
  <c r="G305" i="4" s="1"/>
  <c r="F306" i="4"/>
  <c r="G306" i="4" s="1"/>
  <c r="F307" i="4"/>
  <c r="G307" i="4" s="1"/>
  <c r="F308" i="4"/>
  <c r="G308" i="4" s="1"/>
  <c r="F309" i="4"/>
  <c r="G309" i="4" s="1"/>
  <c r="F310" i="4"/>
  <c r="G310" i="4" s="1"/>
  <c r="F311" i="4"/>
  <c r="G311" i="4" s="1"/>
  <c r="F312" i="4"/>
  <c r="G312" i="4" s="1"/>
  <c r="F313" i="4"/>
  <c r="G313" i="4" s="1"/>
  <c r="F314" i="4"/>
  <c r="G314" i="4" s="1"/>
  <c r="F315" i="4"/>
  <c r="G315" i="4" s="1"/>
  <c r="F316" i="4"/>
  <c r="G316" i="4" s="1"/>
  <c r="F317" i="4"/>
  <c r="G317" i="4" s="1"/>
  <c r="F318" i="4"/>
  <c r="G318" i="4" s="1"/>
  <c r="F319" i="4"/>
  <c r="G319" i="4" s="1"/>
  <c r="F320" i="4"/>
  <c r="G320" i="4" s="1"/>
  <c r="F321" i="4"/>
  <c r="G321" i="4" s="1"/>
  <c r="F322" i="4"/>
  <c r="G322" i="4" s="1"/>
  <c r="F323" i="4"/>
  <c r="G323" i="4" s="1"/>
  <c r="F324" i="4"/>
  <c r="G324" i="4" s="1"/>
  <c r="F325" i="4"/>
  <c r="G325" i="4" s="1"/>
  <c r="F326" i="4"/>
  <c r="G326" i="4" s="1"/>
  <c r="F327" i="4"/>
  <c r="G327" i="4" s="1"/>
  <c r="F328" i="4"/>
  <c r="G328" i="4" s="1"/>
  <c r="F329" i="4"/>
  <c r="G329" i="4" s="1"/>
  <c r="F330" i="4"/>
  <c r="G330" i="4" s="1"/>
  <c r="F331" i="4"/>
  <c r="G331" i="4" s="1"/>
  <c r="F332" i="4"/>
  <c r="G332" i="4" s="1"/>
  <c r="F333" i="4"/>
  <c r="G333" i="4" s="1"/>
  <c r="F334" i="4"/>
  <c r="G334" i="4" s="1"/>
  <c r="F335" i="4"/>
  <c r="G335" i="4" s="1"/>
  <c r="F336" i="4"/>
  <c r="G336" i="4" s="1"/>
  <c r="F337" i="4"/>
  <c r="G337" i="4" s="1"/>
  <c r="F338" i="4"/>
  <c r="G338" i="4" s="1"/>
  <c r="F339" i="4"/>
  <c r="G339" i="4" s="1"/>
  <c r="F340" i="4"/>
  <c r="G340" i="4" s="1"/>
  <c r="F341" i="4"/>
  <c r="G341" i="4" s="1"/>
  <c r="F342" i="4"/>
  <c r="G342" i="4" s="1"/>
  <c r="F343" i="4"/>
  <c r="G343" i="4" s="1"/>
  <c r="F344" i="4"/>
  <c r="G344" i="4" s="1"/>
  <c r="F345" i="4"/>
  <c r="G345" i="4" s="1"/>
  <c r="F346" i="4"/>
  <c r="G346" i="4" s="1"/>
  <c r="F347" i="4"/>
  <c r="G347" i="4" s="1"/>
  <c r="F348" i="4"/>
  <c r="G348" i="4" s="1"/>
  <c r="F349" i="4"/>
  <c r="G349" i="4" s="1"/>
  <c r="F350" i="4"/>
  <c r="G350" i="4" s="1"/>
  <c r="F351" i="4"/>
  <c r="G351" i="4" s="1"/>
  <c r="F352" i="4"/>
  <c r="G352" i="4" s="1"/>
  <c r="F353" i="4"/>
  <c r="G353" i="4" s="1"/>
  <c r="F354" i="4"/>
  <c r="G354" i="4" s="1"/>
  <c r="F355" i="4"/>
  <c r="G355" i="4" s="1"/>
  <c r="F356" i="4"/>
  <c r="G356" i="4" s="1"/>
  <c r="F357" i="4"/>
  <c r="G357" i="4" s="1"/>
  <c r="F358" i="4"/>
  <c r="G358" i="4" s="1"/>
  <c r="F359" i="4"/>
  <c r="G359" i="4" s="1"/>
  <c r="F360" i="4"/>
  <c r="G360" i="4" s="1"/>
  <c r="F361" i="4"/>
  <c r="G361" i="4" s="1"/>
  <c r="F362" i="4"/>
  <c r="G362" i="4" s="1"/>
  <c r="F363" i="4"/>
  <c r="G363" i="4" s="1"/>
  <c r="F364" i="4"/>
  <c r="G364" i="4" s="1"/>
  <c r="F365" i="4"/>
  <c r="G365" i="4" s="1"/>
  <c r="F366" i="4"/>
  <c r="G366" i="4" s="1"/>
  <c r="F367" i="4"/>
  <c r="G367" i="4" s="1"/>
  <c r="F368" i="4"/>
  <c r="G368" i="4" s="1"/>
  <c r="F369" i="4"/>
  <c r="G369" i="4" s="1"/>
  <c r="F370" i="4"/>
  <c r="G370" i="4" s="1"/>
  <c r="F371" i="4"/>
  <c r="G371" i="4" s="1"/>
  <c r="F372" i="4"/>
  <c r="G372" i="4" s="1"/>
  <c r="F373" i="4"/>
  <c r="G373" i="4" s="1"/>
  <c r="F374" i="4"/>
  <c r="G374" i="4" s="1"/>
  <c r="F375" i="4"/>
  <c r="G375" i="4" s="1"/>
  <c r="F376" i="4"/>
  <c r="G376" i="4" s="1"/>
  <c r="F377" i="4"/>
  <c r="G377" i="4" s="1"/>
  <c r="F378" i="4"/>
  <c r="G378" i="4" s="1"/>
  <c r="F379" i="4"/>
  <c r="G379" i="4" s="1"/>
  <c r="F380" i="4"/>
  <c r="G380" i="4" s="1"/>
  <c r="F381" i="4"/>
  <c r="G381" i="4" s="1"/>
  <c r="F382" i="4"/>
  <c r="G382" i="4" s="1"/>
  <c r="F383" i="4"/>
  <c r="G383" i="4" s="1"/>
  <c r="F384" i="4"/>
  <c r="G384" i="4" s="1"/>
  <c r="F385" i="4"/>
  <c r="G385" i="4" s="1"/>
  <c r="F386" i="4"/>
  <c r="G386" i="4" s="1"/>
  <c r="F387" i="4"/>
  <c r="G387" i="4" s="1"/>
  <c r="F388" i="4"/>
  <c r="G388" i="4" s="1"/>
  <c r="F389" i="4"/>
  <c r="G389" i="4" s="1"/>
  <c r="F390" i="4"/>
  <c r="G390" i="4" s="1"/>
  <c r="F391" i="4"/>
  <c r="G391" i="4" s="1"/>
  <c r="F392" i="4"/>
  <c r="G392" i="4" s="1"/>
  <c r="F393" i="4"/>
  <c r="G393" i="4" s="1"/>
  <c r="F394" i="4"/>
  <c r="G394" i="4" s="1"/>
  <c r="F395" i="4"/>
  <c r="G395" i="4" s="1"/>
  <c r="F396" i="4"/>
  <c r="G396" i="4" s="1"/>
  <c r="F397" i="4"/>
  <c r="G397" i="4" s="1"/>
  <c r="F398" i="4"/>
  <c r="G398" i="4" s="1"/>
  <c r="F399" i="4"/>
  <c r="G399" i="4" s="1"/>
  <c r="F400" i="4"/>
  <c r="G400" i="4" s="1"/>
  <c r="F401" i="4"/>
  <c r="G401" i="4" s="1"/>
  <c r="F402" i="4"/>
  <c r="G402" i="4" s="1"/>
  <c r="F403" i="4"/>
  <c r="G403" i="4" s="1"/>
  <c r="F404" i="4"/>
  <c r="G404" i="4" s="1"/>
  <c r="F405" i="4"/>
  <c r="G405" i="4" s="1"/>
  <c r="F406" i="4"/>
  <c r="G406" i="4" s="1"/>
  <c r="F407" i="4"/>
  <c r="G407" i="4" s="1"/>
  <c r="F408" i="4"/>
  <c r="G408" i="4" s="1"/>
  <c r="F409" i="4"/>
  <c r="G409" i="4" s="1"/>
  <c r="F410" i="4"/>
  <c r="G410" i="4" s="1"/>
  <c r="F411" i="4"/>
  <c r="G411" i="4" s="1"/>
  <c r="F412" i="4"/>
  <c r="G412" i="4" s="1"/>
  <c r="F413" i="4"/>
  <c r="G413" i="4" s="1"/>
  <c r="F414" i="4"/>
  <c r="G414" i="4" s="1"/>
  <c r="F415" i="4"/>
  <c r="G415" i="4" s="1"/>
  <c r="F416" i="4"/>
  <c r="G416" i="4" s="1"/>
  <c r="F417" i="4"/>
  <c r="G417" i="4" s="1"/>
  <c r="F418" i="4"/>
  <c r="G418" i="4" s="1"/>
  <c r="F419" i="4"/>
  <c r="G419" i="4" s="1"/>
  <c r="F420" i="4"/>
  <c r="G420" i="4" s="1"/>
  <c r="F421" i="4"/>
  <c r="G421" i="4" s="1"/>
  <c r="F422" i="4"/>
  <c r="G422" i="4" s="1"/>
  <c r="F423" i="4"/>
  <c r="G423" i="4" s="1"/>
  <c r="F424" i="4"/>
  <c r="G424" i="4" s="1"/>
  <c r="F425" i="4"/>
  <c r="G425" i="4" s="1"/>
  <c r="F426" i="4"/>
  <c r="G426" i="4" s="1"/>
  <c r="F427" i="4"/>
  <c r="G427" i="4" s="1"/>
  <c r="F428" i="4"/>
  <c r="G428" i="4" s="1"/>
  <c r="F429" i="4"/>
  <c r="G429" i="4" s="1"/>
  <c r="F430" i="4"/>
  <c r="G430" i="4" s="1"/>
  <c r="F431" i="4"/>
  <c r="G431" i="4" s="1"/>
  <c r="F432" i="4"/>
  <c r="G432" i="4" s="1"/>
  <c r="F433" i="4"/>
  <c r="G433" i="4" s="1"/>
  <c r="F434" i="4"/>
  <c r="G434" i="4" s="1"/>
  <c r="F435" i="4"/>
  <c r="G435" i="4" s="1"/>
  <c r="F436" i="4"/>
  <c r="G436" i="4" s="1"/>
  <c r="F437" i="4"/>
  <c r="G437" i="4" s="1"/>
  <c r="F438" i="4"/>
  <c r="G438" i="4" s="1"/>
  <c r="F439" i="4"/>
  <c r="G439" i="4" s="1"/>
  <c r="F440" i="4"/>
  <c r="G440" i="4" s="1"/>
  <c r="F441" i="4"/>
  <c r="G441" i="4" s="1"/>
  <c r="F442" i="4"/>
  <c r="G442" i="4" s="1"/>
  <c r="F443" i="4"/>
  <c r="G443" i="4" s="1"/>
  <c r="F444" i="4"/>
  <c r="G444" i="4" s="1"/>
  <c r="F445" i="4"/>
  <c r="G445" i="4" s="1"/>
  <c r="F446" i="4"/>
  <c r="G446" i="4" s="1"/>
  <c r="F447" i="4"/>
  <c r="G447" i="4" s="1"/>
  <c r="F448" i="4"/>
  <c r="G448" i="4" s="1"/>
  <c r="F449" i="4"/>
  <c r="G449" i="4" s="1"/>
  <c r="F450" i="4"/>
  <c r="G450" i="4" s="1"/>
  <c r="F451" i="4"/>
  <c r="G451" i="4" s="1"/>
  <c r="F452" i="4"/>
  <c r="G452" i="4" s="1"/>
  <c r="F453" i="4"/>
  <c r="G453" i="4" s="1"/>
  <c r="F454" i="4"/>
  <c r="G454" i="4" s="1"/>
  <c r="F455" i="4"/>
  <c r="G455" i="4" s="1"/>
  <c r="F456" i="4"/>
  <c r="G456" i="4" s="1"/>
  <c r="F457" i="4"/>
  <c r="G457" i="4" s="1"/>
  <c r="F458" i="4"/>
  <c r="G458" i="4" s="1"/>
  <c r="F459" i="4"/>
  <c r="G459" i="4" s="1"/>
  <c r="F460" i="4"/>
  <c r="G460" i="4" s="1"/>
  <c r="F461" i="4"/>
  <c r="G461" i="4" s="1"/>
  <c r="F462" i="4"/>
  <c r="G462" i="4" s="1"/>
  <c r="F463" i="4"/>
  <c r="G463" i="4" s="1"/>
  <c r="F464" i="4"/>
  <c r="G464" i="4" s="1"/>
  <c r="F465" i="4"/>
  <c r="G465" i="4" s="1"/>
  <c r="F466" i="4"/>
  <c r="G466" i="4" s="1"/>
  <c r="F467" i="4"/>
  <c r="G467" i="4" s="1"/>
  <c r="F468" i="4"/>
  <c r="G468" i="4" s="1"/>
  <c r="F469" i="4"/>
  <c r="G469" i="4" s="1"/>
  <c r="F470" i="4"/>
  <c r="G470" i="4" s="1"/>
  <c r="F471" i="4"/>
  <c r="G471" i="4" s="1"/>
  <c r="F472" i="4"/>
  <c r="G472" i="4" s="1"/>
  <c r="F473" i="4"/>
  <c r="G473" i="4" s="1"/>
  <c r="F474" i="4"/>
  <c r="G474" i="4" s="1"/>
  <c r="F475" i="4"/>
  <c r="G475" i="4" s="1"/>
  <c r="F476" i="4"/>
  <c r="G476" i="4" s="1"/>
  <c r="F477" i="4"/>
  <c r="G477" i="4" s="1"/>
  <c r="F478" i="4"/>
  <c r="G478" i="4" s="1"/>
  <c r="F479" i="4"/>
  <c r="G479" i="4" s="1"/>
  <c r="F480" i="4"/>
  <c r="G480" i="4" s="1"/>
  <c r="F481" i="4"/>
  <c r="G481" i="4" s="1"/>
  <c r="F482" i="4"/>
  <c r="G482" i="4" s="1"/>
  <c r="F483" i="4"/>
  <c r="G483" i="4" s="1"/>
  <c r="F484" i="4"/>
  <c r="G484" i="4" s="1"/>
  <c r="F485" i="4"/>
  <c r="G485" i="4" s="1"/>
  <c r="F486" i="4"/>
  <c r="G486" i="4" s="1"/>
  <c r="F487" i="4"/>
  <c r="G487" i="4" s="1"/>
  <c r="F488" i="4"/>
  <c r="G488" i="4" s="1"/>
  <c r="F489" i="4"/>
  <c r="G489" i="4" s="1"/>
  <c r="F490" i="4"/>
  <c r="G490" i="4" s="1"/>
  <c r="F491" i="4"/>
  <c r="G491" i="4" s="1"/>
  <c r="F492" i="4"/>
  <c r="G492" i="4" s="1"/>
  <c r="F493" i="4"/>
  <c r="G493" i="4" s="1"/>
  <c r="F494" i="4"/>
  <c r="G494" i="4" s="1"/>
  <c r="F495" i="4"/>
  <c r="G495" i="4" s="1"/>
  <c r="F496" i="4"/>
  <c r="G496" i="4" s="1"/>
  <c r="F497" i="4"/>
  <c r="G497" i="4" s="1"/>
  <c r="F498" i="4"/>
  <c r="G498" i="4" s="1"/>
  <c r="F499" i="4"/>
  <c r="G499" i="4" s="1"/>
  <c r="F500" i="4"/>
  <c r="G500" i="4" s="1"/>
  <c r="F501" i="4"/>
  <c r="G501" i="4" s="1"/>
  <c r="F502" i="4"/>
  <c r="G502" i="4" s="1"/>
  <c r="F503" i="4"/>
  <c r="G503" i="4" s="1"/>
  <c r="F504" i="4"/>
  <c r="G504" i="4" s="1"/>
  <c r="F505" i="4"/>
  <c r="G505" i="4" s="1"/>
  <c r="F506" i="4"/>
  <c r="G506" i="4" s="1"/>
  <c r="F507" i="4"/>
  <c r="G507" i="4" s="1"/>
  <c r="F508" i="4"/>
  <c r="G508" i="4" s="1"/>
  <c r="F509" i="4"/>
  <c r="G509" i="4" s="1"/>
  <c r="F510" i="4"/>
  <c r="G510" i="4" s="1"/>
  <c r="F511" i="4"/>
  <c r="G511" i="4" s="1"/>
  <c r="F512" i="4"/>
  <c r="G512" i="4" s="1"/>
  <c r="F513" i="4"/>
  <c r="G513" i="4" s="1"/>
  <c r="F514" i="4"/>
  <c r="G514" i="4" s="1"/>
  <c r="F515" i="4"/>
  <c r="G515" i="4" s="1"/>
  <c r="F516" i="4"/>
  <c r="G516" i="4" s="1"/>
  <c r="F517" i="4"/>
  <c r="G517" i="4" s="1"/>
  <c r="F518" i="4"/>
  <c r="G518" i="4" s="1"/>
  <c r="F519" i="4"/>
  <c r="G519" i="4" s="1"/>
  <c r="F520" i="4"/>
  <c r="G520" i="4" s="1"/>
  <c r="F521" i="4"/>
  <c r="G521" i="4" s="1"/>
  <c r="F522" i="4"/>
  <c r="G522" i="4" s="1"/>
  <c r="F523" i="4"/>
  <c r="G523" i="4" s="1"/>
  <c r="F524" i="4"/>
  <c r="G524" i="4" s="1"/>
  <c r="F525" i="4"/>
  <c r="G525" i="4" s="1"/>
  <c r="F526" i="4"/>
  <c r="G526" i="4" s="1"/>
  <c r="F527" i="4"/>
  <c r="G527" i="4" s="1"/>
  <c r="F528" i="4"/>
  <c r="G528" i="4" s="1"/>
  <c r="F529" i="4"/>
  <c r="G529" i="4" s="1"/>
  <c r="F530" i="4"/>
  <c r="G530" i="4" s="1"/>
  <c r="F531" i="4"/>
  <c r="G531" i="4" s="1"/>
  <c r="F532" i="4"/>
  <c r="G532" i="4" s="1"/>
  <c r="F533" i="4"/>
  <c r="G533" i="4" s="1"/>
  <c r="F534" i="4"/>
  <c r="G534" i="4" s="1"/>
  <c r="F535" i="4"/>
  <c r="G535" i="4" s="1"/>
  <c r="F536" i="4"/>
  <c r="G536" i="4" s="1"/>
  <c r="F537" i="4"/>
  <c r="G537" i="4" s="1"/>
  <c r="F538" i="4"/>
  <c r="G538" i="4" s="1"/>
  <c r="F539" i="4"/>
  <c r="G539" i="4" s="1"/>
  <c r="F540" i="4"/>
  <c r="G540" i="4" s="1"/>
  <c r="F541" i="4"/>
  <c r="G541" i="4" s="1"/>
  <c r="F542" i="4"/>
  <c r="G542" i="4" s="1"/>
  <c r="F543" i="4"/>
  <c r="G543" i="4" s="1"/>
  <c r="F544" i="4"/>
  <c r="G544" i="4" s="1"/>
  <c r="F545" i="4"/>
  <c r="G545" i="4" s="1"/>
  <c r="F546" i="4"/>
  <c r="G546" i="4" s="1"/>
  <c r="F547" i="4"/>
  <c r="G547" i="4" s="1"/>
  <c r="F548" i="4"/>
  <c r="G548" i="4" s="1"/>
  <c r="F549" i="4"/>
  <c r="G549" i="4" s="1"/>
  <c r="F550" i="4"/>
  <c r="G550" i="4" s="1"/>
  <c r="F551" i="4"/>
  <c r="G551" i="4" s="1"/>
  <c r="F552" i="4"/>
  <c r="G552" i="4" s="1"/>
  <c r="F553" i="4"/>
  <c r="G553" i="4" s="1"/>
  <c r="F554" i="4"/>
  <c r="G554" i="4" s="1"/>
  <c r="F555" i="4"/>
  <c r="G555" i="4" s="1"/>
  <c r="F556" i="4"/>
  <c r="G556" i="4" s="1"/>
  <c r="F557" i="4"/>
  <c r="G557" i="4" s="1"/>
  <c r="F558" i="4"/>
  <c r="G558" i="4" s="1"/>
  <c r="F559" i="4"/>
  <c r="G559" i="4" s="1"/>
  <c r="F560" i="4"/>
  <c r="G560" i="4" s="1"/>
  <c r="F561" i="4"/>
  <c r="G561" i="4" s="1"/>
  <c r="F562" i="4"/>
  <c r="G562" i="4" s="1"/>
  <c r="F563" i="4"/>
  <c r="G563" i="4" s="1"/>
  <c r="F564" i="4"/>
  <c r="G564" i="4" s="1"/>
  <c r="F565" i="4"/>
  <c r="G565" i="4" s="1"/>
  <c r="F566" i="4"/>
  <c r="G566" i="4" s="1"/>
  <c r="F567" i="4"/>
  <c r="G567" i="4" s="1"/>
  <c r="F568" i="4"/>
  <c r="G568" i="4" s="1"/>
  <c r="F569" i="4"/>
  <c r="G569" i="4" s="1"/>
  <c r="F570" i="4"/>
  <c r="G570" i="4" s="1"/>
  <c r="F571" i="4"/>
  <c r="G571" i="4" s="1"/>
  <c r="F572" i="4"/>
  <c r="G572" i="4" s="1"/>
  <c r="F573" i="4"/>
  <c r="G573" i="4" s="1"/>
  <c r="F574" i="4"/>
  <c r="G574" i="4" s="1"/>
  <c r="F575" i="4"/>
  <c r="G575" i="4" s="1"/>
  <c r="F576" i="4"/>
  <c r="G576" i="4" s="1"/>
  <c r="F577" i="4"/>
  <c r="G577" i="4" s="1"/>
  <c r="F578" i="4"/>
  <c r="G578" i="4" s="1"/>
  <c r="F579" i="4"/>
  <c r="G579" i="4" s="1"/>
  <c r="F580" i="4"/>
  <c r="G580" i="4" s="1"/>
  <c r="F581" i="4"/>
  <c r="G581" i="4" s="1"/>
  <c r="F582" i="4"/>
  <c r="G582" i="4" s="1"/>
  <c r="F583" i="4"/>
  <c r="G583" i="4" s="1"/>
  <c r="F584" i="4"/>
  <c r="G584" i="4" s="1"/>
  <c r="F585" i="4"/>
  <c r="G585" i="4" s="1"/>
  <c r="F586" i="4"/>
  <c r="G586" i="4" s="1"/>
  <c r="F587" i="4"/>
  <c r="G587" i="4" s="1"/>
  <c r="F588" i="4"/>
  <c r="G588" i="4" s="1"/>
  <c r="F589" i="4"/>
  <c r="G589" i="4" s="1"/>
  <c r="F590" i="4"/>
  <c r="G590" i="4" s="1"/>
  <c r="F591" i="4"/>
  <c r="G591" i="4" s="1"/>
  <c r="F592" i="4"/>
  <c r="G592" i="4" s="1"/>
  <c r="F593" i="4"/>
  <c r="G593" i="4" s="1"/>
  <c r="F594" i="4"/>
  <c r="G594" i="4" s="1"/>
  <c r="F595" i="4"/>
  <c r="G595" i="4" s="1"/>
  <c r="F596" i="4"/>
  <c r="G596" i="4" s="1"/>
  <c r="F597" i="4"/>
  <c r="G597" i="4" s="1"/>
  <c r="F598" i="4"/>
  <c r="G598" i="4" s="1"/>
  <c r="F599" i="4"/>
  <c r="G599" i="4" s="1"/>
  <c r="F600" i="4"/>
  <c r="G600" i="4" s="1"/>
  <c r="F601" i="4"/>
  <c r="G601" i="4" s="1"/>
  <c r="F602" i="4"/>
  <c r="G602" i="4" s="1"/>
  <c r="F603" i="4"/>
  <c r="G603" i="4" s="1"/>
  <c r="F604" i="4"/>
  <c r="G604" i="4" s="1"/>
  <c r="F605" i="4"/>
  <c r="G605" i="4" s="1"/>
  <c r="F606" i="4"/>
  <c r="G606" i="4" s="1"/>
  <c r="F607" i="4"/>
  <c r="G607" i="4" s="1"/>
  <c r="F608" i="4"/>
  <c r="G608" i="4" s="1"/>
  <c r="F609" i="4"/>
  <c r="G609" i="4" s="1"/>
  <c r="F610" i="4"/>
  <c r="G610" i="4" s="1"/>
  <c r="F611" i="4"/>
  <c r="G611" i="4" s="1"/>
  <c r="F612" i="4"/>
  <c r="G612" i="4" s="1"/>
  <c r="F613" i="4"/>
  <c r="G613" i="4" s="1"/>
  <c r="F614" i="4"/>
  <c r="G614" i="4" s="1"/>
  <c r="F615" i="4"/>
  <c r="G615" i="4" s="1"/>
  <c r="F616" i="4"/>
  <c r="G616" i="4" s="1"/>
  <c r="F617" i="4"/>
  <c r="G617" i="4" s="1"/>
  <c r="F618" i="4"/>
  <c r="G618" i="4" s="1"/>
  <c r="F619" i="4"/>
  <c r="G619" i="4" s="1"/>
  <c r="F620" i="4"/>
  <c r="G620" i="4" s="1"/>
  <c r="F621" i="4"/>
  <c r="G621" i="4" s="1"/>
  <c r="F622" i="4"/>
  <c r="G622" i="4" s="1"/>
  <c r="F623" i="4"/>
  <c r="G623" i="4" s="1"/>
  <c r="F624" i="4"/>
  <c r="G624" i="4" s="1"/>
  <c r="F625" i="4"/>
  <c r="G625" i="4" s="1"/>
  <c r="F626" i="4"/>
  <c r="G626" i="4" s="1"/>
  <c r="F627" i="4"/>
  <c r="G627" i="4" s="1"/>
  <c r="F628" i="4"/>
  <c r="G628" i="4" s="1"/>
  <c r="F629" i="4"/>
  <c r="G629" i="4" s="1"/>
  <c r="F630" i="4"/>
  <c r="G630" i="4" s="1"/>
  <c r="F631" i="4"/>
  <c r="G631" i="4" s="1"/>
  <c r="F632" i="4"/>
  <c r="G632" i="4" s="1"/>
  <c r="F633" i="4"/>
  <c r="G633" i="4" s="1"/>
  <c r="F634" i="4"/>
  <c r="G634" i="4" s="1"/>
  <c r="F635" i="4"/>
  <c r="G635" i="4" s="1"/>
  <c r="F636" i="4"/>
  <c r="G636" i="4" s="1"/>
  <c r="F637" i="4"/>
  <c r="G637" i="4" s="1"/>
  <c r="F638" i="4"/>
  <c r="G638" i="4" s="1"/>
  <c r="F639" i="4"/>
  <c r="G639" i="4" s="1"/>
  <c r="F640" i="4"/>
  <c r="G640" i="4" s="1"/>
  <c r="F641" i="4"/>
  <c r="G641" i="4" s="1"/>
  <c r="F642" i="4"/>
  <c r="G642" i="4" s="1"/>
  <c r="F643" i="4"/>
  <c r="G643" i="4" s="1"/>
  <c r="F644" i="4"/>
  <c r="G644" i="4" s="1"/>
  <c r="F645" i="4"/>
  <c r="G645" i="4" s="1"/>
  <c r="F646" i="4"/>
  <c r="G646" i="4" s="1"/>
  <c r="F647" i="4"/>
  <c r="G647" i="4" s="1"/>
  <c r="F648" i="4"/>
  <c r="G648" i="4" s="1"/>
  <c r="F649" i="4"/>
  <c r="G649" i="4" s="1"/>
  <c r="F650" i="4"/>
  <c r="G650" i="4" s="1"/>
  <c r="F651" i="4"/>
  <c r="G651" i="4" s="1"/>
  <c r="F652" i="4"/>
  <c r="G652" i="4" s="1"/>
  <c r="F653" i="4"/>
  <c r="G653" i="4" s="1"/>
  <c r="F654" i="4"/>
  <c r="G654" i="4" s="1"/>
  <c r="F655" i="4"/>
  <c r="G655" i="4" s="1"/>
  <c r="F656" i="4"/>
  <c r="G656" i="4" s="1"/>
  <c r="F657" i="4"/>
  <c r="G657" i="4" s="1"/>
  <c r="F658" i="4"/>
  <c r="G658" i="4" s="1"/>
  <c r="F659" i="4"/>
  <c r="G659" i="4" s="1"/>
  <c r="F660" i="4"/>
  <c r="G660" i="4" s="1"/>
  <c r="F661" i="4"/>
  <c r="G661" i="4" s="1"/>
  <c r="F662" i="4"/>
  <c r="G662" i="4" s="1"/>
  <c r="F663" i="4"/>
  <c r="G663" i="4" s="1"/>
  <c r="F664" i="4"/>
  <c r="G664" i="4" s="1"/>
  <c r="F665" i="4"/>
  <c r="G665" i="4" s="1"/>
  <c r="F666" i="4"/>
  <c r="G666" i="4" s="1"/>
  <c r="F667" i="4"/>
  <c r="G667" i="4" s="1"/>
  <c r="F668" i="4"/>
  <c r="G668" i="4" s="1"/>
  <c r="F669" i="4"/>
  <c r="G669" i="4" s="1"/>
  <c r="F670" i="4"/>
  <c r="G670" i="4" s="1"/>
  <c r="F671" i="4"/>
  <c r="G671" i="4" s="1"/>
  <c r="F672" i="4"/>
  <c r="G672" i="4" s="1"/>
  <c r="F673" i="4"/>
  <c r="G673" i="4" s="1"/>
  <c r="F674" i="4"/>
  <c r="G674" i="4" s="1"/>
  <c r="F675" i="4"/>
  <c r="G675" i="4" s="1"/>
  <c r="F676" i="4"/>
  <c r="G676" i="4" s="1"/>
  <c r="F677" i="4"/>
  <c r="G677" i="4" s="1"/>
  <c r="F678" i="4"/>
  <c r="G678" i="4" s="1"/>
  <c r="F679" i="4"/>
  <c r="G679" i="4" s="1"/>
  <c r="F680" i="4"/>
  <c r="G680" i="4" s="1"/>
  <c r="F681" i="4"/>
  <c r="G681" i="4" s="1"/>
  <c r="F682" i="4"/>
  <c r="G682" i="4" s="1"/>
  <c r="F683" i="4"/>
  <c r="G683" i="4" s="1"/>
  <c r="F684" i="4"/>
  <c r="G684" i="4" s="1"/>
  <c r="F685" i="4"/>
  <c r="G685" i="4" s="1"/>
  <c r="F686" i="4"/>
  <c r="G686" i="4" s="1"/>
  <c r="F687" i="4"/>
  <c r="G687" i="4" s="1"/>
  <c r="F688" i="4"/>
  <c r="G688" i="4" s="1"/>
  <c r="F689" i="4"/>
  <c r="G689" i="4" s="1"/>
  <c r="F690" i="4"/>
  <c r="G690" i="4" s="1"/>
  <c r="F691" i="4"/>
  <c r="G691" i="4" s="1"/>
  <c r="F692" i="4"/>
  <c r="G692" i="4" s="1"/>
  <c r="F693" i="4"/>
  <c r="G693" i="4" s="1"/>
  <c r="F694" i="4"/>
  <c r="G694" i="4" s="1"/>
  <c r="F695" i="4"/>
  <c r="G695" i="4" s="1"/>
  <c r="F696" i="4"/>
  <c r="G696" i="4" s="1"/>
  <c r="F697" i="4"/>
  <c r="G697" i="4" s="1"/>
  <c r="F698" i="4"/>
  <c r="G698" i="4" s="1"/>
  <c r="F699" i="4"/>
  <c r="G699" i="4" s="1"/>
  <c r="F700" i="4"/>
  <c r="G700" i="4" s="1"/>
  <c r="F701" i="4"/>
  <c r="G701" i="4" s="1"/>
  <c r="F702" i="4"/>
  <c r="G702" i="4" s="1"/>
  <c r="F703" i="4"/>
  <c r="G703" i="4" s="1"/>
  <c r="F704" i="4"/>
  <c r="G704" i="4" s="1"/>
  <c r="F705" i="4"/>
  <c r="G705" i="4" s="1"/>
  <c r="F706" i="4"/>
  <c r="G706" i="4" s="1"/>
  <c r="F707" i="4"/>
  <c r="G707" i="4" s="1"/>
  <c r="F708" i="4"/>
  <c r="G708" i="4" s="1"/>
  <c r="F709" i="4"/>
  <c r="G709" i="4" s="1"/>
  <c r="F710" i="4"/>
  <c r="G710" i="4" s="1"/>
  <c r="F711" i="4"/>
  <c r="G711" i="4" s="1"/>
  <c r="F712" i="4"/>
  <c r="G712" i="4" s="1"/>
  <c r="F713" i="4"/>
  <c r="G713" i="4" s="1"/>
  <c r="F714" i="4"/>
  <c r="G714" i="4" s="1"/>
  <c r="F715" i="4"/>
  <c r="G715" i="4" s="1"/>
  <c r="F716" i="4"/>
  <c r="G716" i="4" s="1"/>
  <c r="F717" i="4"/>
  <c r="G717" i="4" s="1"/>
  <c r="F718" i="4"/>
  <c r="G718" i="4" s="1"/>
  <c r="F719" i="4"/>
  <c r="G719" i="4" s="1"/>
  <c r="F720" i="4"/>
  <c r="G720" i="4" s="1"/>
  <c r="F721" i="4"/>
  <c r="G721" i="4" s="1"/>
  <c r="F722" i="4"/>
  <c r="G722" i="4" s="1"/>
  <c r="F723" i="4"/>
  <c r="G723" i="4" s="1"/>
  <c r="F724" i="4"/>
  <c r="G724" i="4" s="1"/>
  <c r="F725" i="4"/>
  <c r="G725" i="4" s="1"/>
  <c r="F726" i="4"/>
  <c r="G726" i="4" s="1"/>
  <c r="F727" i="4"/>
  <c r="G727" i="4" s="1"/>
  <c r="F728" i="4"/>
  <c r="G728" i="4" s="1"/>
  <c r="F729" i="4"/>
  <c r="G729" i="4" s="1"/>
  <c r="F730" i="4"/>
  <c r="G730" i="4" s="1"/>
  <c r="F731" i="4"/>
  <c r="G731" i="4" s="1"/>
  <c r="F732" i="4"/>
  <c r="G732" i="4" s="1"/>
  <c r="F733" i="4"/>
  <c r="G733" i="4" s="1"/>
  <c r="F734" i="4"/>
  <c r="G734" i="4" s="1"/>
  <c r="F735" i="4"/>
  <c r="G735" i="4" s="1"/>
  <c r="F736" i="4"/>
  <c r="G736" i="4" s="1"/>
  <c r="F737" i="4"/>
  <c r="G737" i="4" s="1"/>
  <c r="F738" i="4"/>
  <c r="G738" i="4" s="1"/>
  <c r="F739" i="4"/>
  <c r="G739" i="4" s="1"/>
  <c r="F740" i="4"/>
  <c r="G740" i="4" s="1"/>
  <c r="F741" i="4"/>
  <c r="G741" i="4" s="1"/>
  <c r="F742" i="4"/>
  <c r="G742" i="4" s="1"/>
  <c r="F743" i="4"/>
  <c r="G743" i="4" s="1"/>
  <c r="F744" i="4"/>
  <c r="G744" i="4" s="1"/>
  <c r="F745" i="4"/>
  <c r="G745" i="4" s="1"/>
  <c r="F746" i="4"/>
  <c r="G746" i="4" s="1"/>
  <c r="F747" i="4"/>
  <c r="G747" i="4" s="1"/>
  <c r="F748" i="4"/>
  <c r="G748" i="4" s="1"/>
  <c r="F749" i="4"/>
  <c r="G749" i="4" s="1"/>
  <c r="F750" i="4"/>
  <c r="G750" i="4" s="1"/>
  <c r="F751" i="4"/>
  <c r="G751" i="4" s="1"/>
  <c r="F752" i="4"/>
  <c r="G752" i="4" s="1"/>
  <c r="F753" i="4"/>
  <c r="G753" i="4" s="1"/>
  <c r="F754" i="4"/>
  <c r="G754" i="4" s="1"/>
  <c r="F755" i="4"/>
  <c r="G755" i="4" s="1"/>
  <c r="F756" i="4"/>
  <c r="G756" i="4" s="1"/>
  <c r="F757" i="4"/>
  <c r="G757" i="4" s="1"/>
  <c r="F758" i="4"/>
  <c r="G758" i="4" s="1"/>
  <c r="F759" i="4"/>
  <c r="G759" i="4" s="1"/>
  <c r="F760" i="4"/>
  <c r="G760" i="4" s="1"/>
  <c r="F761" i="4"/>
  <c r="G761" i="4" s="1"/>
  <c r="F762" i="4"/>
  <c r="G762" i="4" s="1"/>
  <c r="F763" i="4"/>
  <c r="G763" i="4" s="1"/>
  <c r="F764" i="4"/>
  <c r="G764" i="4" s="1"/>
  <c r="F765" i="4"/>
  <c r="G765" i="4" s="1"/>
  <c r="F766" i="4"/>
  <c r="G766" i="4" s="1"/>
  <c r="F767" i="4"/>
  <c r="G767" i="4" s="1"/>
  <c r="F768" i="4"/>
  <c r="G768" i="4" s="1"/>
  <c r="F769" i="4"/>
  <c r="G769" i="4" s="1"/>
  <c r="F770" i="4"/>
  <c r="G770" i="4" s="1"/>
  <c r="F771" i="4"/>
  <c r="G771" i="4" s="1"/>
  <c r="F772" i="4"/>
  <c r="G772" i="4" s="1"/>
  <c r="F773" i="4"/>
  <c r="G773" i="4" s="1"/>
  <c r="F774" i="4"/>
  <c r="G774" i="4" s="1"/>
  <c r="F775" i="4"/>
  <c r="G775" i="4" s="1"/>
  <c r="F776" i="4"/>
  <c r="G776" i="4" s="1"/>
  <c r="F777" i="4"/>
  <c r="G777" i="4" s="1"/>
  <c r="F778" i="4"/>
  <c r="G778" i="4" s="1"/>
  <c r="F779" i="4"/>
  <c r="G779" i="4" s="1"/>
  <c r="F780" i="4"/>
  <c r="G780" i="4" s="1"/>
  <c r="F781" i="4"/>
  <c r="G781" i="4" s="1"/>
  <c r="F782" i="4"/>
  <c r="G782" i="4" s="1"/>
  <c r="F783" i="4"/>
  <c r="G783" i="4" s="1"/>
  <c r="F784" i="4"/>
  <c r="G784" i="4" s="1"/>
  <c r="F785" i="4"/>
  <c r="G785" i="4" s="1"/>
  <c r="F786" i="4"/>
  <c r="G786" i="4" s="1"/>
  <c r="F787" i="4"/>
  <c r="G787" i="4" s="1"/>
  <c r="F788" i="4"/>
  <c r="G788" i="4" s="1"/>
  <c r="F789" i="4"/>
  <c r="G789" i="4" s="1"/>
  <c r="F790" i="4"/>
  <c r="G790" i="4" s="1"/>
  <c r="F791" i="4"/>
  <c r="G791" i="4" s="1"/>
  <c r="F792" i="4"/>
  <c r="G792" i="4" s="1"/>
  <c r="F793" i="4"/>
  <c r="G793" i="4" s="1"/>
  <c r="F794" i="4"/>
  <c r="G794" i="4" s="1"/>
  <c r="F795" i="4"/>
  <c r="G795" i="4" s="1"/>
  <c r="F796" i="4"/>
  <c r="G796" i="4" s="1"/>
  <c r="F797" i="4"/>
  <c r="G797" i="4" s="1"/>
  <c r="F798" i="4"/>
  <c r="G798" i="4" s="1"/>
  <c r="F799" i="4"/>
  <c r="G799" i="4" s="1"/>
  <c r="F800" i="4"/>
  <c r="G800" i="4" s="1"/>
  <c r="F801" i="4"/>
  <c r="G801" i="4" s="1"/>
  <c r="F802" i="4"/>
  <c r="G802" i="4" s="1"/>
  <c r="F803" i="4"/>
  <c r="G803" i="4" s="1"/>
  <c r="F804" i="4"/>
  <c r="G804" i="4" s="1"/>
  <c r="F805" i="4"/>
  <c r="G805" i="4" s="1"/>
  <c r="F806" i="4"/>
  <c r="G806" i="4" s="1"/>
  <c r="F807" i="4"/>
  <c r="G807" i="4" s="1"/>
  <c r="F808" i="4"/>
  <c r="G808" i="4" s="1"/>
  <c r="F809" i="4"/>
  <c r="G809" i="4" s="1"/>
  <c r="F810" i="4"/>
  <c r="G810" i="4" s="1"/>
  <c r="F811" i="4"/>
  <c r="G811" i="4" s="1"/>
  <c r="F812" i="4"/>
  <c r="G812" i="4" s="1"/>
  <c r="F813" i="4"/>
  <c r="G813" i="4" s="1"/>
  <c r="F814" i="4"/>
  <c r="G814" i="4" s="1"/>
  <c r="F815" i="4"/>
  <c r="G815" i="4" s="1"/>
  <c r="F816" i="4"/>
  <c r="G816" i="4" s="1"/>
  <c r="F817" i="4"/>
  <c r="G817" i="4" s="1"/>
  <c r="F818" i="4"/>
  <c r="G818" i="4" s="1"/>
  <c r="F819" i="4"/>
  <c r="G819" i="4" s="1"/>
  <c r="F820" i="4"/>
  <c r="G820" i="4" s="1"/>
  <c r="F821" i="4"/>
  <c r="G821" i="4" s="1"/>
  <c r="F822" i="4"/>
  <c r="G822" i="4" s="1"/>
  <c r="F823" i="4"/>
  <c r="G823" i="4" s="1"/>
  <c r="F824" i="4"/>
  <c r="G824" i="4" s="1"/>
  <c r="F825" i="4"/>
  <c r="G825" i="4" s="1"/>
  <c r="F826" i="4"/>
  <c r="G826" i="4" s="1"/>
  <c r="F827" i="4"/>
  <c r="G827" i="4" s="1"/>
  <c r="F828" i="4"/>
  <c r="G828" i="4" s="1"/>
  <c r="F829" i="4"/>
  <c r="G829" i="4" s="1"/>
  <c r="F830" i="4"/>
  <c r="G830" i="4" s="1"/>
  <c r="F831" i="4"/>
  <c r="G831" i="4" s="1"/>
  <c r="F832" i="4"/>
  <c r="G832" i="4" s="1"/>
  <c r="F833" i="4"/>
  <c r="G833" i="4" s="1"/>
  <c r="F834" i="4"/>
  <c r="G834" i="4" s="1"/>
  <c r="F835" i="4"/>
  <c r="G835" i="4" s="1"/>
  <c r="F836" i="4"/>
  <c r="G836" i="4" s="1"/>
  <c r="F837" i="4"/>
  <c r="G837" i="4" s="1"/>
  <c r="F838" i="4"/>
  <c r="G838" i="4" s="1"/>
  <c r="F839" i="4"/>
  <c r="G839" i="4" s="1"/>
  <c r="F840" i="4"/>
  <c r="G840" i="4" s="1"/>
  <c r="F841" i="4"/>
  <c r="G841" i="4" s="1"/>
  <c r="F842" i="4"/>
  <c r="G842" i="4" s="1"/>
  <c r="F843" i="4"/>
  <c r="G843" i="4" s="1"/>
  <c r="F844" i="4"/>
  <c r="G844" i="4" s="1"/>
  <c r="F845" i="4"/>
  <c r="G845" i="4" s="1"/>
  <c r="F846" i="4"/>
  <c r="G846" i="4" s="1"/>
  <c r="F847" i="4"/>
  <c r="G847" i="4" s="1"/>
  <c r="F848" i="4"/>
  <c r="G848" i="4" s="1"/>
  <c r="F849" i="4"/>
  <c r="G849" i="4" s="1"/>
  <c r="F850" i="4"/>
  <c r="G850" i="4" s="1"/>
  <c r="F851" i="4"/>
  <c r="G851" i="4" s="1"/>
  <c r="F852" i="4"/>
  <c r="G852" i="4" s="1"/>
  <c r="F853" i="4"/>
  <c r="G853" i="4" s="1"/>
  <c r="F854" i="4"/>
  <c r="G854" i="4" s="1"/>
  <c r="F855" i="4"/>
  <c r="G855" i="4" s="1"/>
  <c r="F856" i="4"/>
  <c r="G856" i="4" s="1"/>
  <c r="F857" i="4"/>
  <c r="G857" i="4" s="1"/>
  <c r="F858" i="4"/>
  <c r="G858" i="4" s="1"/>
  <c r="F859" i="4"/>
  <c r="G859" i="4" s="1"/>
  <c r="F860" i="4"/>
  <c r="G860" i="4" s="1"/>
  <c r="F861" i="4"/>
  <c r="G861" i="4" s="1"/>
  <c r="F862" i="4"/>
  <c r="G862" i="4" s="1"/>
  <c r="F863" i="4"/>
  <c r="G863" i="4" s="1"/>
  <c r="F864" i="4"/>
  <c r="G864" i="4" s="1"/>
  <c r="F865" i="4"/>
  <c r="G865" i="4" s="1"/>
  <c r="F866" i="4"/>
  <c r="G866" i="4" s="1"/>
  <c r="F867" i="4"/>
  <c r="G867" i="4" s="1"/>
  <c r="F868" i="4"/>
  <c r="G868" i="4" s="1"/>
  <c r="F869" i="4"/>
  <c r="G869" i="4" s="1"/>
  <c r="F870" i="4"/>
  <c r="G870" i="4" s="1"/>
  <c r="F871" i="4"/>
  <c r="G871" i="4" s="1"/>
  <c r="F872" i="4"/>
  <c r="G872" i="4" s="1"/>
  <c r="F873" i="4"/>
  <c r="G873" i="4" s="1"/>
  <c r="F874" i="4"/>
  <c r="G874" i="4" s="1"/>
  <c r="F875" i="4"/>
  <c r="G875" i="4" s="1"/>
  <c r="F876" i="4"/>
  <c r="G876" i="4" s="1"/>
  <c r="F877" i="4"/>
  <c r="G877" i="4" s="1"/>
  <c r="F878" i="4"/>
  <c r="G878" i="4" s="1"/>
  <c r="F879" i="4"/>
  <c r="G879" i="4" s="1"/>
  <c r="F880" i="4"/>
  <c r="G880" i="4" s="1"/>
  <c r="F881" i="4"/>
  <c r="G881" i="4" s="1"/>
  <c r="F882" i="4"/>
  <c r="G882" i="4" s="1"/>
  <c r="F883" i="4"/>
  <c r="G883" i="4" s="1"/>
  <c r="F884" i="4"/>
  <c r="G884" i="4" s="1"/>
  <c r="F885" i="4"/>
  <c r="G885" i="4" s="1"/>
  <c r="F886" i="4"/>
  <c r="G886" i="4" s="1"/>
  <c r="F887" i="4"/>
  <c r="G887" i="4" s="1"/>
  <c r="F888" i="4"/>
  <c r="G888" i="4" s="1"/>
  <c r="F889" i="4"/>
  <c r="G889" i="4" s="1"/>
  <c r="F890" i="4"/>
  <c r="G890" i="4" s="1"/>
  <c r="F891" i="4"/>
  <c r="G891" i="4" s="1"/>
  <c r="F892" i="4"/>
  <c r="G892" i="4" s="1"/>
  <c r="F893" i="4"/>
  <c r="G893" i="4" s="1"/>
  <c r="F894" i="4"/>
  <c r="G894" i="4" s="1"/>
  <c r="F895" i="4"/>
  <c r="G895" i="4" s="1"/>
  <c r="F896" i="4"/>
  <c r="G896" i="4" s="1"/>
  <c r="F897" i="4"/>
  <c r="G897" i="4" s="1"/>
  <c r="F898" i="4"/>
  <c r="G898" i="4" s="1"/>
  <c r="F899" i="4"/>
  <c r="G899" i="4" s="1"/>
  <c r="F900" i="4"/>
  <c r="G900" i="4" s="1"/>
  <c r="F901" i="4"/>
  <c r="G901" i="4" s="1"/>
  <c r="F902" i="4"/>
  <c r="G902" i="4" s="1"/>
  <c r="F903" i="4"/>
  <c r="G903" i="4" s="1"/>
  <c r="F904" i="4"/>
  <c r="G904" i="4" s="1"/>
  <c r="F905" i="4"/>
  <c r="G905" i="4" s="1"/>
  <c r="F906" i="4"/>
  <c r="G906" i="4" s="1"/>
  <c r="F907" i="4"/>
  <c r="G907" i="4" s="1"/>
  <c r="F908" i="4"/>
  <c r="G908" i="4" s="1"/>
  <c r="F909" i="4"/>
  <c r="G909" i="4" s="1"/>
  <c r="F910" i="4"/>
  <c r="G910" i="4" s="1"/>
  <c r="F911" i="4"/>
  <c r="G911" i="4" s="1"/>
  <c r="F912" i="4"/>
  <c r="G912" i="4" s="1"/>
  <c r="F913" i="4"/>
  <c r="G913" i="4" s="1"/>
  <c r="F914" i="4"/>
  <c r="G914" i="4" s="1"/>
  <c r="F915" i="4"/>
  <c r="G915" i="4" s="1"/>
  <c r="F916" i="4"/>
  <c r="G916" i="4" s="1"/>
  <c r="F917" i="4"/>
  <c r="G917" i="4" s="1"/>
  <c r="F918" i="4"/>
  <c r="G918" i="4" s="1"/>
  <c r="F919" i="4"/>
  <c r="G919" i="4" s="1"/>
  <c r="F920" i="4"/>
  <c r="G920" i="4" s="1"/>
  <c r="F921" i="4"/>
  <c r="G921" i="4" s="1"/>
  <c r="F922" i="4"/>
  <c r="G922" i="4" s="1"/>
  <c r="F923" i="4"/>
  <c r="G923" i="4" s="1"/>
  <c r="F924" i="4"/>
  <c r="G924" i="4" s="1"/>
  <c r="F925" i="4"/>
  <c r="G925" i="4" s="1"/>
  <c r="F926" i="4"/>
  <c r="G926" i="4" s="1"/>
  <c r="F927" i="4"/>
  <c r="G927" i="4" s="1"/>
  <c r="F928" i="4"/>
  <c r="G928" i="4" s="1"/>
  <c r="F929" i="4"/>
  <c r="G929" i="4" s="1"/>
  <c r="F930" i="4"/>
  <c r="G930" i="4" s="1"/>
  <c r="F931" i="4"/>
  <c r="G931" i="4" s="1"/>
  <c r="F932" i="4"/>
  <c r="G932" i="4" s="1"/>
  <c r="F933" i="4"/>
  <c r="G933" i="4" s="1"/>
  <c r="F934" i="4"/>
  <c r="G934" i="4" s="1"/>
  <c r="F935" i="4"/>
  <c r="G935" i="4" s="1"/>
  <c r="F936" i="4"/>
  <c r="G936" i="4" s="1"/>
  <c r="F937" i="4"/>
  <c r="G937" i="4" s="1"/>
  <c r="F938" i="4"/>
  <c r="G938" i="4" s="1"/>
  <c r="F939" i="4"/>
  <c r="G939" i="4" s="1"/>
  <c r="F940" i="4"/>
  <c r="G940" i="4" s="1"/>
  <c r="F941" i="4"/>
  <c r="G941" i="4" s="1"/>
  <c r="F942" i="4"/>
  <c r="G942" i="4" s="1"/>
  <c r="F943" i="4"/>
  <c r="G943" i="4" s="1"/>
  <c r="F944" i="4"/>
  <c r="G944" i="4" s="1"/>
  <c r="F945" i="4"/>
  <c r="G945" i="4" s="1"/>
  <c r="F946" i="4"/>
  <c r="G946" i="4" s="1"/>
  <c r="F947" i="4"/>
  <c r="G947" i="4" s="1"/>
  <c r="F948" i="4"/>
  <c r="G948" i="4" s="1"/>
  <c r="F949" i="4"/>
  <c r="G949" i="4" s="1"/>
  <c r="F950" i="4"/>
  <c r="G950" i="4" s="1"/>
  <c r="F951" i="4"/>
  <c r="G951" i="4" s="1"/>
  <c r="F952" i="4"/>
  <c r="G952" i="4" s="1"/>
  <c r="F953" i="4"/>
  <c r="G953" i="4" s="1"/>
  <c r="F954" i="4"/>
  <c r="G954" i="4" s="1"/>
  <c r="F955" i="4"/>
  <c r="G955" i="4" s="1"/>
  <c r="F956" i="4"/>
  <c r="G956" i="4" s="1"/>
  <c r="F957" i="4"/>
  <c r="G957" i="4" s="1"/>
  <c r="F958" i="4"/>
  <c r="G958" i="4" s="1"/>
  <c r="F959" i="4"/>
  <c r="G959" i="4" s="1"/>
  <c r="F960" i="4"/>
  <c r="G960" i="4" s="1"/>
  <c r="F961" i="4"/>
  <c r="G961" i="4" s="1"/>
  <c r="F962" i="4"/>
  <c r="G962" i="4" s="1"/>
  <c r="F963" i="4"/>
  <c r="G963" i="4" s="1"/>
  <c r="F964" i="4"/>
  <c r="G964" i="4" s="1"/>
  <c r="F965" i="4"/>
  <c r="G965" i="4" s="1"/>
  <c r="F966" i="4"/>
  <c r="G966" i="4" s="1"/>
  <c r="F967" i="4"/>
  <c r="G967" i="4" s="1"/>
  <c r="F968" i="4"/>
  <c r="G968" i="4" s="1"/>
  <c r="F969" i="4"/>
  <c r="G969" i="4" s="1"/>
  <c r="F970" i="4"/>
  <c r="G970" i="4" s="1"/>
  <c r="F971" i="4"/>
  <c r="G971" i="4" s="1"/>
  <c r="F972" i="4"/>
  <c r="G972" i="4" s="1"/>
  <c r="F973" i="4"/>
  <c r="G973" i="4" s="1"/>
  <c r="F974" i="4"/>
  <c r="G974" i="4" s="1"/>
  <c r="F975" i="4"/>
  <c r="G975" i="4" s="1"/>
  <c r="F976" i="4"/>
  <c r="G976" i="4" s="1"/>
  <c r="F977" i="4"/>
  <c r="G977" i="4" s="1"/>
  <c r="F978" i="4"/>
  <c r="G978" i="4" s="1"/>
  <c r="F979" i="4"/>
  <c r="G979" i="4" s="1"/>
  <c r="F980" i="4"/>
  <c r="G980" i="4" s="1"/>
  <c r="F981" i="4"/>
  <c r="G981" i="4" s="1"/>
  <c r="F982" i="4"/>
  <c r="G982" i="4" s="1"/>
  <c r="F983" i="4"/>
  <c r="G983" i="4" s="1"/>
  <c r="F984" i="4"/>
  <c r="G984" i="4" s="1"/>
  <c r="F985" i="4"/>
  <c r="G985" i="4" s="1"/>
  <c r="F986" i="4"/>
  <c r="G986" i="4" s="1"/>
  <c r="F987" i="4"/>
  <c r="G987" i="4" s="1"/>
  <c r="F988" i="4"/>
  <c r="G988" i="4" s="1"/>
  <c r="F989" i="4"/>
  <c r="G989" i="4" s="1"/>
  <c r="F990" i="4"/>
  <c r="G990" i="4" s="1"/>
  <c r="F991" i="4"/>
  <c r="G991" i="4" s="1"/>
  <c r="F992" i="4"/>
  <c r="G992" i="4" s="1"/>
  <c r="F993" i="4"/>
  <c r="G993" i="4" s="1"/>
  <c r="F994" i="4"/>
  <c r="G994" i="4" s="1"/>
  <c r="F995" i="4"/>
  <c r="G995" i="4" s="1"/>
  <c r="F996" i="4"/>
  <c r="G996" i="4" s="1"/>
  <c r="F997" i="4"/>
  <c r="G997" i="4" s="1"/>
  <c r="F998" i="4"/>
  <c r="G998" i="4" s="1"/>
  <c r="F999" i="4"/>
  <c r="G999" i="4" s="1"/>
  <c r="F1000" i="4"/>
  <c r="G1000" i="4" s="1"/>
  <c r="F1001" i="4"/>
  <c r="G1001"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E55D76-5870-4D56-AA48-C51BA71EABD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A44B34D-F637-4C50-8C96-831ADD566F50}" keepAlive="1" name="Query - Customers (2)" description="Connection to the 'Customers (2)' query in the workbook." type="5" refreshedVersion="8" background="1" saveData="1">
    <dbPr connection="Provider=Microsoft.Mashup.OleDb.1;Data Source=$Workbook$;Location=&quot;Customers (2)&quot;;Extended Properties=&quot;&quot;" command="SELECT * FROM [Customers (2)]"/>
  </connection>
  <connection id="3" xr16:uid="{EC23985C-8E7A-4F62-84FE-0EAF6767506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651BF721-1134-433B-91B7-585F2F0A97AC}" keepAlive="1" name="Query - Products (2)" description="Connection to the 'Products (2)' query in the workbook." type="5" refreshedVersion="8" background="1" saveData="1">
    <dbPr connection="Provider=Microsoft.Mashup.OleDb.1;Data Source=$Workbook$;Location=&quot;Products (2)&quot;;Extended Properties=&quot;&quot;" command="SELECT * FROM [Products (2)]"/>
  </connection>
  <connection id="5" xr16:uid="{60488E67-E0BA-42DF-8FCC-D4EA2F85998C}" keepAlive="1" name="Query - SalesOrders" description="Connection to the 'SalesOrders' query in the workbook." type="5" refreshedVersion="8" background="1" saveData="1">
    <dbPr connection="Provider=Microsoft.Mashup.OleDb.1;Data Source=$Workbook$;Location=SalesOrders;Extended Properties=&quot;&quot;" command="SELECT * FROM [SalesOrders]"/>
  </connection>
  <connection id="6" xr16:uid="{B6C18F62-5433-4334-A1CF-3F8E6B4C6C62}" keepAlive="1" name="Query - SalesOrders (2)" description="Connection to the 'SalesOrders (2)' query in the workbook." type="5" refreshedVersion="8" background="1" saveData="1">
    <dbPr connection="Provider=Microsoft.Mashup.OleDb.1;Data Source=$Workbook$;Location=&quot;SalesOrders (2)&quot;;Extended Properties=&quot;&quot;" command="SELECT * FROM [SalesOrders (2)]"/>
  </connection>
  <connection id="7" xr16:uid="{14BACE2D-6CAE-470E-A667-2AED428184D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C832644F-28C3-47D6-9543-183D427C094B}"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9" xr16:uid="{CCA804A5-0F3F-47D1-9F25-FDA9599C1CC8}"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 id="10" xr16:uid="{4A670FFA-D861-4042-B900-832B209B931E}" name="WorksheetConnection_Book1!SalesOrders" type="102" refreshedVersion="8" minRefreshableVersion="5">
    <extLst>
      <ext xmlns:x15="http://schemas.microsoft.com/office/spreadsheetml/2010/11/main" uri="{DE250136-89BD-433C-8126-D09CA5730AF9}">
        <x15:connection id="SalesOrders">
          <x15:rangePr sourceName="_xlcn.WorksheetConnection_Book1SalesOrders1"/>
        </x15:connection>
      </ext>
    </extLst>
  </connection>
  <connection id="11" xr16:uid="{3A157B6F-0C9A-45CF-B3EC-3B362BAA758A}" name="WorksheetConnection_sales_project.xlsx!Products__2" type="102" refreshedVersion="8" minRefreshableVersion="5">
    <extLst>
      <ext xmlns:x15="http://schemas.microsoft.com/office/spreadsheetml/2010/11/main" uri="{DE250136-89BD-433C-8126-D09CA5730AF9}">
        <x15:connection id="Products__2">
          <x15:rangePr sourceName="_xlcn.WorksheetConnection_sales_project.xlsxProducts__21"/>
        </x15:connection>
      </ext>
    </extLst>
  </connection>
  <connection id="12" xr16:uid="{A1C2DF49-26DF-482B-97B2-2637E5F904B6}" name="WorksheetConnection_sales_project.xlsx!SalesOrders__2" type="102" refreshedVersion="8" minRefreshableVersion="5">
    <extLst>
      <ext xmlns:x15="http://schemas.microsoft.com/office/spreadsheetml/2010/11/main" uri="{DE250136-89BD-433C-8126-D09CA5730AF9}">
        <x15:connection id="SalesOrders__2">
          <x15:rangePr sourceName="_xlcn.WorksheetConnection_sales_project.xlsxSalesOrders__21"/>
        </x15:connection>
      </ext>
    </extLst>
  </connection>
</connections>
</file>

<file path=xl/sharedStrings.xml><?xml version="1.0" encoding="utf-8"?>
<sst xmlns="http://schemas.openxmlformats.org/spreadsheetml/2006/main" count="2758" uniqueCount="1285">
  <si>
    <t>CustomerID</t>
  </si>
  <si>
    <t>CustomerName</t>
  </si>
  <si>
    <t>Email</t>
  </si>
  <si>
    <t>Phone</t>
  </si>
  <si>
    <t>City</t>
  </si>
  <si>
    <t>Calvin White</t>
  </si>
  <si>
    <t>perezeric@yahoo.com</t>
  </si>
  <si>
    <t>(840)897-7916</t>
  </si>
  <si>
    <t>Stephensfurt</t>
  </si>
  <si>
    <t>Antonio Hill</t>
  </si>
  <si>
    <t>deborahtaylor@gmail.com</t>
  </si>
  <si>
    <t>558.681.9174x8151</t>
  </si>
  <si>
    <t>Stacymouth</t>
  </si>
  <si>
    <t>Linda Frederick</t>
  </si>
  <si>
    <t>montgomeryjeremiah@marquez-norris.com</t>
  </si>
  <si>
    <t>984.696.5575x213</t>
  </si>
  <si>
    <t>West Bobbyton</t>
  </si>
  <si>
    <t>Shane Garrett</t>
  </si>
  <si>
    <t>jeffreyjohns@gmail.com</t>
  </si>
  <si>
    <t>055.914.2038</t>
  </si>
  <si>
    <t>Huynhview</t>
  </si>
  <si>
    <t>Amy Lynch</t>
  </si>
  <si>
    <t>mlopez@hotmail.com</t>
  </si>
  <si>
    <t>(635)127-6991x5426</t>
  </si>
  <si>
    <t>East Jenny</t>
  </si>
  <si>
    <t>William Bailey</t>
  </si>
  <si>
    <t>pweber@lucero.info</t>
  </si>
  <si>
    <t>603.275.3855</t>
  </si>
  <si>
    <t>West Angelachester</t>
  </si>
  <si>
    <t>Maria Cole</t>
  </si>
  <si>
    <t>awalsh@hotmail.com</t>
  </si>
  <si>
    <t>614.288.4551x8738</t>
  </si>
  <si>
    <t>New Virginia</t>
  </si>
  <si>
    <t>Stephanie Jones</t>
  </si>
  <si>
    <t>zcurtis@marquez-jones.org</t>
  </si>
  <si>
    <t>310.947.8685</t>
  </si>
  <si>
    <t>Jimfurt</t>
  </si>
  <si>
    <t>Michael Powell</t>
  </si>
  <si>
    <t>andersonkeith@gmail.com</t>
  </si>
  <si>
    <t>676-317-3575</t>
  </si>
  <si>
    <t>Ashleystad</t>
  </si>
  <si>
    <t>Lawrence Salazar</t>
  </si>
  <si>
    <t>lisawang@campbell-dorsey.info</t>
  </si>
  <si>
    <t>(967)899-1227x15525</t>
  </si>
  <si>
    <t>West Dawn</t>
  </si>
  <si>
    <t>George Mora</t>
  </si>
  <si>
    <t>zhangelaine@maldonado.com</t>
  </si>
  <si>
    <t>(464)281-0550x7184</t>
  </si>
  <si>
    <t>Cynthiafurt</t>
  </si>
  <si>
    <t>David Hudson</t>
  </si>
  <si>
    <t>alexanderhernandez@gmail.com</t>
  </si>
  <si>
    <t>9203264101</t>
  </si>
  <si>
    <t>South Jason</t>
  </si>
  <si>
    <t>Jacqueline Gibson</t>
  </si>
  <si>
    <t>briansmith@hotmail.com</t>
  </si>
  <si>
    <t>368-378-5021x492</t>
  </si>
  <si>
    <t>North Shelly</t>
  </si>
  <si>
    <t>Amanda Russell</t>
  </si>
  <si>
    <t>william45@murray-martinez.org</t>
  </si>
  <si>
    <t>001-663-220-1069x258</t>
  </si>
  <si>
    <t>South Matthewland</t>
  </si>
  <si>
    <t>Caleb Gardner</t>
  </si>
  <si>
    <t>wmiles@watkins-jackson.info</t>
  </si>
  <si>
    <t>+1-898-290-7567x3589</t>
  </si>
  <si>
    <t>West Sherrymouth</t>
  </si>
  <si>
    <t>Ellen Bennett</t>
  </si>
  <si>
    <t>sextonrachel@hotmail.com</t>
  </si>
  <si>
    <t>696-927-9654x43935</t>
  </si>
  <si>
    <t>Hicksshire</t>
  </si>
  <si>
    <t>Jake Fields</t>
  </si>
  <si>
    <t>heidi22@barber-griffin.com</t>
  </si>
  <si>
    <t>(348)279-2997</t>
  </si>
  <si>
    <t>New Joseph</t>
  </si>
  <si>
    <t>Zachary Strickland</t>
  </si>
  <si>
    <t>tjennings@hill.com</t>
  </si>
  <si>
    <t>(205)211-6117</t>
  </si>
  <si>
    <t>Lake Zacharyville</t>
  </si>
  <si>
    <t>Veronica Ward</t>
  </si>
  <si>
    <t>lwilliams@howard-miller.com</t>
  </si>
  <si>
    <t>(907)464-0537x459</t>
  </si>
  <si>
    <t>North Jacob</t>
  </si>
  <si>
    <t>Julia Bowers</t>
  </si>
  <si>
    <t>laura13@powell.info</t>
  </si>
  <si>
    <t>+1-989-684-6162</t>
  </si>
  <si>
    <t>Cynthia Miller</t>
  </si>
  <si>
    <t>christophersnyder@berry.com</t>
  </si>
  <si>
    <t>+1-500-660-8323x4507</t>
  </si>
  <si>
    <t>Mooreport</t>
  </si>
  <si>
    <t>Christopher Maldonado</t>
  </si>
  <si>
    <t>samanthatrujillo@ramirez-norman.net</t>
  </si>
  <si>
    <t>421.578.6205</t>
  </si>
  <si>
    <t>South Anthony</t>
  </si>
  <si>
    <t>Sharon Romero</t>
  </si>
  <si>
    <t>paulherrera@jones.org</t>
  </si>
  <si>
    <t>+1-932-648-2856x03402</t>
  </si>
  <si>
    <t>East Michelle</t>
  </si>
  <si>
    <t>Samantha Gillespie</t>
  </si>
  <si>
    <t>greenemelissa@gmail.com</t>
  </si>
  <si>
    <t>+1-898-195-9268x554</t>
  </si>
  <si>
    <t>West Nicoleshire</t>
  </si>
  <si>
    <t>Debbie Lutz</t>
  </si>
  <si>
    <t>bryandunn@gmail.com</t>
  </si>
  <si>
    <t>8744161234</t>
  </si>
  <si>
    <t>Anthonyhaven</t>
  </si>
  <si>
    <t>Megan Ward</t>
  </si>
  <si>
    <t>wgoodwin@gmail.com</t>
  </si>
  <si>
    <t>+1-306-939-1900x86373</t>
  </si>
  <si>
    <t>New Erin</t>
  </si>
  <si>
    <t>Daniel Garcia</t>
  </si>
  <si>
    <t>joeljames@gmail.com</t>
  </si>
  <si>
    <t>837-425-0971x68423</t>
  </si>
  <si>
    <t>Millerchester</t>
  </si>
  <si>
    <t>Steven Mason</t>
  </si>
  <si>
    <t>cshaw@yahoo.com</t>
  </si>
  <si>
    <t>001-342-832-9497</t>
  </si>
  <si>
    <t>New Claudiamouth</t>
  </si>
  <si>
    <t>Jackie Crawford</t>
  </si>
  <si>
    <t>cmyers@hardy.com</t>
  </si>
  <si>
    <t>632-364-0372</t>
  </si>
  <si>
    <t>Lake Ashleyview</t>
  </si>
  <si>
    <t>Daniel Espinoza</t>
  </si>
  <si>
    <t>vargascraig@gmail.com</t>
  </si>
  <si>
    <t>+1-363-495-1297x083</t>
  </si>
  <si>
    <t>Thomaston</t>
  </si>
  <si>
    <t>Micheal Olson</t>
  </si>
  <si>
    <t>murraysamuel@hotmail.com</t>
  </si>
  <si>
    <t>741-039-7701x722</t>
  </si>
  <si>
    <t>Torresshire</t>
  </si>
  <si>
    <t>Bradley Braun</t>
  </si>
  <si>
    <t>maxwell28@montgomery.net</t>
  </si>
  <si>
    <t>710.038.0103</t>
  </si>
  <si>
    <t>Port Kathleen</t>
  </si>
  <si>
    <t>Marvin Rodriguez</t>
  </si>
  <si>
    <t>rhonda59@yahoo.com</t>
  </si>
  <si>
    <t>001-382-984-4016x0878</t>
  </si>
  <si>
    <t>Pierceshire</t>
  </si>
  <si>
    <t>Tracy Rodriguez</t>
  </si>
  <si>
    <t>ronaldhood@hotmail.com</t>
  </si>
  <si>
    <t>(297)706-6809</t>
  </si>
  <si>
    <t>Port Kimberlyfurt</t>
  </si>
  <si>
    <t>Benjamin Chen</t>
  </si>
  <si>
    <t>kenneth14@hotmail.com</t>
  </si>
  <si>
    <t>031.344.1308x553</t>
  </si>
  <si>
    <t>East Kristenburgh</t>
  </si>
  <si>
    <t>Antonio Ruiz</t>
  </si>
  <si>
    <t>brownlori@yahoo.com</t>
  </si>
  <si>
    <t>432-723-8881</t>
  </si>
  <si>
    <t>East Diane</t>
  </si>
  <si>
    <t>Douglas Gates</t>
  </si>
  <si>
    <t>robinsonbailey@welch.net</t>
  </si>
  <si>
    <t>001-237-490-4592x0760</t>
  </si>
  <si>
    <t>Lake Dianamouth</t>
  </si>
  <si>
    <t>Angie Singh</t>
  </si>
  <si>
    <t>jamesmyers@yahoo.com</t>
  </si>
  <si>
    <t>+1-407-099-5197x378</t>
  </si>
  <si>
    <t>South Annland</t>
  </si>
  <si>
    <t>Michael Lewis</t>
  </si>
  <si>
    <t>mwong@hotmail.com</t>
  </si>
  <si>
    <t>(191)097-2275x31720</t>
  </si>
  <si>
    <t>Ashleyland</t>
  </si>
  <si>
    <t>Megan Meza</t>
  </si>
  <si>
    <t>waynebell@guerra.com</t>
  </si>
  <si>
    <t>+1-444-438-8912x753</t>
  </si>
  <si>
    <t>Timothymouth</t>
  </si>
  <si>
    <t>Albert Grant</t>
  </si>
  <si>
    <t>tstephens@gmail.com</t>
  </si>
  <si>
    <t>001-945-485-2468x644</t>
  </si>
  <si>
    <t>East Joseph</t>
  </si>
  <si>
    <t>John Shaffer</t>
  </si>
  <si>
    <t>nicolevega@yahoo.com</t>
  </si>
  <si>
    <t>001-612-400-1433x7878</t>
  </si>
  <si>
    <t>Lake Darrellmouth</t>
  </si>
  <si>
    <t>Jeremy Morrow</t>
  </si>
  <si>
    <t>rebeccamiller@yahoo.com</t>
  </si>
  <si>
    <t>020.633.0905x26394</t>
  </si>
  <si>
    <t>Nathanhaven</t>
  </si>
  <si>
    <t>Daniel Klein</t>
  </si>
  <si>
    <t>dmartin@johnson-garcia.com</t>
  </si>
  <si>
    <t>810-845-5389</t>
  </si>
  <si>
    <t>Austinburgh</t>
  </si>
  <si>
    <t>Henry Baker</t>
  </si>
  <si>
    <t>greenbrittney@yahoo.com</t>
  </si>
  <si>
    <t>391-736-2951</t>
  </si>
  <si>
    <t>New Samantha</t>
  </si>
  <si>
    <t>Jasmine Anderson</t>
  </si>
  <si>
    <t>jacob68@yahoo.com</t>
  </si>
  <si>
    <t>254.374.3796x627</t>
  </si>
  <si>
    <t>Angelaburgh</t>
  </si>
  <si>
    <t>Charles Smith</t>
  </si>
  <si>
    <t>ahurley@gmail.com</t>
  </si>
  <si>
    <t>629-733-3646</t>
  </si>
  <si>
    <t>Ashleemouth</t>
  </si>
  <si>
    <t>Melissa Wood</t>
  </si>
  <si>
    <t>velezmichelle@perez.com</t>
  </si>
  <si>
    <t>978.521.5835</t>
  </si>
  <si>
    <t>Patriciachester</t>
  </si>
  <si>
    <t>Peter Daniels</t>
  </si>
  <si>
    <t>whughes@curry.com</t>
  </si>
  <si>
    <t>(165)591-3060</t>
  </si>
  <si>
    <t>Lake Kathyton</t>
  </si>
  <si>
    <t>Marcia Williams</t>
  </si>
  <si>
    <t>yodermark@yahoo.com</t>
  </si>
  <si>
    <t>+1-649-361-7564x718</t>
  </si>
  <si>
    <t>Port Megan</t>
  </si>
  <si>
    <t>Jeanette Williams</t>
  </si>
  <si>
    <t>qpowell@hotmail.com</t>
  </si>
  <si>
    <t>001-911-621-2089x5901</t>
  </si>
  <si>
    <t>South Edward</t>
  </si>
  <si>
    <t>Barbara Wong</t>
  </si>
  <si>
    <t>brandonlee@johnson.org</t>
  </si>
  <si>
    <t>083.155.2850</t>
  </si>
  <si>
    <t>Transhire</t>
  </si>
  <si>
    <t>Andrew Williamson</t>
  </si>
  <si>
    <t>hallkenneth@hotmail.com</t>
  </si>
  <si>
    <t>2107172823</t>
  </si>
  <si>
    <t>Kristineport</t>
  </si>
  <si>
    <t>David Garcia</t>
  </si>
  <si>
    <t>markkim@gmail.com</t>
  </si>
  <si>
    <t>(788)221-6206x834</t>
  </si>
  <si>
    <t>Hopkinsfort</t>
  </si>
  <si>
    <t>Roger Ross</t>
  </si>
  <si>
    <t>ksmith@wolfe-mendoza.com</t>
  </si>
  <si>
    <t>652-058-6574x9706</t>
  </si>
  <si>
    <t>New Jackson</t>
  </si>
  <si>
    <t>Michelle Duncan</t>
  </si>
  <si>
    <t>cwilliams@yahoo.com</t>
  </si>
  <si>
    <t>+1-873-430-0985x92620</t>
  </si>
  <si>
    <t>Port Ryanchester</t>
  </si>
  <si>
    <t>Charles Williams</t>
  </si>
  <si>
    <t>christy24@griffin.org</t>
  </si>
  <si>
    <t>864.645.9907</t>
  </si>
  <si>
    <t>Port Matthewchester</t>
  </si>
  <si>
    <t>Rebecca Harper</t>
  </si>
  <si>
    <t>savagealexandra@prince.com</t>
  </si>
  <si>
    <t>363-952-6073x87908</t>
  </si>
  <si>
    <t>Williamchester</t>
  </si>
  <si>
    <t>Brenda Wallace</t>
  </si>
  <si>
    <t>ljones@gmail.com</t>
  </si>
  <si>
    <t>1077889769</t>
  </si>
  <si>
    <t>West Joannport</t>
  </si>
  <si>
    <t>Daniel Henry</t>
  </si>
  <si>
    <t>tboyd@hotmail.com</t>
  </si>
  <si>
    <t>+1-123-541-3053x964</t>
  </si>
  <si>
    <t>Solisbury</t>
  </si>
  <si>
    <t>Barbara Gonzalez</t>
  </si>
  <si>
    <t>karen56@mcneil.biz</t>
  </si>
  <si>
    <t>(091)816-1670</t>
  </si>
  <si>
    <t>Weaverchester</t>
  </si>
  <si>
    <t>William Phelps</t>
  </si>
  <si>
    <t>christopherwilson@ramirez-harris.com</t>
  </si>
  <si>
    <t>666-980-0239</t>
  </si>
  <si>
    <t>Adamburgh</t>
  </si>
  <si>
    <t>Kristy Mcguire</t>
  </si>
  <si>
    <t>nboyer@hotmail.com</t>
  </si>
  <si>
    <t>167.385.6258</t>
  </si>
  <si>
    <t>Phillipport</t>
  </si>
  <si>
    <t>Elizabeth Costa</t>
  </si>
  <si>
    <t>kelseykelly@goodwin-stanley.info</t>
  </si>
  <si>
    <t>312-250-4952</t>
  </si>
  <si>
    <t>South Pamelaview</t>
  </si>
  <si>
    <t>Steven Mcfarland</t>
  </si>
  <si>
    <t>mikaylawilliams@wood.com</t>
  </si>
  <si>
    <t>(230)145-3599</t>
  </si>
  <si>
    <t>New Adamville</t>
  </si>
  <si>
    <t>Crystal Mcconnell</t>
  </si>
  <si>
    <t>lopezandrea@hotmail.com</t>
  </si>
  <si>
    <t>(951)867-2187x770</t>
  </si>
  <si>
    <t>East Joshuastad</t>
  </si>
  <si>
    <t>Melanie Hamilton</t>
  </si>
  <si>
    <t>kristina96@lee-abbott.info</t>
  </si>
  <si>
    <t>001-657-703-8223x0369</t>
  </si>
  <si>
    <t>Brandonbury</t>
  </si>
  <si>
    <t>Randall Hansen</t>
  </si>
  <si>
    <t>raymond17@hendricks.com</t>
  </si>
  <si>
    <t>001-229-750-8981x26408</t>
  </si>
  <si>
    <t>South Johnathan</t>
  </si>
  <si>
    <t>James Swanson</t>
  </si>
  <si>
    <t>oneallisa@gmail.com</t>
  </si>
  <si>
    <t>8518937323</t>
  </si>
  <si>
    <t>Stewartview</t>
  </si>
  <si>
    <t>Katelyn Foster</t>
  </si>
  <si>
    <t>seth74@stafford.net</t>
  </si>
  <si>
    <t>216.360.1040</t>
  </si>
  <si>
    <t>Williamsstad</t>
  </si>
  <si>
    <t>Francisco Nielsen</t>
  </si>
  <si>
    <t>xcampos@gmail.com</t>
  </si>
  <si>
    <t>001-403-256-3195</t>
  </si>
  <si>
    <t>Joseville</t>
  </si>
  <si>
    <t>Matthew Mitchell</t>
  </si>
  <si>
    <t>fkeith@stanley-scott.com</t>
  </si>
  <si>
    <t>126.114.4199</t>
  </si>
  <si>
    <t>Port Steven</t>
  </si>
  <si>
    <t>Angela Banks</t>
  </si>
  <si>
    <t>troy76@lewis.com</t>
  </si>
  <si>
    <t>7816002549</t>
  </si>
  <si>
    <t>Pricestad</t>
  </si>
  <si>
    <t>Charles Bailey</t>
  </si>
  <si>
    <t>gevans@hotmail.com</t>
  </si>
  <si>
    <t>6782888785</t>
  </si>
  <si>
    <t>Nancymouth</t>
  </si>
  <si>
    <t>Tiffany Gregory</t>
  </si>
  <si>
    <t>ronaldcox@nash.info</t>
  </si>
  <si>
    <t>5010220403</t>
  </si>
  <si>
    <t>West Dana</t>
  </si>
  <si>
    <t>Robert Herrera</t>
  </si>
  <si>
    <t>cynthiacurtis@martin-long.net</t>
  </si>
  <si>
    <t>413.480.1124</t>
  </si>
  <si>
    <t>Fisherfort</t>
  </si>
  <si>
    <t>Kathleen Houston</t>
  </si>
  <si>
    <t>douglas98@wilson-mckenzie.com</t>
  </si>
  <si>
    <t>+1-269-799-5879x668</t>
  </si>
  <si>
    <t>New Francisco</t>
  </si>
  <si>
    <t>Jacob Booth</t>
  </si>
  <si>
    <t>warrenwilliam@gmail.com</t>
  </si>
  <si>
    <t>(382)611-1044x45762</t>
  </si>
  <si>
    <t>Kellybury</t>
  </si>
  <si>
    <t>Meghan Martinez</t>
  </si>
  <si>
    <t>nicolasalvarado@yahoo.com</t>
  </si>
  <si>
    <t>+1-341-796-3710x58300</t>
  </si>
  <si>
    <t>Arnoldborough</t>
  </si>
  <si>
    <t>Thomas Bowman</t>
  </si>
  <si>
    <t>elizabethroberts@yahoo.com</t>
  </si>
  <si>
    <t>670-909-1604</t>
  </si>
  <si>
    <t>Kevinchester</t>
  </si>
  <si>
    <t>Jacob Hines</t>
  </si>
  <si>
    <t>eruiz@gaines.info</t>
  </si>
  <si>
    <t>671-546-8258</t>
  </si>
  <si>
    <t>Baileyshire</t>
  </si>
  <si>
    <t>Gabrielle Robinson</t>
  </si>
  <si>
    <t>thomas05@green.com</t>
  </si>
  <si>
    <t>+1-961-113-5860x5675</t>
  </si>
  <si>
    <t>Nixonhaven</t>
  </si>
  <si>
    <t>Kenneth Shaw</t>
  </si>
  <si>
    <t>thomas63@wilson-phillips.com</t>
  </si>
  <si>
    <t>944-343-8986</t>
  </si>
  <si>
    <t>Johnview</t>
  </si>
  <si>
    <t>Christopher Cross</t>
  </si>
  <si>
    <t>salaspaul@santana.com</t>
  </si>
  <si>
    <t>070.459.6906x4953</t>
  </si>
  <si>
    <t>North Matthew</t>
  </si>
  <si>
    <t>Robert Cortez</t>
  </si>
  <si>
    <t>hickmanmichael@yahoo.com</t>
  </si>
  <si>
    <t>001-697-321-3122x9429</t>
  </si>
  <si>
    <t>Steventon</t>
  </si>
  <si>
    <t>Carla Davis</t>
  </si>
  <si>
    <t>gordonmelvin@nelson.net</t>
  </si>
  <si>
    <t>+1-988-223-2702</t>
  </si>
  <si>
    <t>Rileyborough</t>
  </si>
  <si>
    <t>Michelle Flowers</t>
  </si>
  <si>
    <t>warnerbenjamin@hotmail.com</t>
  </si>
  <si>
    <t>932-470-3943x4732</t>
  </si>
  <si>
    <t>Michellefort</t>
  </si>
  <si>
    <t>Lauren Dean</t>
  </si>
  <si>
    <t>stacymurphy@gmail.com</t>
  </si>
  <si>
    <t>538.103.3472x338</t>
  </si>
  <si>
    <t>New Tracytown</t>
  </si>
  <si>
    <t>Erin Higgins</t>
  </si>
  <si>
    <t>william00@dickson-flores.com</t>
  </si>
  <si>
    <t>001-972-616-5754x292</t>
  </si>
  <si>
    <t>New Annfort</t>
  </si>
  <si>
    <t>Patricia Camacho</t>
  </si>
  <si>
    <t>fmiranda@martin-cardenas.org</t>
  </si>
  <si>
    <t>850.564.7041x99310</t>
  </si>
  <si>
    <t>Hillfurt</t>
  </si>
  <si>
    <t>Jennifer Livingston</t>
  </si>
  <si>
    <t>vphillips@thomas.biz</t>
  </si>
  <si>
    <t>(001)758-4238</t>
  </si>
  <si>
    <t>West Daletown</t>
  </si>
  <si>
    <t>Leonard Jennings</t>
  </si>
  <si>
    <t>lisawhite@dudley.biz</t>
  </si>
  <si>
    <t>001-421-581-4605</t>
  </si>
  <si>
    <t>Katherineville</t>
  </si>
  <si>
    <t>Mitchell Nguyen</t>
  </si>
  <si>
    <t>johnosborn@hotmail.com</t>
  </si>
  <si>
    <t>440.936.3285x89850</t>
  </si>
  <si>
    <t>Fischerville</t>
  </si>
  <si>
    <t>Laura Baker</t>
  </si>
  <si>
    <t>samuel24@obrien.com</t>
  </si>
  <si>
    <t>558.564.2322</t>
  </si>
  <si>
    <t>Hudsonmouth</t>
  </si>
  <si>
    <t>Patricia Williams</t>
  </si>
  <si>
    <t>sarah36@yahoo.com</t>
  </si>
  <si>
    <t>925-569-4838</t>
  </si>
  <si>
    <t>Adamhaven</t>
  </si>
  <si>
    <t>Maria Kennedy</t>
  </si>
  <si>
    <t>danamendoza@barry-lozano.net</t>
  </si>
  <si>
    <t>(808)043-5473x570</t>
  </si>
  <si>
    <t>Sandrashire</t>
  </si>
  <si>
    <t>Martha Martinez</t>
  </si>
  <si>
    <t>towen@gmail.com</t>
  </si>
  <si>
    <t>1854216973</t>
  </si>
  <si>
    <t>East Douglaschester</t>
  </si>
  <si>
    <t>Timothy Reynolds</t>
  </si>
  <si>
    <t>lauren69@hotmail.com</t>
  </si>
  <si>
    <t>2998827000</t>
  </si>
  <si>
    <t>Karentown</t>
  </si>
  <si>
    <t>Maria Friedman</t>
  </si>
  <si>
    <t>robert00@hotmail.com</t>
  </si>
  <si>
    <t>(950)928-0937x5190</t>
  </si>
  <si>
    <t>Port William</t>
  </si>
  <si>
    <t>Jose Key</t>
  </si>
  <si>
    <t>mmorris@gmail.com</t>
  </si>
  <si>
    <t>707-407-7831x1388</t>
  </si>
  <si>
    <t>Carmenside</t>
  </si>
  <si>
    <t>Ms. Alexis Williams PhD</t>
  </si>
  <si>
    <t>josephwilliams@yahoo.com</t>
  </si>
  <si>
    <t>+1-809-879-2458x409</t>
  </si>
  <si>
    <t>Christensenton</t>
  </si>
  <si>
    <t>Angela Ward</t>
  </si>
  <si>
    <t>btucker@gibbs.com</t>
  </si>
  <si>
    <t>3762185193</t>
  </si>
  <si>
    <t>North Jeffreyville</t>
  </si>
  <si>
    <t>John Espinoza</t>
  </si>
  <si>
    <t>johnsondavid@gmail.com</t>
  </si>
  <si>
    <t>082.583.8038x76167</t>
  </si>
  <si>
    <t>New Sierraburgh</t>
  </si>
  <si>
    <t>Edward Curtis</t>
  </si>
  <si>
    <t>barnettdanny@may.com</t>
  </si>
  <si>
    <t>182.924.1616x50381</t>
  </si>
  <si>
    <t>Underwoodborough</t>
  </si>
  <si>
    <t>Martha Padilla</t>
  </si>
  <si>
    <t>frenchjames@yahoo.com</t>
  </si>
  <si>
    <t>322-258-8189</t>
  </si>
  <si>
    <t>South Katherine</t>
  </si>
  <si>
    <t>Kevin Kelly</t>
  </si>
  <si>
    <t>andrewsjason@wilson-pollard.com</t>
  </si>
  <si>
    <t>001-087-416-9661</t>
  </si>
  <si>
    <t>Port Mary</t>
  </si>
  <si>
    <t>Melissa Robertson</t>
  </si>
  <si>
    <t>steven03@phillips.com</t>
  </si>
  <si>
    <t>(218)406-0186</t>
  </si>
  <si>
    <t>Reedburgh</t>
  </si>
  <si>
    <t>Erica Herman</t>
  </si>
  <si>
    <t>rhondavaughn@hotmail.com</t>
  </si>
  <si>
    <t>+1-132-543-1658x064</t>
  </si>
  <si>
    <t>North Rachel</t>
  </si>
  <si>
    <t>Jessica Jones</t>
  </si>
  <si>
    <t>cheath@yahoo.com</t>
  </si>
  <si>
    <t>961.257.8270x182</t>
  </si>
  <si>
    <t>Rodriguezshire</t>
  </si>
  <si>
    <t>Jaime Russell</t>
  </si>
  <si>
    <t>robertseric@yahoo.com</t>
  </si>
  <si>
    <t>001-656-235-6259x04761</t>
  </si>
  <si>
    <t>South Kimland</t>
  </si>
  <si>
    <t>Krista Mcgee</t>
  </si>
  <si>
    <t>juliecardenas@gmail.com</t>
  </si>
  <si>
    <t>231.416.6286x420</t>
  </si>
  <si>
    <t>North Hayley</t>
  </si>
  <si>
    <t>Kristen Anderson</t>
  </si>
  <si>
    <t>ralphhartman@ortiz-wilson.com</t>
  </si>
  <si>
    <t>295.870.4693x072</t>
  </si>
  <si>
    <t>Port Michelle</t>
  </si>
  <si>
    <t>Nicholas Davis</t>
  </si>
  <si>
    <t>daniel56@yahoo.com</t>
  </si>
  <si>
    <t>(609)777-8406x77743</t>
  </si>
  <si>
    <t>Holmesmouth</t>
  </si>
  <si>
    <t>Garrett Wright</t>
  </si>
  <si>
    <t>cwilliams@gmail.com</t>
  </si>
  <si>
    <t>613.537.7613x912</t>
  </si>
  <si>
    <t>East Heidi</t>
  </si>
  <si>
    <t>Tara Hill</t>
  </si>
  <si>
    <t>johnsonsarah@yahoo.com</t>
  </si>
  <si>
    <t>167-116-8580x98901</t>
  </si>
  <si>
    <t>Williamsside</t>
  </si>
  <si>
    <t>Joseph Moore DDS</t>
  </si>
  <si>
    <t>stephaniecook@yahoo.com</t>
  </si>
  <si>
    <t>835-564-4629x4491</t>
  </si>
  <si>
    <t>New Shane</t>
  </si>
  <si>
    <t>Lawrence Tran</t>
  </si>
  <si>
    <t>seth77@yahoo.com</t>
  </si>
  <si>
    <t>+1-698-554-5330x6432</t>
  </si>
  <si>
    <t>Sarafurt</t>
  </si>
  <si>
    <t>James Howard</t>
  </si>
  <si>
    <t>jessica01@yahoo.com</t>
  </si>
  <si>
    <t>377.804.2808x94918</t>
  </si>
  <si>
    <t>West Traci</t>
  </si>
  <si>
    <t>Christine Harris</t>
  </si>
  <si>
    <t>tmoore@hunter.net</t>
  </si>
  <si>
    <t>001-669-369-8802x107</t>
  </si>
  <si>
    <t>Port Jasonshire</t>
  </si>
  <si>
    <t>Karen Keith</t>
  </si>
  <si>
    <t>cortezdouglas@hotmail.com</t>
  </si>
  <si>
    <t>(418)380-9191x5560</t>
  </si>
  <si>
    <t>Davenportmouth</t>
  </si>
  <si>
    <t>Virginia Ramsey</t>
  </si>
  <si>
    <t>stacey44@yahoo.com</t>
  </si>
  <si>
    <t>(740)410-4859x331</t>
  </si>
  <si>
    <t>Nathanielton</t>
  </si>
  <si>
    <t>Dr. David Jones</t>
  </si>
  <si>
    <t>angelajohns@yahoo.com</t>
  </si>
  <si>
    <t>301-497-9786</t>
  </si>
  <si>
    <t>South Kevinville</t>
  </si>
  <si>
    <t>Matthew Thomas</t>
  </si>
  <si>
    <t>linda56@yahoo.com</t>
  </si>
  <si>
    <t>001-063-276-0600</t>
  </si>
  <si>
    <t>Paulchester</t>
  </si>
  <si>
    <t>Brian Carpenter</t>
  </si>
  <si>
    <t>victorbrown@gmail.com</t>
  </si>
  <si>
    <t>335-458-1143x37012</t>
  </si>
  <si>
    <t>Romerobury</t>
  </si>
  <si>
    <t>Tanya Walsh DDS</t>
  </si>
  <si>
    <t>jennifer34@gmail.com</t>
  </si>
  <si>
    <t>+1-844-711-4290x89768</t>
  </si>
  <si>
    <t>Michaelbury</t>
  </si>
  <si>
    <t>Hector Weaver</t>
  </si>
  <si>
    <t>rachelhansen@hotmail.com</t>
  </si>
  <si>
    <t>+1-408-359-3177x356</t>
  </si>
  <si>
    <t>South Joyfort</t>
  </si>
  <si>
    <t>Erica Henson</t>
  </si>
  <si>
    <t>zgonzalez@hotmail.com</t>
  </si>
  <si>
    <t>765.030.2409x783</t>
  </si>
  <si>
    <t>Perezchester</t>
  </si>
  <si>
    <t>Elizabeth Terrell</t>
  </si>
  <si>
    <t>williamsgeorge@gould.com</t>
  </si>
  <si>
    <t>4143741075</t>
  </si>
  <si>
    <t>Rachelstad</t>
  </si>
  <si>
    <t>Kayla Lewis</t>
  </si>
  <si>
    <t>ereyes@cooper.com</t>
  </si>
  <si>
    <t>188-132-8092x91461</t>
  </si>
  <si>
    <t>Williamsburgh</t>
  </si>
  <si>
    <t>Sylvia Reese</t>
  </si>
  <si>
    <t>lkidd@yahoo.com</t>
  </si>
  <si>
    <t>939-765-3547</t>
  </si>
  <si>
    <t>Hutchinsonport</t>
  </si>
  <si>
    <t>Richard Barnes</t>
  </si>
  <si>
    <t>pholmes@gmail.com</t>
  </si>
  <si>
    <t>(832)459-1711</t>
  </si>
  <si>
    <t>Colemanchester</t>
  </si>
  <si>
    <t>Roger Anderson</t>
  </si>
  <si>
    <t>williamsjimmy@peterson.info</t>
  </si>
  <si>
    <t>978-533-6454x5462</t>
  </si>
  <si>
    <t>South Lisafort</t>
  </si>
  <si>
    <t>David Watts</t>
  </si>
  <si>
    <t>qshelton@fry.com</t>
  </si>
  <si>
    <t>118-362-7775</t>
  </si>
  <si>
    <t>Adamsside</t>
  </si>
  <si>
    <t>Scott Castillo</t>
  </si>
  <si>
    <t>melanie52@ross.com</t>
  </si>
  <si>
    <t>+1-567-782-8049x96628</t>
  </si>
  <si>
    <t>Tonystad</t>
  </si>
  <si>
    <t>William Hess</t>
  </si>
  <si>
    <t>ronald26@carr-love.com</t>
  </si>
  <si>
    <t>026-706-5053x71181</t>
  </si>
  <si>
    <t>Benjaminton</t>
  </si>
  <si>
    <t>Catherine Graves</t>
  </si>
  <si>
    <t>alexallison@hotmail.com</t>
  </si>
  <si>
    <t>7149886328</t>
  </si>
  <si>
    <t>Wilsonmouth</t>
  </si>
  <si>
    <t>Kathleen Garner</t>
  </si>
  <si>
    <t>lorirobles@gmail.com</t>
  </si>
  <si>
    <t>331.311.8720</t>
  </si>
  <si>
    <t>Kevinshire</t>
  </si>
  <si>
    <t>Edward Morris</t>
  </si>
  <si>
    <t>calvin41@yahoo.com</t>
  </si>
  <si>
    <t>309-008-5428x0741</t>
  </si>
  <si>
    <t>Katiechester</t>
  </si>
  <si>
    <t>Cheryl Nelson</t>
  </si>
  <si>
    <t>baldwinkevin@byrd-little.com</t>
  </si>
  <si>
    <t>3003396222</t>
  </si>
  <si>
    <t>Onealhaven</t>
  </si>
  <si>
    <t>William Thomas</t>
  </si>
  <si>
    <t>erica10@nash.com</t>
  </si>
  <si>
    <t>633.564.5903x185</t>
  </si>
  <si>
    <t>East Jamesview</t>
  </si>
  <si>
    <t>Chad Smith</t>
  </si>
  <si>
    <t>qrobinson@reed-harvey.com</t>
  </si>
  <si>
    <t>(824)169-1165x3426</t>
  </si>
  <si>
    <t>Davidville</t>
  </si>
  <si>
    <t>Nancy Pollard</t>
  </si>
  <si>
    <t>yking@yahoo.com</t>
  </si>
  <si>
    <t>(467)776-1546x2755</t>
  </si>
  <si>
    <t>Jeffreyville</t>
  </si>
  <si>
    <t>Randy Gutierrez</t>
  </si>
  <si>
    <t>vthomas@hotmail.com</t>
  </si>
  <si>
    <t>7326867299</t>
  </si>
  <si>
    <t>Zamorashire</t>
  </si>
  <si>
    <t>Kimberly Ayala</t>
  </si>
  <si>
    <t>aalexander@yahoo.com</t>
  </si>
  <si>
    <t>001-460-767-2813x96812</t>
  </si>
  <si>
    <t>Jacobview</t>
  </si>
  <si>
    <t>Mark Ashley</t>
  </si>
  <si>
    <t>stevenwoods@yahoo.com</t>
  </si>
  <si>
    <t>+1-166-721-2800x46474</t>
  </si>
  <si>
    <t>East Jason</t>
  </si>
  <si>
    <t>Taylor Miller</t>
  </si>
  <si>
    <t>longjerry@simmons.com</t>
  </si>
  <si>
    <t>+1-157-686-4107x672</t>
  </si>
  <si>
    <t>New Vanessafort</t>
  </si>
  <si>
    <t>Jonathan Turner</t>
  </si>
  <si>
    <t>wrightcristina@mason-estrada.info</t>
  </si>
  <si>
    <t>+1-647-294-5558</t>
  </si>
  <si>
    <t>South Dawnmouth</t>
  </si>
  <si>
    <t>Jennifer Cook</t>
  </si>
  <si>
    <t>tuckeraustin@mcdaniel.info</t>
  </si>
  <si>
    <t>001-863-524-3334x092</t>
  </si>
  <si>
    <t>North Rhonda</t>
  </si>
  <si>
    <t>Holly Mitchell</t>
  </si>
  <si>
    <t>uhammond@hotmail.com</t>
  </si>
  <si>
    <t>368.201.6855</t>
  </si>
  <si>
    <t>East Donald</t>
  </si>
  <si>
    <t>Austin Valdez</t>
  </si>
  <si>
    <t>barnesjames@morris-johnson.com</t>
  </si>
  <si>
    <t>081.115.9533x928</t>
  </si>
  <si>
    <t>Lake Jonathanside</t>
  </si>
  <si>
    <t>Jared Hebert</t>
  </si>
  <si>
    <t>pricekyle@gmail.com</t>
  </si>
  <si>
    <t>004.809.1989x74605</t>
  </si>
  <si>
    <t>Port Marissafurt</t>
  </si>
  <si>
    <t>Miguel Sutton</t>
  </si>
  <si>
    <t>dakota37@scott.com</t>
  </si>
  <si>
    <t>+1-541-675-5851x285</t>
  </si>
  <si>
    <t>West Stacyfort</t>
  </si>
  <si>
    <t>Brittany Pineda</t>
  </si>
  <si>
    <t>ugalvan@yahoo.com</t>
  </si>
  <si>
    <t>043-053-8338</t>
  </si>
  <si>
    <t>New Kristinafurt</t>
  </si>
  <si>
    <t>Richard Dorsey</t>
  </si>
  <si>
    <t>alex24@gmail.com</t>
  </si>
  <si>
    <t>+1-097-945-6142x7234</t>
  </si>
  <si>
    <t>East Emilymouth</t>
  </si>
  <si>
    <t>Veronica Wade</t>
  </si>
  <si>
    <t>crawfordmichael@parsons-kaufman.com</t>
  </si>
  <si>
    <t>818-787-2370x8283</t>
  </si>
  <si>
    <t>Lake Kimmouth</t>
  </si>
  <si>
    <t>Samantha Hicks</t>
  </si>
  <si>
    <t>parkerbrenda@meyer.net</t>
  </si>
  <si>
    <t>048-016-6296x984</t>
  </si>
  <si>
    <t>Jenniferview</t>
  </si>
  <si>
    <t>Alvin Walton</t>
  </si>
  <si>
    <t>nelsonthomas@yahoo.com</t>
  </si>
  <si>
    <t>(504)184-7103x651</t>
  </si>
  <si>
    <t>Leonardmouth</t>
  </si>
  <si>
    <t>Rebekah Cook</t>
  </si>
  <si>
    <t>lbanks@diaz.com</t>
  </si>
  <si>
    <t>744.321.7764</t>
  </si>
  <si>
    <t>Lake Juliehaven</t>
  </si>
  <si>
    <t>Laura Walker</t>
  </si>
  <si>
    <t>jennifer12@yates-owen.com</t>
  </si>
  <si>
    <t>(533)219-8151x2709</t>
  </si>
  <si>
    <t>Port Breannaville</t>
  </si>
  <si>
    <t>Lisa Cruz</t>
  </si>
  <si>
    <t>moniquejones@fletcher.biz</t>
  </si>
  <si>
    <t>606-677-4376x5682</t>
  </si>
  <si>
    <t>Matthewsmouth</t>
  </si>
  <si>
    <t>Sean Anderson</t>
  </si>
  <si>
    <t>santosmark@gmail.com</t>
  </si>
  <si>
    <t>001-299-470-0365x925</t>
  </si>
  <si>
    <t>East Benjamin</t>
  </si>
  <si>
    <t>Laurie Pennington</t>
  </si>
  <si>
    <t>kristisanchez@hotmail.com</t>
  </si>
  <si>
    <t>001-405-734-4047x6320</t>
  </si>
  <si>
    <t>Emmashire</t>
  </si>
  <si>
    <t>Robert Shea</t>
  </si>
  <si>
    <t>robin48@johnson.biz</t>
  </si>
  <si>
    <t>(929)272-9094x9987</t>
  </si>
  <si>
    <t>Piercefurt</t>
  </si>
  <si>
    <t>Amanda Byrd</t>
  </si>
  <si>
    <t>dwu@gmail.com</t>
  </si>
  <si>
    <t>140.279.0170</t>
  </si>
  <si>
    <t>Coleview</t>
  </si>
  <si>
    <t>Christine Joseph</t>
  </si>
  <si>
    <t>jennifer96@oliver.com</t>
  </si>
  <si>
    <t>959-483-9790</t>
  </si>
  <si>
    <t>Josephtown</t>
  </si>
  <si>
    <t>Regina Crawford</t>
  </si>
  <si>
    <t>akramer@brewer-cooper.com</t>
  </si>
  <si>
    <t>(153)250-8750x566</t>
  </si>
  <si>
    <t>Robertsshire</t>
  </si>
  <si>
    <t>Kristen Cooper</t>
  </si>
  <si>
    <t>chambersmelinda@turner-perez.org</t>
  </si>
  <si>
    <t>(527)271-1271x0629</t>
  </si>
  <si>
    <t>North Stevenfurt</t>
  </si>
  <si>
    <t>Alyssa Lynch</t>
  </si>
  <si>
    <t>wigginslatoya@gmail.com</t>
  </si>
  <si>
    <t>001-342-292-3634x162</t>
  </si>
  <si>
    <t>Jensenfort</t>
  </si>
  <si>
    <t>Tammy Mccarthy</t>
  </si>
  <si>
    <t>juliecollins@whitehead.org</t>
  </si>
  <si>
    <t>241.962.0726</t>
  </si>
  <si>
    <t>New Bethmouth</t>
  </si>
  <si>
    <t>Amber Lowery</t>
  </si>
  <si>
    <t>youngjustin@bowman-james.com</t>
  </si>
  <si>
    <t>070.605.5634x050</t>
  </si>
  <si>
    <t>North Micheleburgh</t>
  </si>
  <si>
    <t>Jennifer Dennis</t>
  </si>
  <si>
    <t>aarnold@gmail.com</t>
  </si>
  <si>
    <t>807.946.5770x743</t>
  </si>
  <si>
    <t>South James</t>
  </si>
  <si>
    <t>Whitney Salinas</t>
  </si>
  <si>
    <t>amandabarrera@yahoo.com</t>
  </si>
  <si>
    <t>356-895-7135</t>
  </si>
  <si>
    <t>Christopherbury</t>
  </si>
  <si>
    <t>Andrew Mckinney</t>
  </si>
  <si>
    <t>lschmidt@burton.org</t>
  </si>
  <si>
    <t>+1-857-785-2511</t>
  </si>
  <si>
    <t>New Brandon</t>
  </si>
  <si>
    <t>Christopher Ortiz</t>
  </si>
  <si>
    <t>qnichols@odonnell.com</t>
  </si>
  <si>
    <t>+1-686-523-7700x5128</t>
  </si>
  <si>
    <t>Chadstad</t>
  </si>
  <si>
    <t>Stephanie Garner</t>
  </si>
  <si>
    <t>barbaraprice@spencer.com</t>
  </si>
  <si>
    <t>+1-734-628-1235x7035</t>
  </si>
  <si>
    <t>Jamesberg</t>
  </si>
  <si>
    <t>Lisa Johnson</t>
  </si>
  <si>
    <t>erica25@espinoza.org</t>
  </si>
  <si>
    <t>001-303-715-5522</t>
  </si>
  <si>
    <t>Hintonstad</t>
  </si>
  <si>
    <t>Richard Parsons</t>
  </si>
  <si>
    <t>oboyer@walters-bailey.com</t>
  </si>
  <si>
    <t>315-180-4988</t>
  </si>
  <si>
    <t>Bradfordmouth</t>
  </si>
  <si>
    <t>Kathryn Dunn</t>
  </si>
  <si>
    <t>masonjohn@gmail.com</t>
  </si>
  <si>
    <t>335-352-7530x141</t>
  </si>
  <si>
    <t>Richardshire</t>
  </si>
  <si>
    <t>Brian Newman</t>
  </si>
  <si>
    <t>estradacarmen@yahoo.com</t>
  </si>
  <si>
    <t>001-858-291-1412x28465</t>
  </si>
  <si>
    <t>Ryanside</t>
  </si>
  <si>
    <t>John Santos</t>
  </si>
  <si>
    <t>lewiskatherine@french.com</t>
  </si>
  <si>
    <t>+1-065-568-2122</t>
  </si>
  <si>
    <t>Jonesville</t>
  </si>
  <si>
    <t>Jenna Miller</t>
  </si>
  <si>
    <t>kathrynroberts@yahoo.com</t>
  </si>
  <si>
    <t>783.762.1476</t>
  </si>
  <si>
    <t>North Alexistown</t>
  </si>
  <si>
    <t>Rachel Jackson</t>
  </si>
  <si>
    <t>rachel64@pineda.com</t>
  </si>
  <si>
    <t>(727)883-9193x775</t>
  </si>
  <si>
    <t>South Matthew</t>
  </si>
  <si>
    <t>Robert Moody</t>
  </si>
  <si>
    <t>gcoleman@gmail.com</t>
  </si>
  <si>
    <t>199-002-3035x07518</t>
  </si>
  <si>
    <t>Christianburgh</t>
  </si>
  <si>
    <t>Robert Kim</t>
  </si>
  <si>
    <t>heathergraham@woods-morris.org</t>
  </si>
  <si>
    <t>+1-824-139-8344x0852</t>
  </si>
  <si>
    <t>Lunaborough</t>
  </si>
  <si>
    <t>Nathan Simmons</t>
  </si>
  <si>
    <t>uthomas@yahoo.com</t>
  </si>
  <si>
    <t>343-064-3376</t>
  </si>
  <si>
    <t>North Joseph</t>
  </si>
  <si>
    <t>Justin Jensen</t>
  </si>
  <si>
    <t>sanchezcourtney@gmail.com</t>
  </si>
  <si>
    <t>+1-631-707-2031</t>
  </si>
  <si>
    <t>Stephensonton</t>
  </si>
  <si>
    <t>Randy Jacobs</t>
  </si>
  <si>
    <t>cmartinez@gmail.com</t>
  </si>
  <si>
    <t>436-712-2446</t>
  </si>
  <si>
    <t>East Yvonneside</t>
  </si>
  <si>
    <t>Chelsea Smith</t>
  </si>
  <si>
    <t>tonyawilliams@roberts-jones.net</t>
  </si>
  <si>
    <t>+1-709-508-4335</t>
  </si>
  <si>
    <t>Port Kristineshire</t>
  </si>
  <si>
    <t>Carolyn Reed</t>
  </si>
  <si>
    <t>tayloraaron@dunn-joseph.info</t>
  </si>
  <si>
    <t>(924)156-3736x137</t>
  </si>
  <si>
    <t>North Joshuastad</t>
  </si>
  <si>
    <t>Nancy Jackson</t>
  </si>
  <si>
    <t>kcook@rodriguez-lawson.biz</t>
  </si>
  <si>
    <t>864-159-1455x3345</t>
  </si>
  <si>
    <t>Roberttown</t>
  </si>
  <si>
    <t>Roberto Ferguson</t>
  </si>
  <si>
    <t>matthewstevens@yahoo.com</t>
  </si>
  <si>
    <t>2881952381</t>
  </si>
  <si>
    <t>Alicestad</t>
  </si>
  <si>
    <t>Thomas Daniel</t>
  </si>
  <si>
    <t>ellen99@yahoo.com</t>
  </si>
  <si>
    <t>001-016-798-9794x9835</t>
  </si>
  <si>
    <t>Mackenzieshire</t>
  </si>
  <si>
    <t>Stephanie Olson</t>
  </si>
  <si>
    <t>rojaseric@brooks.com</t>
  </si>
  <si>
    <t>+1-089-004-3213</t>
  </si>
  <si>
    <t>Mistyfurt</t>
  </si>
  <si>
    <t>Mary Lamb</t>
  </si>
  <si>
    <t>nancy48@gmail.com</t>
  </si>
  <si>
    <t>001-630-651-2190</t>
  </si>
  <si>
    <t>Lake Paulashire</t>
  </si>
  <si>
    <t>Michael Munoz</t>
  </si>
  <si>
    <t>vhenderson@burch-roman.com</t>
  </si>
  <si>
    <t>700.664.6957x024</t>
  </si>
  <si>
    <t>Clarkmouth</t>
  </si>
  <si>
    <t>Andrew Flynn</t>
  </si>
  <si>
    <t>brandonshepherd@yahoo.com</t>
  </si>
  <si>
    <t>001-245-780-6554x077</t>
  </si>
  <si>
    <t>East Jacqueline</t>
  </si>
  <si>
    <t>Sean Jackson</t>
  </si>
  <si>
    <t>lgarcia@hotmail.com</t>
  </si>
  <si>
    <t>839-832-8433x561</t>
  </si>
  <si>
    <t>Howardhaven</t>
  </si>
  <si>
    <t>Timothy Williams</t>
  </si>
  <si>
    <t>meganhill@gordon.com</t>
  </si>
  <si>
    <t>+1-135-022-8717</t>
  </si>
  <si>
    <t>Lake Darrell</t>
  </si>
  <si>
    <t>Stephanie Vargas MD</t>
  </si>
  <si>
    <t>kstafford@bush.net</t>
  </si>
  <si>
    <t>888-326-5531x23879</t>
  </si>
  <si>
    <t>Lake Tiffanyland</t>
  </si>
  <si>
    <t>Melissa Davis</t>
  </si>
  <si>
    <t>shawn14@yahoo.com</t>
  </si>
  <si>
    <t>(656)835-3093x9347</t>
  </si>
  <si>
    <t>New Jeffrey</t>
  </si>
  <si>
    <t>Keith Bryant</t>
  </si>
  <si>
    <t>matthewfischer@hotmail.com</t>
  </si>
  <si>
    <t>481.980.0856</t>
  </si>
  <si>
    <t>Gabriellaview</t>
  </si>
  <si>
    <t>Michael Walters</t>
  </si>
  <si>
    <t>mezanicole@holland.com</t>
  </si>
  <si>
    <t>115.331.7980x2960</t>
  </si>
  <si>
    <t>Sarahchester</t>
  </si>
  <si>
    <t>Troy Turner</t>
  </si>
  <si>
    <t>broberts@bray-murray.com</t>
  </si>
  <si>
    <t>(174)883-6538x6570</t>
  </si>
  <si>
    <t>Lake Christian</t>
  </si>
  <si>
    <t>Eric Butler</t>
  </si>
  <si>
    <t>brownanita@yahoo.com</t>
  </si>
  <si>
    <t>810.511.0580x295</t>
  </si>
  <si>
    <t>New Kimberlybury</t>
  </si>
  <si>
    <t>Daniel Parker</t>
  </si>
  <si>
    <t>vjackson@yahoo.com</t>
  </si>
  <si>
    <t>(260)431-3152x95402</t>
  </si>
  <si>
    <t>Jessicafort</t>
  </si>
  <si>
    <t>Gary Roman</t>
  </si>
  <si>
    <t>marshalllisa@reed.com</t>
  </si>
  <si>
    <t>001-490-426-1289</t>
  </si>
  <si>
    <t>East Stevenberg</t>
  </si>
  <si>
    <t>Leslie Duarte</t>
  </si>
  <si>
    <t>danielscott@yahoo.com</t>
  </si>
  <si>
    <t>242.908.3729</t>
  </si>
  <si>
    <t>Huffmanmouth</t>
  </si>
  <si>
    <t>Jacqueline Taylor</t>
  </si>
  <si>
    <t>ymorgan@hotmail.com</t>
  </si>
  <si>
    <t>118-163-6851x4620</t>
  </si>
  <si>
    <t>East Samanthaberg</t>
  </si>
  <si>
    <t>Jacqueline Cross</t>
  </si>
  <si>
    <t>xjones@yahoo.com</t>
  </si>
  <si>
    <t>+1-454-873-5166</t>
  </si>
  <si>
    <t>Cranebury</t>
  </si>
  <si>
    <t>Scott Greene</t>
  </si>
  <si>
    <t>ericmolina@yahoo.com</t>
  </si>
  <si>
    <t>+1-506-445-6927x3352</t>
  </si>
  <si>
    <t>North Eric</t>
  </si>
  <si>
    <t>Rachel Schaefer</t>
  </si>
  <si>
    <t>christopher77@lang.com</t>
  </si>
  <si>
    <t>001-504-050-2429x713</t>
  </si>
  <si>
    <t>Port Brandon</t>
  </si>
  <si>
    <t>Robert Khan</t>
  </si>
  <si>
    <t>lsummers@ortega.biz</t>
  </si>
  <si>
    <t>+1-700-925-1790x612</t>
  </si>
  <si>
    <t>West Lauramouth</t>
  </si>
  <si>
    <t>Steven Moore</t>
  </si>
  <si>
    <t>john87@murphy-greene.net</t>
  </si>
  <si>
    <t>001-025-125-7100x896</t>
  </si>
  <si>
    <t>Arthurport</t>
  </si>
  <si>
    <t>Edward Dean</t>
  </si>
  <si>
    <t>kcunningham@knight.org</t>
  </si>
  <si>
    <t>554-349-7336x639</t>
  </si>
  <si>
    <t>Juliaville</t>
  </si>
  <si>
    <t>Patrick Conner</t>
  </si>
  <si>
    <t>sjames@hotmail.com</t>
  </si>
  <si>
    <t>211-004-3568x93991</t>
  </si>
  <si>
    <t>Wardmouth</t>
  </si>
  <si>
    <t>Rebecca Contreras</t>
  </si>
  <si>
    <t>victoriajohnson@gmail.com</t>
  </si>
  <si>
    <t>307.467.1630x9753</t>
  </si>
  <si>
    <t>Blackburnton</t>
  </si>
  <si>
    <t>Barry Austin</t>
  </si>
  <si>
    <t>keithholden@farley.com</t>
  </si>
  <si>
    <t>+1-942-973-1144x14352</t>
  </si>
  <si>
    <t>Port Caleb</t>
  </si>
  <si>
    <t>Nicholas Howard</t>
  </si>
  <si>
    <t>melaniebaker@jones.com</t>
  </si>
  <si>
    <t>122.290.8039x203</t>
  </si>
  <si>
    <t>Lake Josephstad</t>
  </si>
  <si>
    <t>Regina Campbell</t>
  </si>
  <si>
    <t>tylerjordan@bennett-wheeler.com</t>
  </si>
  <si>
    <t>219-214-0036x704</t>
  </si>
  <si>
    <t>West Aaronfurt</t>
  </si>
  <si>
    <t>Thomas Duarte</t>
  </si>
  <si>
    <t>jeffrey49@yahoo.com</t>
  </si>
  <si>
    <t>(401)597-6306</t>
  </si>
  <si>
    <t>West Joseph</t>
  </si>
  <si>
    <t>Jessica Lawson</t>
  </si>
  <si>
    <t>jeremiah24@garza-peck.biz</t>
  </si>
  <si>
    <t>816.776.7496x72375</t>
  </si>
  <si>
    <t>Dennisstad</t>
  </si>
  <si>
    <t>Brian Orr</t>
  </si>
  <si>
    <t>wendyjohnson@gmail.com</t>
  </si>
  <si>
    <t>(863)325-8768x68050</t>
  </si>
  <si>
    <t>New Amanda</t>
  </si>
  <si>
    <t>Jason Pace</t>
  </si>
  <si>
    <t>pchang@hall-gilmore.net</t>
  </si>
  <si>
    <t>8286549593</t>
  </si>
  <si>
    <t>Rickyville</t>
  </si>
  <si>
    <t>Mathew Byrd</t>
  </si>
  <si>
    <t>jessicastark@stewart.com</t>
  </si>
  <si>
    <t>884-552-2702x75762</t>
  </si>
  <si>
    <t>Lauraside</t>
  </si>
  <si>
    <t>Jeffrey Rowe</t>
  </si>
  <si>
    <t>kelleyjoseph@ryan.info</t>
  </si>
  <si>
    <t>(699)438-3118</t>
  </si>
  <si>
    <t>Porterland</t>
  </si>
  <si>
    <t>Ms. Meredith Webb</t>
  </si>
  <si>
    <t>joel69@hotmail.com</t>
  </si>
  <si>
    <t>9280580740</t>
  </si>
  <si>
    <t>Wendyton</t>
  </si>
  <si>
    <t>Nicholas Cox DVM</t>
  </si>
  <si>
    <t>hartjenna@hotmail.com</t>
  </si>
  <si>
    <t>199.477.9533x789</t>
  </si>
  <si>
    <t>Port Jaclynchester</t>
  </si>
  <si>
    <t>Kimberly Collins</t>
  </si>
  <si>
    <t>ycarlson@schmidt.com</t>
  </si>
  <si>
    <t>600-158-9323x529</t>
  </si>
  <si>
    <t>Ericborough</t>
  </si>
  <si>
    <t>Jorge Davis</t>
  </si>
  <si>
    <t>stevenbray@ramirez-ryan.com</t>
  </si>
  <si>
    <t>+1-895-902-6799x5057</t>
  </si>
  <si>
    <t>South Jessestad</t>
  </si>
  <si>
    <t>Mrs. Michelle Greene</t>
  </si>
  <si>
    <t>carpentertiffany@gmail.com</t>
  </si>
  <si>
    <t>647.917.2644</t>
  </si>
  <si>
    <t>Lake Samanthaville</t>
  </si>
  <si>
    <t>Jill Wong</t>
  </si>
  <si>
    <t>jeffreyhughes@hotmail.com</t>
  </si>
  <si>
    <t>685-519-6315x80732</t>
  </si>
  <si>
    <t>Danielstad</t>
  </si>
  <si>
    <t>Natalie Soto</t>
  </si>
  <si>
    <t>stephen91@ali-gutierrez.biz</t>
  </si>
  <si>
    <t>+1-711-495-6490x14690</t>
  </si>
  <si>
    <t>Port Kaylaborough</t>
  </si>
  <si>
    <t>Sydney Gibson</t>
  </si>
  <si>
    <t>jeffrey27@kirby-mendez.com</t>
  </si>
  <si>
    <t>096.065.5293</t>
  </si>
  <si>
    <t>Lake Stacyport</t>
  </si>
  <si>
    <t>Heather Bowers</t>
  </si>
  <si>
    <t>jeanette59@gmail.com</t>
  </si>
  <si>
    <t>001-219-543-0051x363</t>
  </si>
  <si>
    <t>West Austinton</t>
  </si>
  <si>
    <t>Maurice James</t>
  </si>
  <si>
    <t>dfigueroa@gmail.com</t>
  </si>
  <si>
    <t>+1-503-203-2587</t>
  </si>
  <si>
    <t>Velasquezmouth</t>
  </si>
  <si>
    <t>Brian Garrison</t>
  </si>
  <si>
    <t>rlopez@gmail.com</t>
  </si>
  <si>
    <t>+1-708-813-5288x37224</t>
  </si>
  <si>
    <t>South Johnfort</t>
  </si>
  <si>
    <t>Jason Anderson</t>
  </si>
  <si>
    <t>ktodd@rhodes.org</t>
  </si>
  <si>
    <t>9815083040</t>
  </si>
  <si>
    <t>Rogershaven</t>
  </si>
  <si>
    <t>John Ward</t>
  </si>
  <si>
    <t>michael35@collins-moore.com</t>
  </si>
  <si>
    <t>425.024.3365</t>
  </si>
  <si>
    <t>South Lisaside</t>
  </si>
  <si>
    <t>Erin Perez</t>
  </si>
  <si>
    <t>elainesmith@mcintyre.net</t>
  </si>
  <si>
    <t>001-455-584-3677</t>
  </si>
  <si>
    <t>New Markside</t>
  </si>
  <si>
    <t>Mrs. Amber Adams</t>
  </si>
  <si>
    <t>kleindonald@gmail.com</t>
  </si>
  <si>
    <t>988-497-9576</t>
  </si>
  <si>
    <t>East Nathan</t>
  </si>
  <si>
    <t>Nicholas Mendez</t>
  </si>
  <si>
    <t>vwilliams@stewart.com</t>
  </si>
  <si>
    <t>(235)045-2339x9833</t>
  </si>
  <si>
    <t>Lake Brendaside</t>
  </si>
  <si>
    <t>Jacob Johnson</t>
  </si>
  <si>
    <t>lrosario@hotmail.com</t>
  </si>
  <si>
    <t>(134)993-4529x885</t>
  </si>
  <si>
    <t>Port Christophermouth</t>
  </si>
  <si>
    <t>Sandra Fletcher</t>
  </si>
  <si>
    <t>lucerojessica@shelton.com</t>
  </si>
  <si>
    <t>4019144708</t>
  </si>
  <si>
    <t>Michaelfurt</t>
  </si>
  <si>
    <t>Jacqueline Petersen</t>
  </si>
  <si>
    <t>stephen37@gmail.com</t>
  </si>
  <si>
    <t>001-519-879-7992x073</t>
  </si>
  <si>
    <t>Hernandezshire</t>
  </si>
  <si>
    <t>Renee Cole</t>
  </si>
  <si>
    <t>lindsaycase@graham-scott.com</t>
  </si>
  <si>
    <t>455-792-1672x65964</t>
  </si>
  <si>
    <t>Nicholasfort</t>
  </si>
  <si>
    <t>Dana Novak</t>
  </si>
  <si>
    <t>pattersonnathan@burke.com</t>
  </si>
  <si>
    <t>377.314.8744x86122</t>
  </si>
  <si>
    <t>Kristaland</t>
  </si>
  <si>
    <t>Stephanie Kennedy</t>
  </si>
  <si>
    <t>ghart@hotmail.com</t>
  </si>
  <si>
    <t>463.411.9267</t>
  </si>
  <si>
    <t>South Connie</t>
  </si>
  <si>
    <t>Molly Schroeder</t>
  </si>
  <si>
    <t>nelsonjeffrey@hotmail.com</t>
  </si>
  <si>
    <t>001-434-918-0746</t>
  </si>
  <si>
    <t>North Valeriechester</t>
  </si>
  <si>
    <t>James Brooks</t>
  </si>
  <si>
    <t>rperez@hotmail.com</t>
  </si>
  <si>
    <t>(831)434-0415</t>
  </si>
  <si>
    <t>East Danielle</t>
  </si>
  <si>
    <t>Monica Garcia</t>
  </si>
  <si>
    <t>selena98@davis-benson.biz</t>
  </si>
  <si>
    <t>206.995.3942x7933</t>
  </si>
  <si>
    <t>Kimberlyfurt</t>
  </si>
  <si>
    <t>Natalie Garcia</t>
  </si>
  <si>
    <t>creed@aguirre.info</t>
  </si>
  <si>
    <t>001-073-289-7093x1995</t>
  </si>
  <si>
    <t>West Christopherside</t>
  </si>
  <si>
    <t>Tanya West</t>
  </si>
  <si>
    <t>jenniferjohnson@hotmail.com</t>
  </si>
  <si>
    <t>750-627-1651</t>
  </si>
  <si>
    <t>South Ericaborough</t>
  </si>
  <si>
    <t>Jennifer Robinson</t>
  </si>
  <si>
    <t>slewis@gmail.com</t>
  </si>
  <si>
    <t>4351607601</t>
  </si>
  <si>
    <t>Lake Benjamin</t>
  </si>
  <si>
    <t>David Davis</t>
  </si>
  <si>
    <t>blake36@hernandez.com</t>
  </si>
  <si>
    <t>+1-270-347-4010</t>
  </si>
  <si>
    <t>North Victoriachester</t>
  </si>
  <si>
    <t>Matthew Weber</t>
  </si>
  <si>
    <t>adavis@buchanan.info</t>
  </si>
  <si>
    <t>001-546-227-1541x1566</t>
  </si>
  <si>
    <t>Edward Dennis</t>
  </si>
  <si>
    <t>bergermatthew@hotmail.com</t>
  </si>
  <si>
    <t>4889118994</t>
  </si>
  <si>
    <t>Port Justinville</t>
  </si>
  <si>
    <t>David Cunningham</t>
  </si>
  <si>
    <t>williamsmichelle@duran-johnson.com</t>
  </si>
  <si>
    <t>+1-276-858-5106x7959</t>
  </si>
  <si>
    <t>South Jessicashire</t>
  </si>
  <si>
    <t>Mark Lamb</t>
  </si>
  <si>
    <t>williehansen@gmail.com</t>
  </si>
  <si>
    <t>(093)181-6047</t>
  </si>
  <si>
    <t>Port Lauren</t>
  </si>
  <si>
    <t>Sharon Williams</t>
  </si>
  <si>
    <t>summer85@hotmail.com</t>
  </si>
  <si>
    <t>174-729-5427</t>
  </si>
  <si>
    <t>Katietown</t>
  </si>
  <si>
    <t>Juan Espinoza</t>
  </si>
  <si>
    <t>hernandezdebra@allen-wang.biz</t>
  </si>
  <si>
    <t>+1-849-145-9019x341</t>
  </si>
  <si>
    <t>Colemanland</t>
  </si>
  <si>
    <t>Carolyn Kelley</t>
  </si>
  <si>
    <t>xdavis@kim.com</t>
  </si>
  <si>
    <t>388.250.4680x2569</t>
  </si>
  <si>
    <t>Browningbury</t>
  </si>
  <si>
    <t>Robert Underwood</t>
  </si>
  <si>
    <t>judyfaulkner@hotmail.com</t>
  </si>
  <si>
    <t>6780845561</t>
  </si>
  <si>
    <t>New Brian</t>
  </si>
  <si>
    <t>Yvonne Ballard</t>
  </si>
  <si>
    <t>cturner@yahoo.com</t>
  </si>
  <si>
    <t>(081)207-4381</t>
  </si>
  <si>
    <t>Linside</t>
  </si>
  <si>
    <t>Michael Lee</t>
  </si>
  <si>
    <t>cheryl99@gmail.com</t>
  </si>
  <si>
    <t>2287553658</t>
  </si>
  <si>
    <t>North Johnport</t>
  </si>
  <si>
    <t>Amanda Johnson</t>
  </si>
  <si>
    <t>lsullivan@davis.info</t>
  </si>
  <si>
    <t>464-267-8795x7298</t>
  </si>
  <si>
    <t>Cesarfort</t>
  </si>
  <si>
    <t>Austin Wu</t>
  </si>
  <si>
    <t>chadfields@hotmail.com</t>
  </si>
  <si>
    <t>4398225452</t>
  </si>
  <si>
    <t>New Ninaberg</t>
  </si>
  <si>
    <t>Sara Hayes</t>
  </si>
  <si>
    <t>andrewwilson@barrett-moon.com</t>
  </si>
  <si>
    <t>811-748-6938x034</t>
  </si>
  <si>
    <t>Walterberg</t>
  </si>
  <si>
    <t>Jerry Smith</t>
  </si>
  <si>
    <t>stephenhuff@schultz.net</t>
  </si>
  <si>
    <t>+1-453-382-6443x0107</t>
  </si>
  <si>
    <t>Hayleyland</t>
  </si>
  <si>
    <t>Michael Kelley</t>
  </si>
  <si>
    <t>jeremyrivera@rose-smith.com</t>
  </si>
  <si>
    <t>(638)710-6453</t>
  </si>
  <si>
    <t>East Paul</t>
  </si>
  <si>
    <t>Michael Gutierrez</t>
  </si>
  <si>
    <t>sethrodriguez@young.com</t>
  </si>
  <si>
    <t>(533)661-9881</t>
  </si>
  <si>
    <t>East Robert</t>
  </si>
  <si>
    <t>Ricky Sandoval</t>
  </si>
  <si>
    <t>tanya78@hotmail.com</t>
  </si>
  <si>
    <t>+1-780-156-1331x082</t>
  </si>
  <si>
    <t>Christineville</t>
  </si>
  <si>
    <t>Michelle Schmidt</t>
  </si>
  <si>
    <t>jtaylor@gmail.com</t>
  </si>
  <si>
    <t>301.317.6670</t>
  </si>
  <si>
    <t>West Amandamouth</t>
  </si>
  <si>
    <t>Anthony Wyatt</t>
  </si>
  <si>
    <t>jmoore@yahoo.com</t>
  </si>
  <si>
    <t>001-701-060-1975x853</t>
  </si>
  <si>
    <t>Victoriabury</t>
  </si>
  <si>
    <t>Joseph Vasquez</t>
  </si>
  <si>
    <t>woodbenjamin@lewis.org</t>
  </si>
  <si>
    <t>639.720.2163x79105</t>
  </si>
  <si>
    <t>Josephfort</t>
  </si>
  <si>
    <t>Daniel Young</t>
  </si>
  <si>
    <t>lisa30@johnson-freeman.com</t>
  </si>
  <si>
    <t>(375)518-7352</t>
  </si>
  <si>
    <t>Lake Davidview</t>
  </si>
  <si>
    <t>Patricia Adams</t>
  </si>
  <si>
    <t>rlong@hotmail.com</t>
  </si>
  <si>
    <t>(859)311-3053</t>
  </si>
  <si>
    <t>Grahammouth</t>
  </si>
  <si>
    <t>Rachael Nelson</t>
  </si>
  <si>
    <t>traci08@schroeder-wilson.org</t>
  </si>
  <si>
    <t>786-962-0428</t>
  </si>
  <si>
    <t>North Michele</t>
  </si>
  <si>
    <t>Jonathan Stokes</t>
  </si>
  <si>
    <t>kingcarol@yahoo.com</t>
  </si>
  <si>
    <t>001-683-120-3733x445</t>
  </si>
  <si>
    <t>Danielside</t>
  </si>
  <si>
    <t>David Adams</t>
  </si>
  <si>
    <t>aliciawagner@armstrong-james.com</t>
  </si>
  <si>
    <t>(931)107-2003</t>
  </si>
  <si>
    <t>West Craig</t>
  </si>
  <si>
    <t>Leslie Hull</t>
  </si>
  <si>
    <t>matthewevans@myers.com</t>
  </si>
  <si>
    <t>486.415.3034x89464</t>
  </si>
  <si>
    <t>Port Whitneytown</t>
  </si>
  <si>
    <t>Lynn Thomas</t>
  </si>
  <si>
    <t>gonzalezpaul@hotmail.com</t>
  </si>
  <si>
    <t>118.423.2326x74484</t>
  </si>
  <si>
    <t>Lake Frederickshire</t>
  </si>
  <si>
    <t>Eric Hamilton</t>
  </si>
  <si>
    <t>zrichards@gmail.com</t>
  </si>
  <si>
    <t>+1-234-961-6158x99827</t>
  </si>
  <si>
    <t>North Amyborough</t>
  </si>
  <si>
    <t>Debbie Friedman</t>
  </si>
  <si>
    <t>richardsongregory@gmail.com</t>
  </si>
  <si>
    <t>298.970.8566x854</t>
  </si>
  <si>
    <t>North Carolyn</t>
  </si>
  <si>
    <t>Melinda Knox</t>
  </si>
  <si>
    <t>acampbell@barber.org</t>
  </si>
  <si>
    <t>364.099.2994</t>
  </si>
  <si>
    <t>North Jeanette</t>
  </si>
  <si>
    <t>Brooke Reed</t>
  </si>
  <si>
    <t>perezandrea@hotmail.com</t>
  </si>
  <si>
    <t>001-432-146-2120x00620</t>
  </si>
  <si>
    <t>East Cassidy</t>
  </si>
  <si>
    <t>Kelly Reed</t>
  </si>
  <si>
    <t>nicholas83@gmail.com</t>
  </si>
  <si>
    <t>427-752-1273x1075</t>
  </si>
  <si>
    <t>Lake Tami</t>
  </si>
  <si>
    <t>Jennifer Murphy</t>
  </si>
  <si>
    <t>banksryan@morgan.net</t>
  </si>
  <si>
    <t>(560)967-7183</t>
  </si>
  <si>
    <t>Lake Georgemouth</t>
  </si>
  <si>
    <t>Alexis Perry</t>
  </si>
  <si>
    <t>nicole24@gmail.com</t>
  </si>
  <si>
    <t>001-403-410-9890x10241</t>
  </si>
  <si>
    <t>Rebeccaburgh</t>
  </si>
  <si>
    <t>Elizabeth Leonard</t>
  </si>
  <si>
    <t>hannah58@kelly.biz</t>
  </si>
  <si>
    <t>001-047-721-0125</t>
  </si>
  <si>
    <t>Tammyfurt</t>
  </si>
  <si>
    <t>Daniel Day</t>
  </si>
  <si>
    <t>nicole55@gmail.com</t>
  </si>
  <si>
    <t>406-532-4025x818</t>
  </si>
  <si>
    <t>Lake Patriciaview</t>
  </si>
  <si>
    <t>Christopher Wilkerson</t>
  </si>
  <si>
    <t>kenneth06@gmail.com</t>
  </si>
  <si>
    <t>2033677209</t>
  </si>
  <si>
    <t>Melanieton</t>
  </si>
  <si>
    <t>Jonathan Stevens</t>
  </si>
  <si>
    <t>andrew04@stewart.com</t>
  </si>
  <si>
    <t>(238)941-4316</t>
  </si>
  <si>
    <t>Lake Michaelview</t>
  </si>
  <si>
    <t>Holly Williams</t>
  </si>
  <si>
    <t>alex59@gmail.com</t>
  </si>
  <si>
    <t>001-813-667-6125x7681</t>
  </si>
  <si>
    <t>Port Robinberg</t>
  </si>
  <si>
    <t>Mrs. Lisa Johnston</t>
  </si>
  <si>
    <t>kingashley@gmail.com</t>
  </si>
  <si>
    <t>452-108-8022</t>
  </si>
  <si>
    <t>West Michael</t>
  </si>
  <si>
    <t>Isaac Mcdonald</t>
  </si>
  <si>
    <t>ghale@hotmail.com</t>
  </si>
  <si>
    <t>255.998.0822x604</t>
  </si>
  <si>
    <t>West Danielborough</t>
  </si>
  <si>
    <t>Jonathan Newton</t>
  </si>
  <si>
    <t>duane64@gmail.com</t>
  </si>
  <si>
    <t>001-770-743-8254</t>
  </si>
  <si>
    <t>West Davidmouth</t>
  </si>
  <si>
    <t>Jenna Garner DDS</t>
  </si>
  <si>
    <t>elizabeth58@gmail.com</t>
  </si>
  <si>
    <t>+1-513-758-5947</t>
  </si>
  <si>
    <t>Johnsonmouth</t>
  </si>
  <si>
    <t>Tony Wiley</t>
  </si>
  <si>
    <t>jamestaylor@hotmail.com</t>
  </si>
  <si>
    <t>7940185444</t>
  </si>
  <si>
    <t>South Gina</t>
  </si>
  <si>
    <t>Andrew Little</t>
  </si>
  <si>
    <t>fnelson@williams.biz</t>
  </si>
  <si>
    <t>001-444-075-5097x7304</t>
  </si>
  <si>
    <t>Douglasland</t>
  </si>
  <si>
    <t>Matthew Hanson</t>
  </si>
  <si>
    <t>robertbrown@hotmail.com</t>
  </si>
  <si>
    <t>471.291.8769</t>
  </si>
  <si>
    <t>Port Greggland</t>
  </si>
  <si>
    <t>ProductID</t>
  </si>
  <si>
    <t>ProductName</t>
  </si>
  <si>
    <t>Category</t>
  </si>
  <si>
    <t>Price</t>
  </si>
  <si>
    <t>Leader</t>
  </si>
  <si>
    <t>Grocery</t>
  </si>
  <si>
    <t>Break</t>
  </si>
  <si>
    <t>Interview</t>
  </si>
  <si>
    <t>Although</t>
  </si>
  <si>
    <t>Books</t>
  </si>
  <si>
    <t>Person</t>
  </si>
  <si>
    <t>May</t>
  </si>
  <si>
    <t>Electronics</t>
  </si>
  <si>
    <t>Down</t>
  </si>
  <si>
    <t>Technology</t>
  </si>
  <si>
    <t>Clothing</t>
  </si>
  <si>
    <t>Benefit</t>
  </si>
  <si>
    <t>Test</t>
  </si>
  <si>
    <t>White</t>
  </si>
  <si>
    <t>Sign</t>
  </si>
  <si>
    <t>Home</t>
  </si>
  <si>
    <t>Future</t>
  </si>
  <si>
    <t>Go</t>
  </si>
  <si>
    <t>Its</t>
  </si>
  <si>
    <t>Season</t>
  </si>
  <si>
    <t>Free</t>
  </si>
  <si>
    <t>Who</t>
  </si>
  <si>
    <t>Face</t>
  </si>
  <si>
    <t>Now</t>
  </si>
  <si>
    <t>Hair</t>
  </si>
  <si>
    <t>Firm</t>
  </si>
  <si>
    <t>Level</t>
  </si>
  <si>
    <t>Pm</t>
  </si>
  <si>
    <t>Write</t>
  </si>
  <si>
    <t>Way</t>
  </si>
  <si>
    <t>Quality</t>
  </si>
  <si>
    <t>Throw</t>
  </si>
  <si>
    <t>Responsibility</t>
  </si>
  <si>
    <t>Attorney</t>
  </si>
  <si>
    <t>Expect</t>
  </si>
  <si>
    <t>Law</t>
  </si>
  <si>
    <t>Fact</t>
  </si>
  <si>
    <t>Catch</t>
  </si>
  <si>
    <t>State</t>
  </si>
  <si>
    <t>Analysis</t>
  </si>
  <si>
    <t>Edge</t>
  </si>
  <si>
    <t>Or</t>
  </si>
  <si>
    <t>Consider</t>
  </si>
  <si>
    <t>Matter</t>
  </si>
  <si>
    <t>Where</t>
  </si>
  <si>
    <t>Police</t>
  </si>
  <si>
    <t>Red</t>
  </si>
  <si>
    <t>Contain</t>
  </si>
  <si>
    <t>Look</t>
  </si>
  <si>
    <t>True</t>
  </si>
  <si>
    <t>Mr</t>
  </si>
  <si>
    <t>Join</t>
  </si>
  <si>
    <t>Character</t>
  </si>
  <si>
    <t>OrderID</t>
  </si>
  <si>
    <t>OrderDate</t>
  </si>
  <si>
    <t>Quantity</t>
  </si>
  <si>
    <t>price</t>
  </si>
  <si>
    <t>Total sales</t>
  </si>
  <si>
    <t>Row Labels</t>
  </si>
  <si>
    <t>Grand Total</t>
  </si>
  <si>
    <t>Sum of Total sales</t>
  </si>
  <si>
    <t/>
  </si>
  <si>
    <t>TOTAL QUANTITY</t>
  </si>
  <si>
    <t>YEAR</t>
  </si>
  <si>
    <t>Aug</t>
  </si>
  <si>
    <t>Jan</t>
  </si>
  <si>
    <t>Feb</t>
  </si>
  <si>
    <t>Mar</t>
  </si>
  <si>
    <t>Apr</t>
  </si>
  <si>
    <t>Jun</t>
  </si>
  <si>
    <t>Jul</t>
  </si>
  <si>
    <t>2025</t>
  </si>
  <si>
    <t>Sep</t>
  </si>
  <si>
    <t>Oct</t>
  </si>
  <si>
    <t>Nov</t>
  </si>
  <si>
    <t>Dec</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</si>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</sst>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0" fontId="0" fillId="0" borderId="0" xfId="0" applyNumberFormat="1"/>
    <xf numFmtId="0" fontId="2" fillId="0" borderId="0" xfId="1"/>
    <xf numFmtId="0" fontId="0" fillId="0" borderId="0" xfId="0" applyNumberFormat="1"/>
  </cellXfs>
  <cellStyles count="2">
    <cellStyle name="Hyperlink" xfId="1" builtinId="8"/>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[sales_analysis.xlsx]pivot!PivotTable4</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TOP 5 SALES BY CUSTOMER</a:t>
            </a:r>
          </a:p>
        </c:rich>
      </c:tx>
      <c:layout>
        <c:manualLayout>
          <c:xMode val="edge"/>
          <c:yMode val="edge"/>
          <c:x val="0.12461814766730769"/>
          <c:y val="2.72284260440425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40405193230011"/>
          <c:y val="0.16251393614108442"/>
          <c:w val="0.70094803999767885"/>
          <c:h val="0.63394539224263635"/>
        </c:manualLayout>
      </c:layout>
      <c:barChart>
        <c:barDir val="bar"/>
        <c:grouping val="clustered"/>
        <c:varyColors val="0"/>
        <c:ser>
          <c:idx val="0"/>
          <c:order val="0"/>
          <c:tx>
            <c:strRef>
              <c:f>pivot!$H$4</c:f>
              <c:strCache>
                <c:ptCount val="1"/>
                <c:pt idx="0">
                  <c:v>Total</c:v>
                </c:pt>
              </c:strCache>
            </c:strRef>
          </c:tx>
          <c:spPr>
            <a:solidFill>
              <a:schemeClr val="tx1">
                <a:lumMod val="50000"/>
                <a:lumOff val="50000"/>
              </a:schemeClr>
            </a:solidFill>
            <a:ln>
              <a:noFill/>
            </a:ln>
            <a:effectLst/>
          </c:spPr>
          <c:invertIfNegative val="0"/>
          <c:cat>
            <c:strRef>
              <c:f>pivot!$G$5:$G$10</c:f>
              <c:strCache>
                <c:ptCount val="5"/>
                <c:pt idx="0">
                  <c:v>Garrett Wright</c:v>
                </c:pt>
                <c:pt idx="1">
                  <c:v>Jerry Smith</c:v>
                </c:pt>
                <c:pt idx="2">
                  <c:v>Matthew Mitchell</c:v>
                </c:pt>
                <c:pt idx="3">
                  <c:v>Steven Moore</c:v>
                </c:pt>
                <c:pt idx="4">
                  <c:v>Sydney Gibson</c:v>
                </c:pt>
              </c:strCache>
            </c:strRef>
          </c:cat>
          <c:val>
            <c:numRef>
              <c:f>pivot!$H$5:$H$10</c:f>
              <c:numCache>
                <c:formatCode>General</c:formatCode>
                <c:ptCount val="5"/>
                <c:pt idx="0">
                  <c:v>36165.380000000005</c:v>
                </c:pt>
                <c:pt idx="1">
                  <c:v>32538.86</c:v>
                </c:pt>
                <c:pt idx="2">
                  <c:v>31112.680000000004</c:v>
                </c:pt>
                <c:pt idx="3">
                  <c:v>31508.42</c:v>
                </c:pt>
                <c:pt idx="4">
                  <c:v>31173.03</c:v>
                </c:pt>
              </c:numCache>
            </c:numRef>
          </c:val>
          <c:extLst>
            <c:ext xmlns:c16="http://schemas.microsoft.com/office/drawing/2014/chart" uri="{C3380CC4-5D6E-409C-BE32-E72D297353CC}">
              <c16:uniqueId val="{00000000-E480-458A-9DDE-4E18B242D3FC}"/>
            </c:ext>
          </c:extLst>
        </c:ser>
        <c:dLbls>
          <c:showLegendKey val="0"/>
          <c:showVal val="0"/>
          <c:showCatName val="0"/>
          <c:showSerName val="0"/>
          <c:showPercent val="0"/>
          <c:showBubbleSize val="0"/>
        </c:dLbls>
        <c:gapWidth val="182"/>
        <c:axId val="808489648"/>
        <c:axId val="808488208"/>
      </c:barChart>
      <c:catAx>
        <c:axId val="80848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8488208"/>
        <c:crosses val="autoZero"/>
        <c:auto val="1"/>
        <c:lblAlgn val="ctr"/>
        <c:lblOffset val="100"/>
        <c:noMultiLvlLbl val="0"/>
      </c:catAx>
      <c:valAx>
        <c:axId val="808488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8489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[sales_analysis.xlsx]pivot!PivotTable5</c:name>
    <c:fmtId val="4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t>Total</a:t>
            </a:r>
            <a:r>
              <a:rPr lang="en-US" sz="1600" b="1" baseline="0"/>
              <a:t> sales by Product</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97102271564065"/>
          <c:y val="0.19897578139402453"/>
          <c:w val="0.78385484451177601"/>
          <c:h val="0.4356134106449765"/>
        </c:manualLayout>
      </c:layout>
      <c:barChart>
        <c:barDir val="col"/>
        <c:grouping val="clustered"/>
        <c:varyColors val="0"/>
        <c:ser>
          <c:idx val="0"/>
          <c:order val="0"/>
          <c:tx>
            <c:strRef>
              <c:f>pivot!$N$5</c:f>
              <c:strCache>
                <c:ptCount val="1"/>
                <c:pt idx="0">
                  <c:v>Total</c:v>
                </c:pt>
              </c:strCache>
            </c:strRef>
          </c:tx>
          <c:spPr>
            <a:solidFill>
              <a:schemeClr val="accent5"/>
            </a:solidFill>
            <a:ln>
              <a:noFill/>
            </a:ln>
            <a:effectLst/>
          </c:spPr>
          <c:invertIfNegative val="0"/>
          <c:cat>
            <c:strRef>
              <c:f>pivot!$M$6:$M$55</c:f>
              <c:strCache>
                <c:ptCount val="49"/>
                <c:pt idx="0">
                  <c:v>Although</c:v>
                </c:pt>
                <c:pt idx="1">
                  <c:v>Analysis</c:v>
                </c:pt>
                <c:pt idx="2">
                  <c:v>Attorney</c:v>
                </c:pt>
                <c:pt idx="3">
                  <c:v>Benefit</c:v>
                </c:pt>
                <c:pt idx="4">
                  <c:v>Break</c:v>
                </c:pt>
                <c:pt idx="5">
                  <c:v>Catch</c:v>
                </c:pt>
                <c:pt idx="6">
                  <c:v>Character</c:v>
                </c:pt>
                <c:pt idx="7">
                  <c:v>Consider</c:v>
                </c:pt>
                <c:pt idx="8">
                  <c:v>Contain</c:v>
                </c:pt>
                <c:pt idx="9">
                  <c:v>Down</c:v>
                </c:pt>
                <c:pt idx="10">
                  <c:v>Edge</c:v>
                </c:pt>
                <c:pt idx="11">
                  <c:v>Expect</c:v>
                </c:pt>
                <c:pt idx="12">
                  <c:v>Face</c:v>
                </c:pt>
                <c:pt idx="13">
                  <c:v>Fact</c:v>
                </c:pt>
                <c:pt idx="14">
                  <c:v>Firm</c:v>
                </c:pt>
                <c:pt idx="15">
                  <c:v>Free</c:v>
                </c:pt>
                <c:pt idx="16">
                  <c:v>Future</c:v>
                </c:pt>
                <c:pt idx="17">
                  <c:v>Go</c:v>
                </c:pt>
                <c:pt idx="18">
                  <c:v>Hair</c:v>
                </c:pt>
                <c:pt idx="19">
                  <c:v>Interview</c:v>
                </c:pt>
                <c:pt idx="20">
                  <c:v>Its</c:v>
                </c:pt>
                <c:pt idx="21">
                  <c:v>Join</c:v>
                </c:pt>
                <c:pt idx="22">
                  <c:v>Law</c:v>
                </c:pt>
                <c:pt idx="23">
                  <c:v>Leader</c:v>
                </c:pt>
                <c:pt idx="24">
                  <c:v>Level</c:v>
                </c:pt>
                <c:pt idx="25">
                  <c:v>Look</c:v>
                </c:pt>
                <c:pt idx="26">
                  <c:v>Matter</c:v>
                </c:pt>
                <c:pt idx="27">
                  <c:v>May</c:v>
                </c:pt>
                <c:pt idx="28">
                  <c:v>Mr</c:v>
                </c:pt>
                <c:pt idx="29">
                  <c:v>Now</c:v>
                </c:pt>
                <c:pt idx="30">
                  <c:v>Or</c:v>
                </c:pt>
                <c:pt idx="31">
                  <c:v>Person</c:v>
                </c:pt>
                <c:pt idx="32">
                  <c:v>Pm</c:v>
                </c:pt>
                <c:pt idx="33">
                  <c:v>Police</c:v>
                </c:pt>
                <c:pt idx="34">
                  <c:v>Quality</c:v>
                </c:pt>
                <c:pt idx="35">
                  <c:v>Red</c:v>
                </c:pt>
                <c:pt idx="36">
                  <c:v>Responsibility</c:v>
                </c:pt>
                <c:pt idx="37">
                  <c:v>Season</c:v>
                </c:pt>
                <c:pt idx="38">
                  <c:v>Sign</c:v>
                </c:pt>
                <c:pt idx="39">
                  <c:v>State</c:v>
                </c:pt>
                <c:pt idx="40">
                  <c:v>Technology</c:v>
                </c:pt>
                <c:pt idx="41">
                  <c:v>Test</c:v>
                </c:pt>
                <c:pt idx="42">
                  <c:v>Throw</c:v>
                </c:pt>
                <c:pt idx="43">
                  <c:v>True</c:v>
                </c:pt>
                <c:pt idx="44">
                  <c:v>Way</c:v>
                </c:pt>
                <c:pt idx="45">
                  <c:v>Where</c:v>
                </c:pt>
                <c:pt idx="46">
                  <c:v>White</c:v>
                </c:pt>
                <c:pt idx="47">
                  <c:v>Who</c:v>
                </c:pt>
                <c:pt idx="48">
                  <c:v>Write</c:v>
                </c:pt>
              </c:strCache>
            </c:strRef>
          </c:cat>
          <c:val>
            <c:numRef>
              <c:f>pivot!$N$6:$N$55</c:f>
              <c:numCache>
                <c:formatCode>General</c:formatCode>
                <c:ptCount val="49"/>
                <c:pt idx="0">
                  <c:v>60822.299999999996</c:v>
                </c:pt>
                <c:pt idx="1">
                  <c:v>94905.51999999999</c:v>
                </c:pt>
                <c:pt idx="2">
                  <c:v>13836.600000000002</c:v>
                </c:pt>
                <c:pt idx="3">
                  <c:v>165200.9</c:v>
                </c:pt>
                <c:pt idx="4">
                  <c:v>48474.720000000001</c:v>
                </c:pt>
                <c:pt idx="5">
                  <c:v>123948.36000000003</c:v>
                </c:pt>
                <c:pt idx="6">
                  <c:v>12176.5</c:v>
                </c:pt>
                <c:pt idx="7">
                  <c:v>140804.07999999999</c:v>
                </c:pt>
                <c:pt idx="8">
                  <c:v>31457.940000000006</c:v>
                </c:pt>
                <c:pt idx="9">
                  <c:v>9832.02</c:v>
                </c:pt>
                <c:pt idx="10">
                  <c:v>102069.35999999996</c:v>
                </c:pt>
                <c:pt idx="11">
                  <c:v>97441.89</c:v>
                </c:pt>
                <c:pt idx="12">
                  <c:v>75066.400000000009</c:v>
                </c:pt>
                <c:pt idx="13">
                  <c:v>9344.2999999999993</c:v>
                </c:pt>
                <c:pt idx="14">
                  <c:v>41769.589999999997</c:v>
                </c:pt>
                <c:pt idx="15">
                  <c:v>89267.400000000009</c:v>
                </c:pt>
                <c:pt idx="16">
                  <c:v>85853.540000000023</c:v>
                </c:pt>
                <c:pt idx="17">
                  <c:v>31523.06</c:v>
                </c:pt>
                <c:pt idx="18">
                  <c:v>79268.310000000027</c:v>
                </c:pt>
                <c:pt idx="19">
                  <c:v>27589.939999999995</c:v>
                </c:pt>
                <c:pt idx="20">
                  <c:v>107794.25999999998</c:v>
                </c:pt>
                <c:pt idx="21">
                  <c:v>96592.16</c:v>
                </c:pt>
                <c:pt idx="22">
                  <c:v>21663.620000000003</c:v>
                </c:pt>
                <c:pt idx="23">
                  <c:v>59974.679999999993</c:v>
                </c:pt>
                <c:pt idx="24">
                  <c:v>21147.15</c:v>
                </c:pt>
                <c:pt idx="25">
                  <c:v>53050.149999999987</c:v>
                </c:pt>
                <c:pt idx="26">
                  <c:v>22173.969999999998</c:v>
                </c:pt>
                <c:pt idx="27">
                  <c:v>99995.040000000008</c:v>
                </c:pt>
                <c:pt idx="28">
                  <c:v>112011.24000000002</c:v>
                </c:pt>
                <c:pt idx="29">
                  <c:v>95843.520000000019</c:v>
                </c:pt>
                <c:pt idx="30">
                  <c:v>78547.350000000006</c:v>
                </c:pt>
                <c:pt idx="31">
                  <c:v>60229.239999999991</c:v>
                </c:pt>
                <c:pt idx="32">
                  <c:v>73315</c:v>
                </c:pt>
                <c:pt idx="33">
                  <c:v>98935.760000000024</c:v>
                </c:pt>
                <c:pt idx="34">
                  <c:v>27245.710000000006</c:v>
                </c:pt>
                <c:pt idx="35">
                  <c:v>120875.58</c:v>
                </c:pt>
                <c:pt idx="36">
                  <c:v>10480.169999999998</c:v>
                </c:pt>
                <c:pt idx="37">
                  <c:v>89222.399999999994</c:v>
                </c:pt>
                <c:pt idx="38">
                  <c:v>14141.400000000001</c:v>
                </c:pt>
                <c:pt idx="39">
                  <c:v>65310.140000000014</c:v>
                </c:pt>
                <c:pt idx="40">
                  <c:v>75800.28</c:v>
                </c:pt>
                <c:pt idx="41">
                  <c:v>104238.40000000001</c:v>
                </c:pt>
                <c:pt idx="42">
                  <c:v>142993.86000000002</c:v>
                </c:pt>
                <c:pt idx="43">
                  <c:v>35044.639999999992</c:v>
                </c:pt>
                <c:pt idx="44">
                  <c:v>66440.08</c:v>
                </c:pt>
                <c:pt idx="45">
                  <c:v>24828.959999999992</c:v>
                </c:pt>
                <c:pt idx="46">
                  <c:v>51296.770000000004</c:v>
                </c:pt>
                <c:pt idx="47">
                  <c:v>65652.600000000006</c:v>
                </c:pt>
                <c:pt idx="48">
                  <c:v>28219.1</c:v>
                </c:pt>
              </c:numCache>
            </c:numRef>
          </c:val>
          <c:extLst>
            <c:ext xmlns:c16="http://schemas.microsoft.com/office/drawing/2014/chart" uri="{C3380CC4-5D6E-409C-BE32-E72D297353CC}">
              <c16:uniqueId val="{00000000-DD3D-4827-92C7-8EFD1B7B1A0D}"/>
            </c:ext>
          </c:extLst>
        </c:ser>
        <c:dLbls>
          <c:showLegendKey val="0"/>
          <c:showVal val="0"/>
          <c:showCatName val="0"/>
          <c:showSerName val="0"/>
          <c:showPercent val="0"/>
          <c:showBubbleSize val="0"/>
        </c:dLbls>
        <c:gapWidth val="219"/>
        <c:overlap val="-27"/>
        <c:axId val="2022813744"/>
        <c:axId val="2022814224"/>
      </c:barChart>
      <c:catAx>
        <c:axId val="202281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2814224"/>
        <c:crosses val="autoZero"/>
        <c:auto val="1"/>
        <c:lblAlgn val="ctr"/>
        <c:lblOffset val="100"/>
        <c:noMultiLvlLbl val="0"/>
      </c:catAx>
      <c:valAx>
        <c:axId val="202281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2813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[sales_analysis.xlsx]pivot!PivotTable11</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Top</a:t>
            </a:r>
            <a:r>
              <a:rPr lang="en-IN" b="1" baseline="0">
                <a:solidFill>
                  <a:schemeClr val="bg1"/>
                </a:solidFill>
              </a:rPr>
              <a:t> 5 sales by city</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388888888888889"/>
          <c:w val="0.86486351706036746"/>
          <c:h val="0.75371172353455818"/>
        </c:manualLayout>
      </c:layout>
      <c:barChart>
        <c:barDir val="col"/>
        <c:grouping val="clustered"/>
        <c:varyColors val="0"/>
        <c:ser>
          <c:idx val="0"/>
          <c:order val="0"/>
          <c:tx>
            <c:strRef>
              <c:f>pivot!$E$4</c:f>
              <c:strCache>
                <c:ptCount val="1"/>
                <c:pt idx="0">
                  <c:v>Total</c:v>
                </c:pt>
              </c:strCache>
            </c:strRef>
          </c:tx>
          <c:spPr>
            <a:solidFill>
              <a:schemeClr val="accent5"/>
            </a:solidFill>
            <a:ln>
              <a:noFill/>
            </a:ln>
            <a:effectLst/>
          </c:spPr>
          <c:invertIfNegative val="0"/>
          <c:cat>
            <c:strRef>
              <c:f>pivot!$D$5:$D$10</c:f>
              <c:strCache>
                <c:ptCount val="5"/>
                <c:pt idx="0">
                  <c:v>Arthurport</c:v>
                </c:pt>
                <c:pt idx="1">
                  <c:v>East Heidi</c:v>
                </c:pt>
                <c:pt idx="2">
                  <c:v>Hayleyland</c:v>
                </c:pt>
                <c:pt idx="3">
                  <c:v>Lake Stacyport</c:v>
                </c:pt>
                <c:pt idx="4">
                  <c:v>Port Steven</c:v>
                </c:pt>
              </c:strCache>
            </c:strRef>
          </c:cat>
          <c:val>
            <c:numRef>
              <c:f>pivot!$E$5:$E$10</c:f>
              <c:numCache>
                <c:formatCode>General</c:formatCode>
                <c:ptCount val="5"/>
                <c:pt idx="0">
                  <c:v>31508.42</c:v>
                </c:pt>
                <c:pt idx="1">
                  <c:v>36165.380000000005</c:v>
                </c:pt>
                <c:pt idx="2">
                  <c:v>32538.86</c:v>
                </c:pt>
                <c:pt idx="3">
                  <c:v>31173.03</c:v>
                </c:pt>
                <c:pt idx="4">
                  <c:v>31112.680000000004</c:v>
                </c:pt>
              </c:numCache>
            </c:numRef>
          </c:val>
          <c:extLst>
            <c:ext xmlns:c16="http://schemas.microsoft.com/office/drawing/2014/chart" uri="{C3380CC4-5D6E-409C-BE32-E72D297353CC}">
              <c16:uniqueId val="{00000000-A58B-4454-869D-4DDE733E69A2}"/>
            </c:ext>
          </c:extLst>
        </c:ser>
        <c:dLbls>
          <c:showLegendKey val="0"/>
          <c:showVal val="0"/>
          <c:showCatName val="0"/>
          <c:showSerName val="0"/>
          <c:showPercent val="0"/>
          <c:showBubbleSize val="0"/>
        </c:dLbls>
        <c:gapWidth val="219"/>
        <c:overlap val="-27"/>
        <c:axId val="920728240"/>
        <c:axId val="920729680"/>
      </c:barChart>
      <c:catAx>
        <c:axId val="92072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0729680"/>
        <c:crosses val="autoZero"/>
        <c:auto val="1"/>
        <c:lblAlgn val="ctr"/>
        <c:lblOffset val="100"/>
        <c:noMultiLvlLbl val="0"/>
      </c:catAx>
      <c:valAx>
        <c:axId val="920729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0728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[sales_analysis.xlsx]pivot!PivotTable12</c:name>
    <c:fmtId val="9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t>Total sales by Month</a:t>
            </a:r>
          </a:p>
        </c:rich>
      </c:tx>
      <c:layout>
        <c:manualLayout>
          <c:xMode val="edge"/>
          <c:yMode val="edge"/>
          <c:x val="0.18957446164864364"/>
          <c:y val="1.66744495352817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83379858785047"/>
          <c:y val="0.1783610285290641"/>
          <c:w val="0.7506093087316783"/>
          <c:h val="0.63658978184480686"/>
        </c:manualLayout>
      </c:layout>
      <c:barChart>
        <c:barDir val="col"/>
        <c:grouping val="stacked"/>
        <c:varyColors val="0"/>
        <c:ser>
          <c:idx val="0"/>
          <c:order val="0"/>
          <c:tx>
            <c:strRef>
              <c:f>pivot!$K$5</c:f>
              <c:strCache>
                <c:ptCount val="1"/>
                <c:pt idx="0">
                  <c:v>Total</c:v>
                </c:pt>
              </c:strCache>
            </c:strRef>
          </c:tx>
          <c:spPr>
            <a:solidFill>
              <a:schemeClr val="accent5"/>
            </a:solidFill>
            <a:ln>
              <a:noFill/>
            </a:ln>
            <a:effectLst/>
          </c:spPr>
          <c:invertIfNegative val="0"/>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351106.09000000008</c:v>
                </c:pt>
                <c:pt idx="1">
                  <c:v>225869.65000000017</c:v>
                </c:pt>
                <c:pt idx="2">
                  <c:v>392952.43999999989</c:v>
                </c:pt>
                <c:pt idx="3">
                  <c:v>207367.9</c:v>
                </c:pt>
                <c:pt idx="4">
                  <c:v>240004.95000000004</c:v>
                </c:pt>
                <c:pt idx="5">
                  <c:v>284889.37000000017</c:v>
                </c:pt>
                <c:pt idx="6">
                  <c:v>289491.51</c:v>
                </c:pt>
                <c:pt idx="7">
                  <c:v>220618.47000000009</c:v>
                </c:pt>
                <c:pt idx="8">
                  <c:v>277388.39</c:v>
                </c:pt>
                <c:pt idx="9">
                  <c:v>227794.25000000003</c:v>
                </c:pt>
                <c:pt idx="10">
                  <c:v>306371.81000000006</c:v>
                </c:pt>
                <c:pt idx="11">
                  <c:v>239861.13000000003</c:v>
                </c:pt>
              </c:numCache>
            </c:numRef>
          </c:val>
          <c:extLst>
            <c:ext xmlns:c16="http://schemas.microsoft.com/office/drawing/2014/chart" uri="{C3380CC4-5D6E-409C-BE32-E72D297353CC}">
              <c16:uniqueId val="{00000000-4DAA-4767-9227-6D8D7CA0B142}"/>
            </c:ext>
          </c:extLst>
        </c:ser>
        <c:dLbls>
          <c:showLegendKey val="0"/>
          <c:showVal val="0"/>
          <c:showCatName val="0"/>
          <c:showSerName val="0"/>
          <c:showPercent val="0"/>
          <c:showBubbleSize val="0"/>
        </c:dLbls>
        <c:gapWidth val="150"/>
        <c:overlap val="100"/>
        <c:axId val="1064027264"/>
        <c:axId val="1064029664"/>
      </c:barChart>
      <c:catAx>
        <c:axId val="106402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4029664"/>
        <c:crosses val="autoZero"/>
        <c:auto val="1"/>
        <c:lblAlgn val="ctr"/>
        <c:lblOffset val="100"/>
        <c:noMultiLvlLbl val="0"/>
      </c:catAx>
      <c:valAx>
        <c:axId val="1064029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402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[sales_analysis.xlsx]pivot!PivotTable15</c:name>
    <c:fmtId val="3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Total sales by year</a:t>
            </a:r>
          </a:p>
        </c:rich>
      </c:tx>
      <c:layout>
        <c:manualLayout>
          <c:xMode val="edge"/>
          <c:yMode val="edge"/>
          <c:x val="0.24790765926246511"/>
          <c:y val="6.499999302075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s>
    <c:plotArea>
      <c:layout>
        <c:manualLayout>
          <c:layoutTarget val="inner"/>
          <c:xMode val="edge"/>
          <c:yMode val="edge"/>
          <c:x val="0.18847528433945757"/>
          <c:y val="0.22666375036453776"/>
          <c:w val="0.40047572178477692"/>
          <c:h val="0.66745953630796151"/>
        </c:manualLayout>
      </c:layout>
      <c:pieChart>
        <c:varyColors val="1"/>
        <c:ser>
          <c:idx val="0"/>
          <c:order val="0"/>
          <c:tx>
            <c:strRef>
              <c:f>pivot!$E$20</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933C-40F2-AA12-B7D0BEAA22D5}"/>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933C-40F2-AA12-B7D0BEAA22D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pivot!$D$21:$D$23</c:f>
              <c:strCache>
                <c:ptCount val="2"/>
                <c:pt idx="0">
                  <c:v>2024</c:v>
                </c:pt>
                <c:pt idx="1">
                  <c:v>2025</c:v>
                </c:pt>
              </c:strCache>
            </c:strRef>
          </c:cat>
          <c:val>
            <c:numRef>
              <c:f>pivot!$E$21:$E$23</c:f>
              <c:numCache>
                <c:formatCode>0.00%</c:formatCode>
                <c:ptCount val="2"/>
                <c:pt idx="0">
                  <c:v>0.38210706301782454</c:v>
                </c:pt>
                <c:pt idx="1">
                  <c:v>0.61789293698217507</c:v>
                </c:pt>
              </c:numCache>
            </c:numRef>
          </c:val>
          <c:extLst>
            <c:ext xmlns:c16="http://schemas.microsoft.com/office/drawing/2014/chart" uri="{C3380CC4-5D6E-409C-BE32-E72D297353CC}">
              <c16:uniqueId val="{00000004-933C-40F2-AA12-B7D0BEAA22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Total</a:t>
            </a:r>
            <a:r>
              <a:rPr lang="en-US" b="1" baseline="0"/>
              <a:t>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pivot!$Q$5</c:f>
              <c:strCache>
                <c:ptCount val="1"/>
                <c:pt idx="0">
                  <c:v>Total</c:v>
                </c:pt>
              </c:strCache>
            </c:strRef>
          </c:tx>
          <c:spPr>
            <a:solidFill>
              <a:schemeClr val="bg1">
                <a:lumMod val="50000"/>
              </a:schemeClr>
            </a:solidFill>
            <a:ln>
              <a:noFill/>
            </a:ln>
            <a:effectLst/>
          </c:spPr>
          <c:invertIfNegative val="0"/>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351106.09000000008</c:v>
                </c:pt>
                <c:pt idx="1">
                  <c:v>225869.65000000017</c:v>
                </c:pt>
                <c:pt idx="2">
                  <c:v>392952.43999999989</c:v>
                </c:pt>
                <c:pt idx="3">
                  <c:v>207367.9</c:v>
                </c:pt>
                <c:pt idx="4">
                  <c:v>240004.95000000004</c:v>
                </c:pt>
                <c:pt idx="5">
                  <c:v>284889.37000000017</c:v>
                </c:pt>
                <c:pt idx="6">
                  <c:v>289491.51</c:v>
                </c:pt>
                <c:pt idx="7">
                  <c:v>220618.47000000009</c:v>
                </c:pt>
                <c:pt idx="8">
                  <c:v>277388.39</c:v>
                </c:pt>
                <c:pt idx="9">
                  <c:v>227794.25000000003</c:v>
                </c:pt>
                <c:pt idx="10">
                  <c:v>306371.81000000006</c:v>
                </c:pt>
                <c:pt idx="11">
                  <c:v>239861.13000000003</c:v>
                </c:pt>
              </c:numCache>
            </c:numRef>
          </c:val>
          <c:extLst>
            <c:ext xmlns:c16="http://schemas.microsoft.com/office/drawing/2014/chart" uri="{C3380CC4-5D6E-409C-BE32-E72D297353CC}">
              <c16:uniqueId val="{00000000-D08A-48DD-A42F-2FEB0D689C37}"/>
            </c:ext>
          </c:extLst>
        </c:ser>
        <c:dLbls>
          <c:showLegendKey val="0"/>
          <c:showVal val="0"/>
          <c:showCatName val="0"/>
          <c:showSerName val="0"/>
          <c:showPercent val="0"/>
          <c:showBubbleSize val="0"/>
        </c:dLbls>
        <c:gapWidth val="219"/>
        <c:overlap val="-27"/>
        <c:axId val="937673680"/>
        <c:axId val="937683280"/>
      </c:barChart>
      <c:catAx>
        <c:axId val="93767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7683280"/>
        <c:crosses val="autoZero"/>
        <c:auto val="1"/>
        <c:lblAlgn val="ctr"/>
        <c:lblOffset val="100"/>
        <c:noMultiLvlLbl val="0"/>
      </c:catAx>
      <c:valAx>
        <c:axId val="93768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7673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283307</xdr:colOff>
      <xdr:row>0</xdr:row>
      <xdr:rowOff>94074</xdr:rowOff>
    </xdr:from>
    <xdr:to>
      <xdr:col>20</xdr:col>
      <xdr:colOff>139433</xdr:colOff>
      <xdr:row>35</xdr:row>
      <xdr:rowOff>31676</xdr:rowOff>
    </xdr:to>
    <xdr:sp macro="" textlink="">
      <xdr:nvSpPr>
        <xdr:cNvPr id="10" name="Rectangle: Rounded Corners 9">
          <a:extLst>
            <a:ext uri="{FF2B5EF4-FFF2-40B4-BE49-F238E27FC236}">
              <a16:creationId xmlns:a16="http://schemas.microsoft.com/office/drawing/2014/main" id="{8D71CADB-5237-83FD-9108-46D54337B019}"/>
            </a:ext>
          </a:extLst>
        </xdr:cNvPr>
        <xdr:cNvSpPr/>
      </xdr:nvSpPr>
      <xdr:spPr>
        <a:xfrm>
          <a:off x="283307" y="94074"/>
          <a:ext cx="12085756" cy="6193528"/>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195385</xdr:colOff>
      <xdr:row>1</xdr:row>
      <xdr:rowOff>166078</xdr:rowOff>
    </xdr:from>
    <xdr:to>
      <xdr:col>19</xdr:col>
      <xdr:colOff>127000</xdr:colOff>
      <xdr:row>7</xdr:row>
      <xdr:rowOff>87923</xdr:rowOff>
    </xdr:to>
    <xdr:sp macro="" textlink="">
      <xdr:nvSpPr>
        <xdr:cNvPr id="11" name="Rectangle: Rounded Corners 10">
          <a:extLst>
            <a:ext uri="{FF2B5EF4-FFF2-40B4-BE49-F238E27FC236}">
              <a16:creationId xmlns:a16="http://schemas.microsoft.com/office/drawing/2014/main" id="{50F14660-6355-D946-1448-3D7532F851D4}"/>
            </a:ext>
          </a:extLst>
        </xdr:cNvPr>
        <xdr:cNvSpPr/>
      </xdr:nvSpPr>
      <xdr:spPr>
        <a:xfrm>
          <a:off x="801077" y="351693"/>
          <a:ext cx="10834077" cy="1035538"/>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xdr:col>
      <xdr:colOff>254000</xdr:colOff>
      <xdr:row>2</xdr:row>
      <xdr:rowOff>87922</xdr:rowOff>
    </xdr:from>
    <xdr:to>
      <xdr:col>14</xdr:col>
      <xdr:colOff>214923</xdr:colOff>
      <xdr:row>7</xdr:row>
      <xdr:rowOff>58614</xdr:rowOff>
    </xdr:to>
    <xdr:sp macro="" textlink="">
      <xdr:nvSpPr>
        <xdr:cNvPr id="13" name="TextBox 12">
          <a:extLst>
            <a:ext uri="{FF2B5EF4-FFF2-40B4-BE49-F238E27FC236}">
              <a16:creationId xmlns:a16="http://schemas.microsoft.com/office/drawing/2014/main" id="{EDBAA64B-81D5-7E56-3E65-A0A7A0041BB2}"/>
            </a:ext>
          </a:extLst>
        </xdr:cNvPr>
        <xdr:cNvSpPr txBox="1"/>
      </xdr:nvSpPr>
      <xdr:spPr>
        <a:xfrm>
          <a:off x="3888154" y="459153"/>
          <a:ext cx="4806461" cy="898769"/>
        </a:xfrm>
        <a:prstGeom prst="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r>
            <a:rPr lang="en-IN" sz="4000" b="1">
              <a:solidFill>
                <a:schemeClr val="bg1"/>
              </a:solidFill>
            </a:rPr>
            <a:t>SALES ANALYSIS</a:t>
          </a:r>
        </a:p>
      </xdr:txBody>
    </xdr:sp>
    <xdr:clientData/>
  </xdr:twoCellAnchor>
  <xdr:twoCellAnchor>
    <xdr:from>
      <xdr:col>9</xdr:col>
      <xdr:colOff>504446</xdr:colOff>
      <xdr:row>8</xdr:row>
      <xdr:rowOff>58615</xdr:rowOff>
    </xdr:from>
    <xdr:to>
      <xdr:col>14</xdr:col>
      <xdr:colOff>253999</xdr:colOff>
      <xdr:row>19</xdr:row>
      <xdr:rowOff>156307</xdr:rowOff>
    </xdr:to>
    <xdr:sp macro="" textlink="">
      <xdr:nvSpPr>
        <xdr:cNvPr id="15" name="Rectangle: Rounded Corners 14">
          <a:extLst>
            <a:ext uri="{FF2B5EF4-FFF2-40B4-BE49-F238E27FC236}">
              <a16:creationId xmlns:a16="http://schemas.microsoft.com/office/drawing/2014/main" id="{AE75AEA2-E13F-44A4-A07A-E27EC2D335AE}"/>
            </a:ext>
          </a:extLst>
        </xdr:cNvPr>
        <xdr:cNvSpPr/>
      </xdr:nvSpPr>
      <xdr:spPr>
        <a:xfrm>
          <a:off x="5955677" y="1543538"/>
          <a:ext cx="2778014" cy="21394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301037</xdr:colOff>
      <xdr:row>8</xdr:row>
      <xdr:rowOff>47037</xdr:rowOff>
    </xdr:from>
    <xdr:to>
      <xdr:col>19</xdr:col>
      <xdr:colOff>55062</xdr:colOff>
      <xdr:row>19</xdr:row>
      <xdr:rowOff>159926</xdr:rowOff>
    </xdr:to>
    <xdr:sp macro="" textlink="">
      <xdr:nvSpPr>
        <xdr:cNvPr id="16" name="Rectangle: Rounded Corners 15">
          <a:extLst>
            <a:ext uri="{FF2B5EF4-FFF2-40B4-BE49-F238E27FC236}">
              <a16:creationId xmlns:a16="http://schemas.microsoft.com/office/drawing/2014/main" id="{ED724E94-A7F0-4A11-94D4-0FB3ED644D75}"/>
            </a:ext>
          </a:extLst>
        </xdr:cNvPr>
        <xdr:cNvSpPr/>
      </xdr:nvSpPr>
      <xdr:spPr>
        <a:xfrm>
          <a:off x="8861778" y="1476963"/>
          <a:ext cx="2811432" cy="20790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48848</xdr:colOff>
      <xdr:row>20</xdr:row>
      <xdr:rowOff>68385</xdr:rowOff>
    </xdr:from>
    <xdr:to>
      <xdr:col>9</xdr:col>
      <xdr:colOff>348141</xdr:colOff>
      <xdr:row>32</xdr:row>
      <xdr:rowOff>117231</xdr:rowOff>
    </xdr:to>
    <xdr:sp macro="" textlink="">
      <xdr:nvSpPr>
        <xdr:cNvPr id="17" name="Rectangle: Rounded Corners 16">
          <a:extLst>
            <a:ext uri="{FF2B5EF4-FFF2-40B4-BE49-F238E27FC236}">
              <a16:creationId xmlns:a16="http://schemas.microsoft.com/office/drawing/2014/main" id="{B202AAF8-0F0E-4718-AD78-CD9A1D833BF8}"/>
            </a:ext>
          </a:extLst>
        </xdr:cNvPr>
        <xdr:cNvSpPr/>
      </xdr:nvSpPr>
      <xdr:spPr>
        <a:xfrm>
          <a:off x="3077310" y="3780693"/>
          <a:ext cx="2722062" cy="2276230"/>
        </a:xfrm>
        <a:prstGeom prst="roundRect">
          <a:avLst/>
        </a:prstGeom>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9</xdr:col>
      <xdr:colOff>385704</xdr:colOff>
      <xdr:row>20</xdr:row>
      <xdr:rowOff>37629</xdr:rowOff>
    </xdr:from>
    <xdr:to>
      <xdr:col>14</xdr:col>
      <xdr:colOff>234464</xdr:colOff>
      <xdr:row>32</xdr:row>
      <xdr:rowOff>107463</xdr:rowOff>
    </xdr:to>
    <xdr:sp macro="" textlink="">
      <xdr:nvSpPr>
        <xdr:cNvPr id="18" name="Rectangle: Rounded Corners 17">
          <a:extLst>
            <a:ext uri="{FF2B5EF4-FFF2-40B4-BE49-F238E27FC236}">
              <a16:creationId xmlns:a16="http://schemas.microsoft.com/office/drawing/2014/main" id="{2092073D-A911-495F-97F7-C30DBE08D79E}"/>
            </a:ext>
          </a:extLst>
        </xdr:cNvPr>
        <xdr:cNvSpPr/>
      </xdr:nvSpPr>
      <xdr:spPr>
        <a:xfrm>
          <a:off x="5889037" y="3612444"/>
          <a:ext cx="2906168" cy="2214723"/>
        </a:xfrm>
        <a:prstGeom prst="roundRect">
          <a:avLst/>
        </a:prstGeom>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14</xdr:col>
      <xdr:colOff>282222</xdr:colOff>
      <xdr:row>20</xdr:row>
      <xdr:rowOff>47037</xdr:rowOff>
    </xdr:from>
    <xdr:to>
      <xdr:col>19</xdr:col>
      <xdr:colOff>94140</xdr:colOff>
      <xdr:row>32</xdr:row>
      <xdr:rowOff>48846</xdr:rowOff>
    </xdr:to>
    <xdr:sp macro="" textlink="">
      <xdr:nvSpPr>
        <xdr:cNvPr id="19" name="Rectangle: Rounded Corners 18">
          <a:extLst>
            <a:ext uri="{FF2B5EF4-FFF2-40B4-BE49-F238E27FC236}">
              <a16:creationId xmlns:a16="http://schemas.microsoft.com/office/drawing/2014/main" id="{3E7582DE-A12B-4681-8BE6-00CA0772E7C9}"/>
            </a:ext>
          </a:extLst>
        </xdr:cNvPr>
        <xdr:cNvSpPr/>
      </xdr:nvSpPr>
      <xdr:spPr>
        <a:xfrm>
          <a:off x="8842963" y="3621852"/>
          <a:ext cx="2869325" cy="21466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371232</xdr:colOff>
      <xdr:row>8</xdr:row>
      <xdr:rowOff>10656</xdr:rowOff>
    </xdr:from>
    <xdr:to>
      <xdr:col>4</xdr:col>
      <xdr:colOff>517769</xdr:colOff>
      <xdr:row>11</xdr:row>
      <xdr:rowOff>136769</xdr:rowOff>
    </xdr:to>
    <xdr:sp macro="" textlink="">
      <xdr:nvSpPr>
        <xdr:cNvPr id="27" name="Rectangle: Rounded Corners 26">
          <a:extLst>
            <a:ext uri="{FF2B5EF4-FFF2-40B4-BE49-F238E27FC236}">
              <a16:creationId xmlns:a16="http://schemas.microsoft.com/office/drawing/2014/main" id="{406736E2-BE5D-44F8-9381-925A99C60A37}"/>
            </a:ext>
          </a:extLst>
        </xdr:cNvPr>
        <xdr:cNvSpPr/>
      </xdr:nvSpPr>
      <xdr:spPr>
        <a:xfrm>
          <a:off x="976924" y="1495579"/>
          <a:ext cx="1963614" cy="6829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TOTAL SALES</a:t>
          </a:r>
        </a:p>
      </xdr:txBody>
    </xdr:sp>
    <xdr:clientData/>
  </xdr:twoCellAnchor>
  <xdr:twoCellAnchor>
    <xdr:from>
      <xdr:col>14</xdr:col>
      <xdr:colOff>371231</xdr:colOff>
      <xdr:row>8</xdr:row>
      <xdr:rowOff>29308</xdr:rowOff>
    </xdr:from>
    <xdr:to>
      <xdr:col>19</xdr:col>
      <xdr:colOff>117230</xdr:colOff>
      <xdr:row>19</xdr:row>
      <xdr:rowOff>127001</xdr:rowOff>
    </xdr:to>
    <xdr:graphicFrame macro="">
      <xdr:nvGraphicFramePr>
        <xdr:cNvPr id="2" name="Chart 1">
          <a:extLst>
            <a:ext uri="{FF2B5EF4-FFF2-40B4-BE49-F238E27FC236}">
              <a16:creationId xmlns:a16="http://schemas.microsoft.com/office/drawing/2014/main" id="{4A60BCFE-7252-4CE0-A9A8-003A43949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312614</xdr:colOff>
      <xdr:row>9</xdr:row>
      <xdr:rowOff>117230</xdr:rowOff>
    </xdr:from>
    <xdr:to>
      <xdr:col>4</xdr:col>
      <xdr:colOff>107461</xdr:colOff>
      <xdr:row>11</xdr:row>
      <xdr:rowOff>87922</xdr:rowOff>
    </xdr:to>
    <xdr:sp macro="" textlink="SalesOrders!J4">
      <xdr:nvSpPr>
        <xdr:cNvPr id="3" name="TextBox 2">
          <a:extLst>
            <a:ext uri="{FF2B5EF4-FFF2-40B4-BE49-F238E27FC236}">
              <a16:creationId xmlns:a16="http://schemas.microsoft.com/office/drawing/2014/main" id="{B9C9EB02-2E48-F136-9C43-3A12DA171D44}"/>
            </a:ext>
          </a:extLst>
        </xdr:cNvPr>
        <xdr:cNvSpPr txBox="1"/>
      </xdr:nvSpPr>
      <xdr:spPr>
        <a:xfrm>
          <a:off x="1523999" y="1787768"/>
          <a:ext cx="1006231" cy="341923"/>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6C07754-8A14-41E8-BA42-A165F6E37388}" type="TxLink">
            <a:rPr lang="en-US" sz="2000" b="1" i="0" u="none" strike="noStrike">
              <a:solidFill>
                <a:schemeClr val="bg1"/>
              </a:solidFill>
              <a:latin typeface="Calibri"/>
              <a:ea typeface="Calibri"/>
              <a:cs typeface="Calibri"/>
            </a:rPr>
            <a:pPr marL="0" indent="0" algn="ctr"/>
            <a:t>3263715.96</a:t>
          </a:fld>
          <a:endParaRPr lang="en-IN" sz="2000" b="1">
            <a:solidFill>
              <a:schemeClr val="bg1"/>
            </a:solidFill>
            <a:latin typeface="+mn-lt"/>
            <a:ea typeface="+mn-ea"/>
            <a:cs typeface="+mn-cs"/>
          </a:endParaRPr>
        </a:p>
      </xdr:txBody>
    </xdr:sp>
    <xdr:clientData/>
  </xdr:twoCellAnchor>
  <xdr:twoCellAnchor>
    <xdr:from>
      <xdr:col>1</xdr:col>
      <xdr:colOff>381000</xdr:colOff>
      <xdr:row>12</xdr:row>
      <xdr:rowOff>78153</xdr:rowOff>
    </xdr:from>
    <xdr:to>
      <xdr:col>4</xdr:col>
      <xdr:colOff>527539</xdr:colOff>
      <xdr:row>15</xdr:row>
      <xdr:rowOff>156308</xdr:rowOff>
    </xdr:to>
    <xdr:sp macro="" textlink="">
      <xdr:nvSpPr>
        <xdr:cNvPr id="4" name="Rectangle: Rounded Corners 3">
          <a:extLst>
            <a:ext uri="{FF2B5EF4-FFF2-40B4-BE49-F238E27FC236}">
              <a16:creationId xmlns:a16="http://schemas.microsoft.com/office/drawing/2014/main" id="{9805F291-68FD-47B6-8639-16504D9D624C}"/>
            </a:ext>
          </a:extLst>
        </xdr:cNvPr>
        <xdr:cNvSpPr/>
      </xdr:nvSpPr>
      <xdr:spPr>
        <a:xfrm>
          <a:off x="986692" y="2305538"/>
          <a:ext cx="1963616" cy="6350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TOTAL QUANTITY</a:t>
          </a:r>
        </a:p>
      </xdr:txBody>
    </xdr:sp>
    <xdr:clientData/>
  </xdr:twoCellAnchor>
  <xdr:twoCellAnchor>
    <xdr:from>
      <xdr:col>1</xdr:col>
      <xdr:colOff>332155</xdr:colOff>
      <xdr:row>16</xdr:row>
      <xdr:rowOff>117231</xdr:rowOff>
    </xdr:from>
    <xdr:to>
      <xdr:col>4</xdr:col>
      <xdr:colOff>537307</xdr:colOff>
      <xdr:row>22</xdr:row>
      <xdr:rowOff>116344</xdr:rowOff>
    </xdr:to>
    <xdr:sp macro="" textlink="">
      <xdr:nvSpPr>
        <xdr:cNvPr id="5" name="Rectangle: Rounded Corners 4">
          <a:extLst>
            <a:ext uri="{FF2B5EF4-FFF2-40B4-BE49-F238E27FC236}">
              <a16:creationId xmlns:a16="http://schemas.microsoft.com/office/drawing/2014/main" id="{0EF56254-89F9-49B7-AC65-CD3AE28FAE5F}"/>
            </a:ext>
          </a:extLst>
        </xdr:cNvPr>
        <xdr:cNvSpPr/>
      </xdr:nvSpPr>
      <xdr:spPr>
        <a:xfrm>
          <a:off x="937847" y="3087077"/>
          <a:ext cx="2022229" cy="11128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b="1"/>
        </a:p>
      </xdr:txBody>
    </xdr:sp>
    <xdr:clientData/>
  </xdr:twoCellAnchor>
  <xdr:twoCellAnchor>
    <xdr:from>
      <xdr:col>2</xdr:col>
      <xdr:colOff>205154</xdr:colOff>
      <xdr:row>14</xdr:row>
      <xdr:rowOff>3</xdr:rowOff>
    </xdr:from>
    <xdr:to>
      <xdr:col>5</xdr:col>
      <xdr:colOff>508001</xdr:colOff>
      <xdr:row>15</xdr:row>
      <xdr:rowOff>166080</xdr:rowOff>
    </xdr:to>
    <xdr:sp macro="" textlink="SalesOrders!L4">
      <xdr:nvSpPr>
        <xdr:cNvPr id="6" name="TextBox 5">
          <a:extLst>
            <a:ext uri="{FF2B5EF4-FFF2-40B4-BE49-F238E27FC236}">
              <a16:creationId xmlns:a16="http://schemas.microsoft.com/office/drawing/2014/main" id="{824A3EE8-CD13-B5A0-9B5A-1000ACAEAFD2}"/>
            </a:ext>
          </a:extLst>
        </xdr:cNvPr>
        <xdr:cNvSpPr txBox="1"/>
      </xdr:nvSpPr>
      <xdr:spPr>
        <a:xfrm>
          <a:off x="1416539" y="2598618"/>
          <a:ext cx="2119924" cy="351693"/>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6AD110-4D83-4A7A-BD08-7A4941572416}" type="TxLink">
            <a:rPr lang="en-US" sz="1800" b="1" i="0" u="none" strike="noStrike">
              <a:solidFill>
                <a:schemeClr val="bg1"/>
              </a:solidFill>
              <a:latin typeface="Calibri"/>
              <a:ea typeface="Calibri"/>
              <a:cs typeface="Calibri"/>
            </a:rPr>
            <a:pPr/>
            <a:t>5676</a:t>
          </a:fld>
          <a:endParaRPr lang="en-IN" sz="1800" b="1">
            <a:solidFill>
              <a:schemeClr val="bg1"/>
            </a:solidFill>
          </a:endParaRPr>
        </a:p>
      </xdr:txBody>
    </xdr:sp>
    <xdr:clientData/>
  </xdr:twoCellAnchor>
  <xdr:twoCellAnchor editAs="oneCell">
    <xdr:from>
      <xdr:col>1</xdr:col>
      <xdr:colOff>361462</xdr:colOff>
      <xdr:row>16</xdr:row>
      <xdr:rowOff>136769</xdr:rowOff>
    </xdr:from>
    <xdr:to>
      <xdr:col>4</xdr:col>
      <xdr:colOff>517769</xdr:colOff>
      <xdr:row>22</xdr:row>
      <xdr:rowOff>98082</xdr:rowOff>
    </xdr:to>
    <mc:AlternateContent xmlns:mc="http://schemas.openxmlformats.org/markup-compatibility/2006" xmlns:a14="http://schemas.microsoft.com/office/drawing/2010/main">
      <mc:Choice Requires="a14">
        <xdr:graphicFrame macro="">
          <xdr:nvGraphicFramePr>
            <xdr:cNvPr id="7" name="OrderDate (Year) 1">
              <a:extLst>
                <a:ext uri="{FF2B5EF4-FFF2-40B4-BE49-F238E27FC236}">
                  <a16:creationId xmlns:a16="http://schemas.microsoft.com/office/drawing/2014/main" id="{D1645BED-AD2F-48A4-9864-FCDCF593211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rderDate (Year) 1"/>
            </a:graphicData>
          </a:graphic>
        </xdr:graphicFrame>
      </mc:Choice>
      <mc:Fallback xmlns="">
        <xdr:sp macro="" textlink="">
          <xdr:nvSpPr>
            <xdr:cNvPr id="0" name=""/>
            <xdr:cNvSpPr>
              <a:spLocks noTextEdit="1"/>
            </xdr:cNvSpPr>
          </xdr:nvSpPr>
          <xdr:spPr>
            <a:xfrm>
              <a:off x="1025770" y="3155460"/>
              <a:ext cx="1828800" cy="1026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29307</xdr:colOff>
      <xdr:row>8</xdr:row>
      <xdr:rowOff>9770</xdr:rowOff>
    </xdr:from>
    <xdr:to>
      <xdr:col>9</xdr:col>
      <xdr:colOff>410307</xdr:colOff>
      <xdr:row>19</xdr:row>
      <xdr:rowOff>131704</xdr:rowOff>
    </xdr:to>
    <xdr:sp macro="" textlink="">
      <xdr:nvSpPr>
        <xdr:cNvPr id="23" name="Rectangle: Rounded Corners 22">
          <a:extLst>
            <a:ext uri="{FF2B5EF4-FFF2-40B4-BE49-F238E27FC236}">
              <a16:creationId xmlns:a16="http://schemas.microsoft.com/office/drawing/2014/main" id="{4FE42838-59ED-46DF-A699-A71407032FE0}"/>
            </a:ext>
          </a:extLst>
        </xdr:cNvPr>
        <xdr:cNvSpPr/>
      </xdr:nvSpPr>
      <xdr:spPr>
        <a:xfrm>
          <a:off x="3086714" y="1439696"/>
          <a:ext cx="2826926" cy="208808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14</xdr:col>
      <xdr:colOff>265214</xdr:colOff>
      <xdr:row>20</xdr:row>
      <xdr:rowOff>9408</xdr:rowOff>
    </xdr:from>
    <xdr:to>
      <xdr:col>19</xdr:col>
      <xdr:colOff>84667</xdr:colOff>
      <xdr:row>32</xdr:row>
      <xdr:rowOff>65853</xdr:rowOff>
    </xdr:to>
    <xdr:graphicFrame macro="">
      <xdr:nvGraphicFramePr>
        <xdr:cNvPr id="24" name="Chart 23">
          <a:extLst>
            <a:ext uri="{FF2B5EF4-FFF2-40B4-BE49-F238E27FC236}">
              <a16:creationId xmlns:a16="http://schemas.microsoft.com/office/drawing/2014/main" id="{27CD2B56-A6C7-441E-BBB1-1DC1BC89C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68384</xdr:colOff>
      <xdr:row>21</xdr:row>
      <xdr:rowOff>48845</xdr:rowOff>
    </xdr:from>
    <xdr:to>
      <xdr:col>9</xdr:col>
      <xdr:colOff>341923</xdr:colOff>
      <xdr:row>32</xdr:row>
      <xdr:rowOff>107461</xdr:rowOff>
    </xdr:to>
    <xdr:graphicFrame macro="">
      <xdr:nvGraphicFramePr>
        <xdr:cNvPr id="25" name="Chart 24">
          <a:extLst>
            <a:ext uri="{FF2B5EF4-FFF2-40B4-BE49-F238E27FC236}">
              <a16:creationId xmlns:a16="http://schemas.microsoft.com/office/drawing/2014/main" id="{B8BD02E5-9426-49A2-AF5F-B40A743E5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420077</xdr:colOff>
      <xdr:row>20</xdr:row>
      <xdr:rowOff>136769</xdr:rowOff>
    </xdr:from>
    <xdr:to>
      <xdr:col>14</xdr:col>
      <xdr:colOff>234462</xdr:colOff>
      <xdr:row>33</xdr:row>
      <xdr:rowOff>8702</xdr:rowOff>
    </xdr:to>
    <xdr:graphicFrame macro="">
      <xdr:nvGraphicFramePr>
        <xdr:cNvPr id="34" name="Chart 33">
          <a:extLst>
            <a:ext uri="{FF2B5EF4-FFF2-40B4-BE49-F238E27FC236}">
              <a16:creationId xmlns:a16="http://schemas.microsoft.com/office/drawing/2014/main" id="{C8726F10-6F4C-470D-A906-3918DBA1C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384619</xdr:colOff>
      <xdr:row>7</xdr:row>
      <xdr:rowOff>169334</xdr:rowOff>
    </xdr:from>
    <xdr:to>
      <xdr:col>9</xdr:col>
      <xdr:colOff>355310</xdr:colOff>
      <xdr:row>19</xdr:row>
      <xdr:rowOff>97331</xdr:rowOff>
    </xdr:to>
    <xdr:graphicFrame macro="">
      <xdr:nvGraphicFramePr>
        <xdr:cNvPr id="35" name="Chart 34">
          <a:extLst>
            <a:ext uri="{FF2B5EF4-FFF2-40B4-BE49-F238E27FC236}">
              <a16:creationId xmlns:a16="http://schemas.microsoft.com/office/drawing/2014/main" id="{0D33D4F3-A832-4B91-8041-6382A2C08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341923</xdr:colOff>
      <xdr:row>23</xdr:row>
      <xdr:rowOff>97691</xdr:rowOff>
    </xdr:from>
    <xdr:to>
      <xdr:col>4</xdr:col>
      <xdr:colOff>547075</xdr:colOff>
      <xdr:row>31</xdr:row>
      <xdr:rowOff>166077</xdr:rowOff>
    </xdr:to>
    <xdr:sp macro="" textlink="">
      <xdr:nvSpPr>
        <xdr:cNvPr id="37" name="Rectangle: Rounded Corners 36">
          <a:extLst>
            <a:ext uri="{FF2B5EF4-FFF2-40B4-BE49-F238E27FC236}">
              <a16:creationId xmlns:a16="http://schemas.microsoft.com/office/drawing/2014/main" id="{3F7329BA-D80C-4F46-9A5E-62308EAE477A}"/>
            </a:ext>
          </a:extLst>
        </xdr:cNvPr>
        <xdr:cNvSpPr/>
      </xdr:nvSpPr>
      <xdr:spPr>
        <a:xfrm>
          <a:off x="947615" y="4366845"/>
          <a:ext cx="2022229" cy="15533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800" b="1"/>
        </a:p>
      </xdr:txBody>
    </xdr:sp>
    <xdr:clientData/>
  </xdr:twoCellAnchor>
  <xdr:twoCellAnchor editAs="oneCell">
    <xdr:from>
      <xdr:col>1</xdr:col>
      <xdr:colOff>381000</xdr:colOff>
      <xdr:row>23</xdr:row>
      <xdr:rowOff>117231</xdr:rowOff>
    </xdr:from>
    <xdr:to>
      <xdr:col>4</xdr:col>
      <xdr:colOff>509952</xdr:colOff>
      <xdr:row>31</xdr:row>
      <xdr:rowOff>107462</xdr:rowOff>
    </xdr:to>
    <mc:AlternateContent xmlns:mc="http://schemas.openxmlformats.org/markup-compatibility/2006" xmlns:a14="http://schemas.microsoft.com/office/drawing/2010/main">
      <mc:Choice Requires="a14">
        <xdr:graphicFrame macro="">
          <xdr:nvGraphicFramePr>
            <xdr:cNvPr id="38" name="Category">
              <a:extLst>
                <a:ext uri="{FF2B5EF4-FFF2-40B4-BE49-F238E27FC236}">
                  <a16:creationId xmlns:a16="http://schemas.microsoft.com/office/drawing/2014/main" id="{FE3558A0-D862-4BC9-80BF-D7190231F7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6692" y="4386385"/>
              <a:ext cx="1946029" cy="1475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460963</xdr:colOff>
      <xdr:row>8</xdr:row>
      <xdr:rowOff>37631</xdr:rowOff>
    </xdr:from>
    <xdr:to>
      <xdr:col>14</xdr:col>
      <xdr:colOff>282223</xdr:colOff>
      <xdr:row>19</xdr:row>
      <xdr:rowOff>127001</xdr:rowOff>
    </xdr:to>
    <xdr:graphicFrame macro="">
      <xdr:nvGraphicFramePr>
        <xdr:cNvPr id="8" name="Chart 7">
          <a:extLst>
            <a:ext uri="{FF2B5EF4-FFF2-40B4-BE49-F238E27FC236}">
              <a16:creationId xmlns:a16="http://schemas.microsoft.com/office/drawing/2014/main" id="{800DDD48-5A77-4F21-9BF4-297FDCB52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0</xdr:colOff>
      <xdr:row>16</xdr:row>
      <xdr:rowOff>111760</xdr:rowOff>
    </xdr:to>
    <mc:AlternateContent xmlns:mc="http://schemas.openxmlformats.org/markup-compatibility/2006">
      <mc:Choice xmlns:a14="http://schemas.microsoft.com/office/drawing/2010/main" Requires="a14">
        <xdr:graphicFrame macro="">
          <xdr:nvGraphicFramePr>
            <xdr:cNvPr id="2" name="OrderDate (Year)">
              <a:extLst>
                <a:ext uri="{FF2B5EF4-FFF2-40B4-BE49-F238E27FC236}">
                  <a16:creationId xmlns:a16="http://schemas.microsoft.com/office/drawing/2014/main" id="{EEA0A90E-A024-4C7B-9647-10C2733471DA}"/>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dr:sp macro="" textlink="">
          <xdr:nvSpPr>
            <xdr:cNvPr id="0" name=""/>
            <xdr:cNvSpPr>
              <a:spLocks noTextEdit="1"/>
            </xdr:cNvSpPr>
          </xdr:nvSpPr>
          <xdr:spPr>
            <a:xfrm>
              <a:off x="0" y="2011680"/>
              <a:ext cx="1828800" cy="1026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4390393522" createdVersion="5" refreshedVersion="8" minRefreshableVersion="3" recordCount="0" supportSubquery="1" supportAdvancedDrill="1" xr:uid="{22149CF3-6465-4B63-BF0E-BACC589F7BF5}">
  <cacheSource type="external" connectionId="7"/>
  <cacheFields count="2">
    <cacheField name="[Products].[Category].[Category]" caption="Category" numFmtId="0" hierarchy="7" level="1">
      <sharedItems count="5">
        <s v="Books"/>
        <s v="Clothing"/>
        <s v="Electronics"/>
        <s v="Grocery"/>
        <s v="Home"/>
      </sharedItems>
    </cacheField>
    <cacheField name="[Measures].[Sum of Total sales]" caption="Sum of Total sales" numFmtId="0" hierarchy="35" level="32767"/>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2" memberValueDatatype="130" unbalanced="0"/>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0" memberValueDatatype="130" unbalanced="0"/>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4391898146" createdVersion="5" refreshedVersion="8" minRefreshableVersion="3" recordCount="0" supportSubquery="1" supportAdvancedDrill="1" xr:uid="{36826A2B-0653-4E9C-9ECD-AB5C90FE724E}">
  <cacheSource type="external" connectionId="7"/>
  <cacheFields count="6">
    <cacheField name="[Measures].[Sum of Total sales]" caption="Sum of Total sales" numFmtId="0" hierarchy="35" level="32767"/>
    <cacheField name="[Customers].[CustomerName].[CustomerName]" caption="CustomerName" numFmtId="0" hierarchy="1" level="1">
      <sharedItems count="5">
        <s v="Brian Orr"/>
        <s v="Kelly Reed"/>
        <s v="Matthew Mitchell"/>
        <s v="Randall Hansen"/>
        <s v="Robert Herrera"/>
      </sharedItems>
    </cacheField>
    <cacheField name="[SalesOrders].[OrderDate (Year)].[OrderDate (Year)]" caption="OrderDate (Year)" numFmtId="0" hierarchy="20" level="1">
      <sharedItems count="2">
        <s v="2024"/>
        <s v="2025"/>
      </sharedItems>
    </cacheField>
    <cacheField name="[Customers].[City].[City]" caption="City" numFmtId="0" hierarchy="4" level="1">
      <sharedItems count="5">
        <s v="Fisherfort"/>
        <s v="Lake Tami"/>
        <s v="New Amanda"/>
        <s v="Port Steven"/>
        <s v="South Johnathan"/>
      </sharedItems>
    </cacheField>
    <cacheField name="[SalesOrders].[OrderDate].[OrderDate]" caption="OrderDate" numFmtId="0" hierarchy="16" level="1">
      <sharedItems containsSemiMixedTypes="0" containsNonDate="0" containsDate="1" containsString="0" minDate="2024-08-03T00:00:00" maxDate="2025-01-01T00:00:00" count="139">
        <d v="2024-08-03T00:00:00"/>
        <d v="2024-08-04T00:00:00"/>
        <d v="2024-08-05T00:00:00"/>
        <d v="2024-08-06T00:00:00"/>
        <d v="2024-08-07T00:00:00"/>
        <d v="2024-08-08T00:00:00"/>
        <d v="2024-08-09T00:00:00"/>
        <d v="2024-08-10T00:00:00"/>
        <d v="2024-08-11T00:00:00"/>
        <d v="2024-08-12T00:00:00"/>
        <d v="2024-08-14T00:00:00"/>
        <d v="2024-08-15T00:00:00"/>
        <d v="2024-08-16T00:00:00"/>
        <d v="2024-08-17T00:00:00"/>
        <d v="2024-08-18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3T00:00:00"/>
        <d v="2024-10-15T00:00:00"/>
        <d v="2024-10-16T00:00:00"/>
        <d v="2024-10-17T00:00:00"/>
        <d v="2024-10-18T00:00:00"/>
        <d v="2024-10-19T00:00:00"/>
        <d v="2024-10-20T00:00:00"/>
        <d v="2024-10-21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6T00:00:00"/>
        <d v="2024-12-07T00:00:00"/>
        <d v="2024-12-08T00:00:00"/>
        <d v="2024-12-09T00:00:00"/>
        <d v="2024-12-10T00:00:00"/>
        <d v="2024-12-11T00:00:00"/>
        <d v="2024-12-13T00:00:00"/>
        <d v="2024-12-14T00:00:00"/>
        <d v="2024-12-15T00:00:00"/>
        <d v="2024-12-16T00:00:00"/>
        <d v="2024-12-17T00:00:00"/>
        <d v="2024-12-18T00:00:00"/>
        <d v="2024-12-19T00:00:00"/>
        <d v="2024-12-20T00:00:00"/>
        <d v="2024-12-21T00:00:00"/>
        <d v="2024-12-22T00:00:00"/>
        <d v="2024-12-23T00:00:00"/>
        <d v="2024-12-24T00:00:00"/>
        <d v="2024-12-25T00:00:00"/>
        <d v="2024-12-27T00:00:00"/>
        <d v="2024-12-28T00:00:00"/>
        <d v="2024-12-29T00:00:00"/>
        <d v="2024-12-30T00:00:00"/>
        <d v="2024-12-31T00:00:00"/>
      </sharedItems>
    </cacheField>
    <cacheField name="[Products].[Category].[Category]" caption="Category" numFmtId="0" hierarchy="7"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5"/>
      </fieldsUsage>
    </cacheHierarchy>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2" memberValueDatatype="7" unbalanced="0">
      <fieldsUsage count="2">
        <fieldUsage x="-1"/>
        <fieldUsage x="4"/>
      </fieldsUsage>
    </cacheHierarchy>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2" memberValueDatatype="130" unbalanced="0">
      <fieldsUsage count="2">
        <fieldUsage x="-1"/>
        <fieldUsage x="2"/>
      </fieldsUsage>
    </cacheHierarchy>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0" memberValueDatatype="130" unbalanced="0"/>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893.555785416669" createdVersion="3" refreshedVersion="8" minRefreshableVersion="3" recordCount="0" supportSubquery="1" supportAdvancedDrill="1" xr:uid="{167C9CED-DB6D-4D4A-867E-94F9B4703B21}">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0" memberValueDatatype="130" unbalanced="0"/>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0" memberValueDatatype="130" unbalanced="0"/>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licerData="1" pivotCacheId="9258853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4390740738" createdVersion="5" refreshedVersion="8" minRefreshableVersion="3" recordCount="0" supportSubquery="1" supportAdvancedDrill="1" xr:uid="{2C6BC423-98A5-4185-A7C1-B002948C5A52}">
  <cacheSource type="external" connectionId="7"/>
  <cacheFields count="4">
    <cacheField name="[Measures].[Sum of Total sales]" caption="Sum of Total sales" numFmtId="0" hierarchy="35" level="32767"/>
    <cacheField name="[Customers].[CustomerName].[CustomerName]" caption="CustomerName" numFmtId="0" hierarchy="1" level="1">
      <sharedItems count="5">
        <s v="Brian Orr"/>
        <s v="Kelly Reed"/>
        <s v="Matthew Mitchell"/>
        <s v="Randall Hansen"/>
        <s v="Robert Herrera"/>
      </sharedItems>
    </cacheField>
    <cacheField name="[Customers].[City].[City]" caption="City" numFmtId="0" hierarchy="4" level="1">
      <sharedItems count="5">
        <s v="Arthurport"/>
        <s v="East Heidi"/>
        <s v="Hayleyland"/>
        <s v="Lake Stacyport"/>
        <s v="Port Steven"/>
      </sharedItems>
    </cacheField>
    <cacheField name="[Products].[Category].[Category]" caption="Category" numFmtId="0" hierarchy="7"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2" memberValueDatatype="130" unbalanced="0"/>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0" memberValueDatatype="130" unbalanced="0"/>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4392592593" createdVersion="5" refreshedVersion="8" minRefreshableVersion="3" recordCount="0" supportSubquery="1" supportAdvancedDrill="1" xr:uid="{6D44E65E-C67D-45AF-8A37-76CA56DD4FE2}">
  <cacheSource type="external" connectionId="7"/>
  <cacheFields count="3">
    <cacheField name="[Measures].[Sum of Total sales]" caption="Sum of Total sales" numFmtId="0" hierarchy="35" level="32767"/>
    <cacheField name="[Customers].[CustomerName].[CustomerName]" caption="CustomerName" numFmtId="0" hierarchy="1" level="1">
      <sharedItems count="5">
        <s v="Garrett Wright"/>
        <s v="Jerry Smith"/>
        <s v="Matthew Mitchell"/>
        <s v="Steven Moore"/>
        <s v="Sydney Gibson"/>
      </sharedItems>
    </cacheField>
    <cacheField name="[Products].[Category].[Category]" caption="Category" numFmtId="0" hierarchy="7"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2" memberValueDatatype="130" unbalanced="0"/>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0" memberValueDatatype="130" unbalanced="0"/>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4393518517" createdVersion="5" refreshedVersion="8" minRefreshableVersion="3" recordCount="0" supportSubquery="1" supportAdvancedDrill="1" xr:uid="{A58D77A5-8FF1-4A59-8019-BE69980B7CEA}">
  <cacheSource type="external" connectionId="7"/>
  <cacheFields count="4">
    <cacheField name="[Measures].[Sum of Total sales]" caption="Sum of Total sales" numFmtId="0" hierarchy="35" level="32767"/>
    <cacheField name="[Customers].[CustomerName].[CustomerName]" caption="CustomerName" numFmtId="0" hierarchy="1" level="1">
      <sharedItems count="5">
        <s v="Brian Orr"/>
        <s v="Kelly Reed"/>
        <s v="Matthew Mitchell"/>
        <s v="Randall Hansen"/>
        <s v="Robert Herrera"/>
      </sharedItems>
    </cacheField>
    <cacheField name="[Customers].[City].[City]" caption="City" numFmtId="0" hierarchy="4" level="1">
      <sharedItems count="5">
        <s v="Arthurport"/>
        <s v="East Heidi"/>
        <s v="Hayleyland"/>
        <s v="Lake Stacyport"/>
        <s v="Port Steven"/>
      </sharedItems>
    </cacheField>
    <cacheField name="[Products].[Category].[Category]" caption="Category" numFmtId="0" hierarchy="7"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2" memberValueDatatype="130" unbalanced="0"/>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0" memberValueDatatype="130" unbalanced="0"/>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4391435185" createdVersion="5" refreshedVersion="8" minRefreshableVersion="3" recordCount="0" supportSubquery="1" supportAdvancedDrill="1" xr:uid="{6BE767D7-E8EF-44C7-B8E2-5E9AEAAB3F77}">
  <cacheSource type="external" connectionId="7"/>
  <cacheFields count="5">
    <cacheField name="[Measures].[Sum of Total sales]" caption="Sum of Total sales" numFmtId="0" hierarchy="35" level="32767"/>
    <cacheField name="[Customers].[CustomerName].[CustomerName]" caption="CustomerName" numFmtId="0" hierarchy="1" level="1">
      <sharedItems count="5">
        <s v="Brian Orr"/>
        <s v="Kelly Reed"/>
        <s v="Matthew Mitchell"/>
        <s v="Randall Hansen"/>
        <s v="Robert Herrera"/>
      </sharedItems>
    </cacheField>
    <cacheField name="[SalesOrders].[OrderDate].[OrderDate]" caption="OrderDate" numFmtId="0" hierarchy="16" level="1">
      <sharedItems containsSemiMixedTypes="0" containsNonDate="0" containsDate="1" containsString="0" minDate="2024-08-03T00:00:00" maxDate="2025-01-01T00:00:00" count="139">
        <d v="2024-08-03T00:00:00"/>
        <d v="2024-08-04T00:00:00"/>
        <d v="2024-08-05T00:00:00"/>
        <d v="2024-08-06T00:00:00"/>
        <d v="2024-08-07T00:00:00"/>
        <d v="2024-08-08T00:00:00"/>
        <d v="2024-08-09T00:00:00"/>
        <d v="2024-08-10T00:00:00"/>
        <d v="2024-08-11T00:00:00"/>
        <d v="2024-08-12T00:00:00"/>
        <d v="2024-08-14T00:00:00"/>
        <d v="2024-08-15T00:00:00"/>
        <d v="2024-08-16T00:00:00"/>
        <d v="2024-08-17T00:00:00"/>
        <d v="2024-08-18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3T00:00:00"/>
        <d v="2024-10-15T00:00:00"/>
        <d v="2024-10-16T00:00:00"/>
        <d v="2024-10-17T00:00:00"/>
        <d v="2024-10-18T00:00:00"/>
        <d v="2024-10-19T00:00:00"/>
        <d v="2024-10-20T00:00:00"/>
        <d v="2024-10-21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6T00:00:00"/>
        <d v="2024-12-07T00:00:00"/>
        <d v="2024-12-08T00:00:00"/>
        <d v="2024-12-09T00:00:00"/>
        <d v="2024-12-10T00:00:00"/>
        <d v="2024-12-11T00:00:00"/>
        <d v="2024-12-13T00:00:00"/>
        <d v="2024-12-14T00:00:00"/>
        <d v="2024-12-15T00:00:00"/>
        <d v="2024-12-16T00:00:00"/>
        <d v="2024-12-17T00:00:00"/>
        <d v="2024-12-18T00:00:00"/>
        <d v="2024-12-19T00:00:00"/>
        <d v="2024-12-20T00:00:00"/>
        <d v="2024-12-21T00:00:00"/>
        <d v="2024-12-22T00:00:00"/>
        <d v="2024-12-23T00:00:00"/>
        <d v="2024-12-24T00:00:00"/>
        <d v="2024-12-25T00:00:00"/>
        <d v="2024-12-27T00:00:00"/>
        <d v="2024-12-28T00:00:00"/>
        <d v="2024-12-29T00:00:00"/>
        <d v="2024-12-30T00:00:00"/>
        <d v="2024-12-31T00:00:00"/>
      </sharedItems>
    </cacheField>
    <cacheField name="[SalesOrders].[OrderDate (Month)].[OrderDate (Month)]" caption="OrderDate (Month)" numFmtId="0" hierarchy="22" level="1">
      <sharedItems count="12">
        <s v="Jan"/>
        <s v="Feb"/>
        <s v="Mar"/>
        <s v="Apr"/>
        <s v="May"/>
        <s v="Jun"/>
        <s v="Jul"/>
        <s v="Aug"/>
        <s v="Sep"/>
        <s v="Oct"/>
        <s v="Nov"/>
        <s v="Dec"/>
      </sharedItems>
    </cacheField>
    <cacheField name="[Products].[Category].[Category]" caption="Category" numFmtId="0" hierarchy="7"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2" memberValueDatatype="7" unbalanced="0">
      <fieldsUsage count="2">
        <fieldUsage x="-1"/>
        <fieldUsage x="2"/>
      </fieldsUsage>
    </cacheHierarchy>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2" memberValueDatatype="130" unbalanced="0"/>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2" memberValueDatatype="130" unbalanced="0">
      <fieldsUsage count="2">
        <fieldUsage x="-1"/>
        <fieldUsage x="3"/>
      </fieldsUsage>
    </cacheHierarchy>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4393055555" createdVersion="5" refreshedVersion="8" minRefreshableVersion="3" recordCount="0" supportSubquery="1" supportAdvancedDrill="1" xr:uid="{FB5EFF79-D497-4EAC-9201-FA237F88FF13}">
  <cacheSource type="external" connectionId="7"/>
  <cacheFields count="5">
    <cacheField name="[Measures].[Sum of Total sales]" caption="Sum of Total sales" numFmtId="0" hierarchy="35" level="32767"/>
    <cacheField name="[Customers].[CustomerName].[CustomerName]" caption="CustomerName" numFmtId="0" hierarchy="1" level="1">
      <sharedItems count="5">
        <s v="Brian Orr"/>
        <s v="Kelly Reed"/>
        <s v="Matthew Mitchell"/>
        <s v="Randall Hansen"/>
        <s v="Robert Herrera"/>
      </sharedItems>
    </cacheField>
    <cacheField name="[Customers].[City].[City]" caption="City" numFmtId="0" hierarchy="4" level="1">
      <sharedItems count="5">
        <s v="Arthurport"/>
        <s v="East Heidi"/>
        <s v="Hayleyland"/>
        <s v="Lake Josephstad"/>
        <s v="South Edward"/>
      </sharedItems>
    </cacheField>
    <cacheField name="[Products].[ProductName].[ProductName]" caption="ProductName" numFmtId="0" hierarchy="6" level="1">
      <sharedItems count="49">
        <s v="Although"/>
        <s v="Analysis"/>
        <s v="Attorney"/>
        <s v="Benefit"/>
        <s v="Break"/>
        <s v="Catch"/>
        <s v="Character"/>
        <s v="Consider"/>
        <s v="Contain"/>
        <s v="Down"/>
        <s v="Edge"/>
        <s v="Expect"/>
        <s v="Face"/>
        <s v="Fact"/>
        <s v="Firm"/>
        <s v="Free"/>
        <s v="Future"/>
        <s v="Go"/>
        <s v="Hair"/>
        <s v="Interview"/>
        <s v="Its"/>
        <s v="Join"/>
        <s v="Law"/>
        <s v="Leader"/>
        <s v="Level"/>
        <s v="Look"/>
        <s v="Matter"/>
        <s v="May"/>
        <s v="Mr"/>
        <s v="Now"/>
        <s v="Or"/>
        <s v="Person"/>
        <s v="Pm"/>
        <s v="Police"/>
        <s v="Quality"/>
        <s v="Red"/>
        <s v="Responsibility"/>
        <s v="Season"/>
        <s v="Sign"/>
        <s v="State"/>
        <s v="Technology"/>
        <s v="Test"/>
        <s v="Throw"/>
        <s v="True"/>
        <s v="Way"/>
        <s v="Where"/>
        <s v="White"/>
        <s v="Who"/>
        <s v="Write"/>
      </sharedItems>
    </cacheField>
    <cacheField name="[Products].[Category].[Category]" caption="Category" numFmtId="0" hierarchy="7"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2" memberValueDatatype="130" unbalanced="0"/>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0" memberValueDatatype="130" unbalanced="0"/>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0251157406" createdVersion="5" refreshedVersion="8" minRefreshableVersion="3" recordCount="0" supportSubquery="1" supportAdvancedDrill="1" xr:uid="{2AA6D7EF-8F96-42D4-9C0B-C8AE397F9705}">
  <cacheSource type="external" connectionId="7"/>
  <cacheFields count="2">
    <cacheField name="[Measures].[Sum of Total sales]" caption="Sum of Total sales" numFmtId="0" hierarchy="35" level="32767"/>
    <cacheField name="[SalesOrders].[OrderDate (Month)].[OrderDate (Month)]" caption="OrderDate (Month)" numFmtId="0" hierarchy="22" level="1">
      <sharedItems count="12">
        <s v="Jan"/>
        <s v="Feb"/>
        <s v="Mar"/>
        <s v="Apr"/>
        <s v="May"/>
        <s v="Jun"/>
        <s v="Jul"/>
        <s v="Aug"/>
        <s v="Sep"/>
        <s v="Oct"/>
        <s v="Nov"/>
        <s v="Dec"/>
      </sharedItems>
    </cacheField>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0" memberValueDatatype="130" unbalanced="0"/>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2" memberValueDatatype="130" unbalanced="0">
      <fieldsUsage count="2">
        <fieldUsage x="-1"/>
        <fieldUsage x="1"/>
      </fieldsUsage>
    </cacheHierarchy>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4393171293" createdVersion="5" refreshedVersion="8" minRefreshableVersion="3" recordCount="0" supportSubquery="1" supportAdvancedDrill="1" xr:uid="{6CE87903-8334-4F5B-8450-5DB7C1AC0FA2}">
  <cacheSource type="external" connectionId="7"/>
  <cacheFields count="2">
    <cacheField name="[Measures].[Sum of Total sales]" caption="Sum of Total sales" numFmtId="0" hierarchy="35" level="32767"/>
    <cacheField name="[Products].[Category].[Category]" caption="Category" numFmtId="0" hierarchy="7"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0" memberValueDatatype="7" unbalanced="0"/>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2" memberValueDatatype="130" unbalanced="0"/>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0" memberValueDatatype="130" unbalanced="0"/>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mohan" refreshedDate="45908.50439224537" createdVersion="5" refreshedVersion="8" minRefreshableVersion="3" recordCount="0" supportSubquery="1" supportAdvancedDrill="1" xr:uid="{D8A364FA-07F7-4359-8B26-289C1B2D8C96}">
  <cacheSource type="external" connectionId="7"/>
  <cacheFields count="6">
    <cacheField name="[Measures].[Sum of Total sales]" caption="Sum of Total sales" numFmtId="0" hierarchy="35" level="32767"/>
    <cacheField name="[Customers].[CustomerName].[CustomerName]" caption="CustomerName" numFmtId="0" hierarchy="1" level="1">
      <sharedItems count="5">
        <s v="Brian Orr"/>
        <s v="Kelly Reed"/>
        <s v="Matthew Mitchell"/>
        <s v="Randall Hansen"/>
        <s v="Robert Herrera"/>
      </sharedItems>
    </cacheField>
    <cacheField name="[Customers].[City].[City]" caption="City" numFmtId="0" hierarchy="4" level="1">
      <sharedItems count="5">
        <s v="Arthurport"/>
        <s v="East Heidi"/>
        <s v="Hayleyland"/>
        <s v="Lake Stacyport"/>
        <s v="Port Steven"/>
      </sharedItems>
    </cacheField>
    <cacheField name="[SalesOrders].[OrderDate].[OrderDate]" caption="OrderDate" numFmtId="0" hierarchy="16" level="1">
      <sharedItems containsSemiMixedTypes="0" containsNonDate="0" containsDate="1" containsString="0" minDate="2024-08-03T00:00:00" maxDate="2025-08-03T00:00:00" count="338">
        <d v="2024-08-03T00:00:00"/>
        <d v="2024-08-04T00:00:00"/>
        <d v="2024-08-05T00:00:00"/>
        <d v="2024-08-06T00:00:00"/>
        <d v="2024-08-07T00:00:00"/>
        <d v="2024-08-08T00:00:00"/>
        <d v="2024-08-09T00:00:00"/>
        <d v="2024-08-10T00:00:00"/>
        <d v="2024-08-11T00:00:00"/>
        <d v="2024-08-12T00:00:00"/>
        <d v="2024-08-14T00:00:00"/>
        <d v="2024-08-15T00:00:00"/>
        <d v="2024-08-16T00:00:00"/>
        <d v="2024-08-17T00:00:00"/>
        <d v="2024-08-18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3T00:00:00"/>
        <d v="2024-10-15T00:00:00"/>
        <d v="2024-10-16T00:00:00"/>
        <d v="2024-10-17T00:00:00"/>
        <d v="2024-10-18T00:00:00"/>
        <d v="2024-10-19T00:00:00"/>
        <d v="2024-10-20T00:00:00"/>
        <d v="2024-10-21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6T00:00:00"/>
        <d v="2024-12-07T00:00:00"/>
        <d v="2024-12-08T00:00:00"/>
        <d v="2024-12-09T00:00:00"/>
        <d v="2024-12-10T00:00:00"/>
        <d v="2024-12-11T00:00:00"/>
        <d v="2024-12-13T00:00:00"/>
        <d v="2024-12-14T00:00:00"/>
        <d v="2024-12-15T00:00:00"/>
        <d v="2024-12-16T00:00:00"/>
        <d v="2024-12-17T00:00:00"/>
        <d v="2024-12-18T00:00:00"/>
        <d v="2024-12-19T00:00:00"/>
        <d v="2024-12-20T00:00:00"/>
        <d v="2024-12-21T00:00:00"/>
        <d v="2024-12-22T00:00:00"/>
        <d v="2024-12-23T00:00:00"/>
        <d v="2024-12-24T00:00:00"/>
        <d v="2024-12-25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2T00:00:00"/>
        <d v="2025-02-03T00:00:00"/>
        <d v="2025-02-04T00:00:00"/>
        <d v="2025-02-05T00:00:00"/>
        <d v="2025-02-06T00:00:00"/>
        <d v="2025-02-07T00:00:00"/>
        <d v="2025-02-08T00:00:00"/>
        <d v="2025-02-09T00:00:00"/>
        <d v="2025-02-10T00:00:00"/>
        <d v="2025-02-11T00:00:00"/>
        <d v="2025-02-12T00:00:00"/>
        <d v="2025-02-13T00:00:00"/>
        <d v="2025-02-14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2T00:00:00"/>
        <d v="2025-04-03T00:00:00"/>
        <d v="2025-04-04T00:00:00"/>
        <d v="2025-04-05T00:00:00"/>
        <d v="2025-04-07T00:00:00"/>
        <d v="2025-04-08T00:00:00"/>
        <d v="2025-04-09T00:00:00"/>
        <d v="2025-04-10T00:00:00"/>
        <d v="2025-04-12T00:00:00"/>
        <d v="2025-04-13T00:00:00"/>
        <d v="2025-04-14T00:00:00"/>
        <d v="2025-04-15T00:00:00"/>
        <d v="2025-04-17T00:00:00"/>
        <d v="2025-04-18T00:00:00"/>
        <d v="2025-04-19T00:00:00"/>
        <d v="2025-04-20T00:00:00"/>
        <d v="2025-04-21T00:00:00"/>
        <d v="2025-04-22T00:00:00"/>
        <d v="2025-04-23T00:00:00"/>
        <d v="2025-04-25T00:00:00"/>
        <d v="2025-04-27T00:00:00"/>
        <d v="2025-04-28T00:00:00"/>
        <d v="2025-04-29T00:00:00"/>
        <d v="2025-04-30T00:00:00"/>
        <d v="2025-05-01T00:00:00"/>
        <d v="2025-05-03T00:00:00"/>
        <d v="2025-05-04T00:00:00"/>
        <d v="2025-05-05T00:00:00"/>
        <d v="2025-05-06T00:00:00"/>
        <d v="2025-05-07T00:00:00"/>
        <d v="2025-05-08T00:00:00"/>
        <d v="2025-05-09T00:00:00"/>
        <d v="2025-05-10T00:00:00"/>
        <d v="2025-05-11T00:00:00"/>
        <d v="2025-05-12T00:00:00"/>
        <d v="2025-05-13T00:00:00"/>
        <d v="2025-05-15T00:00:00"/>
        <d v="2025-05-16T00:00:00"/>
        <d v="2025-05-17T00:00:00"/>
        <d v="2025-05-18T00:00:00"/>
        <d v="2025-05-19T00:00:00"/>
        <d v="2025-05-20T00:00:00"/>
        <d v="2025-05-21T00:00:00"/>
        <d v="2025-05-22T00:00:00"/>
        <d v="2025-05-23T00:00:00"/>
        <d v="2025-05-24T00:00:00"/>
        <d v="2025-05-25T00:00:00"/>
        <d v="2025-05-26T00:00:00"/>
        <d v="2025-05-28T00:00:00"/>
        <d v="2025-05-29T00:00:00"/>
        <d v="2025-05-30T00:00:00"/>
        <d v="2025-05-31T00:00:00"/>
        <d v="2025-06-01T00:00:00"/>
        <d v="2025-06-02T00:00:00"/>
        <d v="2025-06-03T00:00:00"/>
        <d v="2025-06-04T00:00:00"/>
        <d v="2025-06-05T00:00:00"/>
        <d v="2025-06-06T00:00:00"/>
        <d v="2025-06-07T00:00:00"/>
        <d v="2025-06-08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3T00:00:00"/>
        <d v="2025-07-04T00:00:00"/>
        <d v="2025-07-05T00:00:00"/>
        <d v="2025-07-06T00:00:00"/>
        <d v="2025-07-07T00:00:00"/>
        <d v="2025-07-08T00:00:00"/>
        <d v="2025-07-09T00:00:00"/>
        <d v="2025-07-10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sharedItems>
    </cacheField>
    <cacheField name="[SalesOrders].[OrderDate (Year)].[OrderDate (Year)]" caption="OrderDate (Year)" numFmtId="0" hierarchy="20" level="1">
      <sharedItems count="2">
        <s v="2024"/>
        <s v="2025"/>
      </sharedItems>
    </cacheField>
    <cacheField name="[Products].[Category].[Category]" caption="Category" numFmtId="0" hierarchy="7" level="1">
      <sharedItems containsSemiMixedTypes="0" containsNonDate="0" containsString="0"/>
    </cacheField>
  </cacheFields>
  <cacheHierarchies count="39">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5"/>
      </fieldsUsage>
    </cacheHierarchy>
    <cacheHierarchy uniqueName="[Products].[Price]" caption="Price" attribute="1" defaultMemberUniqueName="[Products].[Price].[All]" allUniqueName="[Products].[Price].[All]" dimensionUniqueName="[Products]" displayFolder="" count="0" memberValueDatatype="5" unbalanced="0"/>
    <cacheHierarchy uniqueName="[Products__2].[ProductID]" caption="ProductID" attribute="1" defaultMemberUniqueName="[Products__2].[ProductID].[All]" allUniqueName="[Products__2].[ProductID].[All]" dimensionUniqueName="[Products__2]" displayFolder="" count="0" memberValueDatatype="20" unbalanced="0"/>
    <cacheHierarchy uniqueName="[Products__2].[ProductName]" caption="ProductName" attribute="1" defaultMemberUniqueName="[Products__2].[ProductName].[All]" allUniqueName="[Products__2].[ProductName].[All]" dimensionUniqueName="[Products__2]" displayFolder="" count="0" memberValueDatatype="130" unbalanced="0"/>
    <cacheHierarchy uniqueName="[Products__2].[Category]" caption="Category" attribute="1" defaultMemberUniqueName="[Products__2].[Category].[All]" allUniqueName="[Products__2].[Category].[All]" dimensionUniqueName="[Products__2]" displayFolder="" count="0" memberValueDatatype="130" unbalanced="0"/>
    <cacheHierarchy uniqueName="[Products__2].[Price]" caption="Price" attribute="1" defaultMemberUniqueName="[Products__2].[Price].[All]" allUniqueName="[Products__2].[Price].[All]" dimensionUniqueName="[Products__2]" displayFolder="" count="0" memberValueDatatype="5" unbalanced="0"/>
    <cacheHierarchy uniqueName="[SalesOrders].[OrderID]" caption="OrderID" attribute="1" defaultMemberUniqueName="[SalesOrders].[OrderID].[All]" allUniqueName="[SalesOrders].[OrderID].[All]" dimensionUniqueName="[SalesOrders]" displayFolder="" count="0" memberValueDatatype="20" unbalanced="0"/>
    <cacheHierarchy uniqueName="[SalesOrders].[CustomerID]" caption="CustomerID" attribute="1" defaultMemberUniqueName="[SalesOrders].[CustomerID].[All]" allUniqueName="[SalesOrders].[CustomerID].[All]" dimensionUniqueName="[SalesOrders]" displayFolder="" count="0" memberValueDatatype="20" unbalanced="0"/>
    <cacheHierarchy uniqueName="[SalesOrders].[ProductID]" caption="ProductID" attribute="1" defaultMemberUniqueName="[SalesOrders].[ProductID].[All]" allUniqueName="[SalesOrders].[ProductID].[All]" dimensionUniqueName="[SalesOrders]" displayFolder="" count="0" memberValueDatatype="20" unbalanced="0"/>
    <cacheHierarchy uniqueName="[SalesOrders].[OrderDate]" caption="OrderDate" attribute="1" time="1" defaultMemberUniqueName="[SalesOrders].[OrderDate].[All]" allUniqueName="[SalesOrders].[OrderDate].[All]" dimensionUniqueName="[SalesOrders]" displayFolder="" count="2" memberValueDatatype="7" unbalanced="0">
      <fieldsUsage count="2">
        <fieldUsage x="-1"/>
        <fieldUsage x="3"/>
      </fieldsUsage>
    </cacheHierarchy>
    <cacheHierarchy uniqueName="[SalesOrders].[Quantity]" caption="Quantity" attribute="1" defaultMemberUniqueName="[SalesOrders].[Quantity].[All]" allUniqueName="[SalesOrders].[Quantity].[All]" dimensionUniqueName="[SalesOrders]" displayFolder="" count="0" memberValueDatatype="20" unbalanced="0"/>
    <cacheHierarchy uniqueName="[SalesOrders].[price]" caption="price" attribute="1" defaultMemberUniqueName="[SalesOrders].[price].[All]" allUniqueName="[SalesOrders].[price].[All]" dimensionUniqueName="[SalesOrders]" displayFolder="" count="0" memberValueDatatype="5" unbalanced="0"/>
    <cacheHierarchy uniqueName="[SalesOrders].[Total sales]" caption="Total sales" attribute="1" defaultMemberUniqueName="[SalesOrders].[Total sales].[All]" allUniqueName="[SalesOrders].[Total sales].[All]" dimensionUniqueName="[SalesOrders]" displayFolder="" count="0" memberValueDatatype="5" unbalanced="0"/>
    <cacheHierarchy uniqueName="[SalesOrders].[OrderDate (Year)]" caption="OrderDate (Year)" attribute="1" defaultMemberUniqueName="[SalesOrders].[OrderDate (Year)].[All]" allUniqueName="[SalesOrders].[OrderDate (Year)].[All]" dimensionUniqueName="[SalesOrders]" displayFolder="" count="2" memberValueDatatype="130" unbalanced="0">
      <fieldsUsage count="2">
        <fieldUsage x="-1"/>
        <fieldUsage x="4"/>
      </fieldsUsage>
    </cacheHierarchy>
    <cacheHierarchy uniqueName="[SalesOrders].[OrderDate (Quarter)]" caption="OrderDate (Quarter)" attribute="1" defaultMemberUniqueName="[SalesOrders].[OrderDate (Quarter)].[All]" allUniqueName="[SalesOrders].[OrderDate (Quarter)].[All]" dimensionUniqueName="[SalesOrders]" displayFolder="" count="0" memberValueDatatype="130" unbalanced="0"/>
    <cacheHierarchy uniqueName="[SalesOrders].[OrderDate (Month)]" caption="OrderDate (Month)" attribute="1" defaultMemberUniqueName="[SalesOrders].[OrderDate (Month)].[All]" allUniqueName="[SalesOrders].[OrderDate (Month)].[All]" dimensionUniqueName="[SalesOrders]" displayFolder="" count="0" memberValueDatatype="130" unbalanced="0"/>
    <cacheHierarchy uniqueName="[SalesOrders__2].[OrderID]" caption="OrderID" attribute="1" defaultMemberUniqueName="[SalesOrders__2].[OrderID].[All]" allUniqueName="[SalesOrders__2].[OrderID].[All]" dimensionUniqueName="[SalesOrders__2]" displayFolder="" count="0" memberValueDatatype="20" unbalanced="0"/>
    <cacheHierarchy uniqueName="[SalesOrders__2].[CustomerID]" caption="CustomerID" attribute="1" defaultMemberUniqueName="[SalesOrders__2].[CustomerID].[All]" allUniqueName="[SalesOrders__2].[CustomerID].[All]" dimensionUniqueName="[SalesOrders__2]" displayFolder="" count="0" memberValueDatatype="20" unbalanced="0"/>
    <cacheHierarchy uniqueName="[SalesOrders__2].[ProductID]" caption="ProductID" attribute="1" defaultMemberUniqueName="[SalesOrders__2].[ProductID].[All]" allUniqueName="[SalesOrders__2].[ProductID].[All]" dimensionUniqueName="[SalesOrders__2]" displayFolder="" count="0" memberValueDatatype="20" unbalanced="0"/>
    <cacheHierarchy uniqueName="[SalesOrders__2].[OrderDate]" caption="OrderDate" attribute="1" time="1" defaultMemberUniqueName="[SalesOrders__2].[OrderDate].[All]" allUniqueName="[SalesOrders__2].[OrderDate].[All]" dimensionUniqueName="[SalesOrders__2]" displayFolder="" count="0" memberValueDatatype="7" unbalanced="0"/>
    <cacheHierarchy uniqueName="[SalesOrders__2].[Quantity]" caption="Quantity" attribute="1" defaultMemberUniqueName="[SalesOrders__2].[Quantity].[All]" allUniqueName="[SalesOrders__2].[Quantity].[All]" dimensionUniqueName="[SalesOrders__2]" displayFolder="" count="0" memberValueDatatype="20" unbalanced="0"/>
    <cacheHierarchy uniqueName="[SalesOrders].[OrderDate (Month Index)]" caption="OrderDate (Month Index)" attribute="1" defaultMemberUniqueName="[SalesOrders].[OrderDate (Month Index)].[All]" allUniqueName="[SalesOrders].[OrderDate (Month Index)].[All]" dimensionUniqueName="[SalesOrders]" displayFolder="" count="0" memberValueDatatype="20" unbalanced="0" hidden="1"/>
    <cacheHierarchy uniqueName="[Measures].[__XL_Count SalesOrders]" caption="__XL_Count SalesOrders" measure="1" displayFolder="" measureGroup="Sales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alesOrders__2]" caption="__XL_Count SalesOrders__2" measure="1" displayFolder="" measureGroup="SalesOrders__2" count="0" hidden="1"/>
    <cacheHierarchy uniqueName="[Measures].[__XL_Count Products__2]" caption="__XL_Count Products__2" measure="1" displayFolder="" measureGroup="Products__2" count="0" hidden="1"/>
    <cacheHierarchy uniqueName="[Measures].[__No measures defined]" caption="__No measures defined" measure="1" displayFolder="" count="0" hidden="1"/>
    <cacheHierarchy uniqueName="[Measures].[Sum of Total sales]" caption="Sum of Total sales" measure="1" displayFolder="" measureGroup="Sales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Max of Total sales]" caption="Max of Total sales" measure="1" displayFolder="" measureGroup="SalesOrders" count="0" hidden="1">
      <extLst>
        <ext xmlns:x15="http://schemas.microsoft.com/office/spreadsheetml/2010/11/main" uri="{B97F6D7D-B522-45F9-BDA1-12C45D357490}">
          <x15:cacheHierarchy aggregatedColumn="19"/>
        </ext>
      </extLst>
    </cacheHierarchy>
    <cacheHierarchy uniqueName="[Measures].[Count of OrderDate]" caption="Count of OrderDate" measure="1" displayFolder="" measureGroup="SalesOrders" count="0" hidden="1">
      <extLst>
        <ext xmlns:x15="http://schemas.microsoft.com/office/spreadsheetml/2010/11/main" uri="{B97F6D7D-B522-45F9-BDA1-12C45D357490}">
          <x15:cacheHierarchy aggregatedColumn="16"/>
        </ext>
      </extLst>
    </cacheHierarchy>
    <cacheHierarchy uniqueName="[Measures].[Sum of ProductID]" caption="Sum of ProductID" measure="1" displayFolder="" measureGroup="SalesOrders" count="0" hidden="1">
      <extLst>
        <ext xmlns:x15="http://schemas.microsoft.com/office/spreadsheetml/2010/11/main" uri="{B97F6D7D-B522-45F9-BDA1-12C45D357490}">
          <x15:cacheHierarchy aggregatedColumn="15"/>
        </ext>
      </extLst>
    </cacheHierarchy>
  </cacheHierarchies>
  <kpis count="0"/>
  <dimensions count="6">
    <dimension name="Customers" uniqueName="[Customers]" caption="Customers"/>
    <dimension measure="1" name="Measures" uniqueName="[Measures]" caption="Measures"/>
    <dimension name="Products" uniqueName="[Products]" caption="Products"/>
    <dimension name="Products__2" uniqueName="[Products__2]" caption="Products__2"/>
    <dimension name="SalesOrders" uniqueName="[SalesOrders]" caption="SalesOrders"/>
    <dimension name="SalesOrders__2" uniqueName="[SalesOrders__2]" caption="SalesOrders__2"/>
  </dimensions>
  <measureGroups count="5">
    <measureGroup name="Customers" caption="Customers"/>
    <measureGroup name="Products" caption="Products"/>
    <measureGroup name="Products__2" caption="Products__2"/>
    <measureGroup name="SalesOrders" caption="SalesOrders"/>
    <measureGroup name="SalesOrders__2" caption="SalesOrders__2"/>
  </measureGroups>
  <maps count="7">
    <map measureGroup="0" dimension="0"/>
    <map measureGroup="1" dimension="2"/>
    <map measureGroup="2" dimension="3"/>
    <map measureGroup="3" dimension="0"/>
    <map measureGroup="3"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679EFF-837A-40D4-BA75-7B64960B4ADC}" name="PivotTable14" cacheId="107" applyNumberFormats="0" applyBorderFormats="0" applyFontFormats="0" applyPatternFormats="0" applyAlignmentFormats="0" applyWidthHeightFormats="1" dataCaption="Values" tag="86d64abc-242f-4b4d-b73b-92fb451f02e1" updatedVersion="8" minRefreshableVersion="3" useAutoFormatting="1" itemPrintTitles="1" createdVersion="5" indent="0" outline="1" outlineData="1" multipleFieldFilters="0" chartFormat="26" rowHeaderCaption="">
  <location ref="T8:U11" firstHeaderRow="1" firstDataRow="1" firstDataCol="1"/>
  <pivotFields count="6">
    <pivotField dataField="1" subtotalTop="0" showAll="0" defaultSubtotal="0"/>
    <pivotField allDrilled="1" subtotalTop="0" showAll="0" measureFilter="1" defaultSubtotal="0" defaultAttributeDrillState="1">
      <items count="5">
        <item x="1"/>
        <item x="2"/>
        <item x="3"/>
        <item x="0"/>
        <item x="4"/>
      </items>
    </pivotField>
    <pivotField axis="axisRow" allDrilled="1" subtotalTop="0" showAll="0" dataSourceSort="1" defaultSubtotal="0">
      <items count="2">
        <item x="0" e="0"/>
        <item x="1" e="0"/>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s>
    </pivotField>
    <pivotField allDrilled="1" subtotalTop="0" showAll="0" dataSourceSort="1" defaultSubtotal="0" defaultAttributeDrillState="1"/>
  </pivotFields>
  <rowFields count="2">
    <field x="2"/>
    <field x="4"/>
  </rowFields>
  <rowItems count="3">
    <i>
      <x/>
    </i>
    <i>
      <x v="1"/>
    </i>
    <i t="grand">
      <x/>
    </i>
  </rowItems>
  <colItems count="1">
    <i/>
  </colItems>
  <dataFields count="1">
    <dataField name="Sum of Total sales" fld="0" baseField="0" baseItem="0"/>
  </dataFields>
  <chartFormats count="6">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3" type="count" id="2" iMeasureHier="35">
      <autoFilter ref="A1">
        <filterColumn colId="0">
          <top10 val="5" filterVal="5"/>
        </filterColumn>
      </autoFilter>
    </filter>
  </filters>
  <rowHierarchiesUsage count="2">
    <rowHierarchyUsage hierarchyUsage="20"/>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64A08C-E226-4CF7-B76D-FAC17071A162}" name="PivotTable1" cacheId="98" applyNumberFormats="0" applyBorderFormats="0" applyFontFormats="0" applyPatternFormats="0" applyAlignmentFormats="0" applyWidthHeightFormats="1" dataCaption="Values" tag="d625b28e-20d3-4d7d-a9ab-96a091d33ea6" updatedVersion="8" minRefreshableVersion="3" useAutoFormatting="1" itemPrintTitles="1" createdVersion="5" indent="0" outline="1" outlineData="1" multipleFieldFilters="0" chartFormat="13">
  <location ref="A4:B10"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 sales" fld="1" baseField="0" baseItem="0"/>
  </dataFields>
  <chartFormats count="3">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2F69FC-074D-469E-A095-F59A1635B288}" name="PivotTable15" cacheId="106" applyNumberFormats="0" applyBorderFormats="0" applyFontFormats="0" applyPatternFormats="0" applyAlignmentFormats="0" applyWidthHeightFormats="1" dataCaption="Values" tag="6ea92636-85c9-4d3d-b715-edb843fbb2ff" updatedVersion="8" minRefreshableVersion="3" useAutoFormatting="1" subtotalHiddenItems="1" itemPrintTitles="1" createdVersion="5" indent="0" outline="1" outlineData="1" multipleFieldFilters="0" chartFormat="34" rowHeaderCaption="">
  <location ref="D20:E23" firstHeaderRow="1" firstDataRow="1" firstDataCol="1"/>
  <pivotFields count="6">
    <pivotField dataField="1" subtotalTop="0" showAll="0" defaultSubtotal="0"/>
    <pivotField allDrilled="1" subtotalTop="0" showAll="0" measureFilter="1" defaultSubtotal="0" defaultAttributeDrillState="1">
      <items count="5">
        <item x="1"/>
        <item x="2"/>
        <item x="3"/>
        <item x="0"/>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s>
    </pivotField>
    <pivotField axis="axisRow" allDrilled="1" subtotalTop="0" showAll="0" dataSourceSort="1" defaultSubtotal="0">
      <items count="2">
        <item x="0" e="0"/>
        <item x="1" e="0"/>
      </items>
    </pivotField>
    <pivotField allDrilled="1" subtotalTop="0" showAll="0" dataSourceSort="1" defaultSubtotal="0" defaultAttributeDrillState="1"/>
  </pivotFields>
  <rowFields count="2">
    <field x="4"/>
    <field x="3"/>
  </rowFields>
  <rowItems count="3">
    <i>
      <x/>
    </i>
    <i>
      <x v="1"/>
    </i>
    <i t="grand">
      <x/>
    </i>
  </rowItems>
  <colItems count="1">
    <i/>
  </colItems>
  <dataFields count="1">
    <dataField name="Sum of Total sales" fld="0"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4" count="1" selected="0">
            <x v="0"/>
          </reference>
        </references>
      </pivotArea>
    </chartFormat>
    <chartFormat chart="31" format="6">
      <pivotArea type="data" outline="0" fieldPosition="0">
        <references count="2">
          <reference field="4294967294" count="1" selected="0">
            <x v="0"/>
          </reference>
          <reference field="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2" type="count" id="2" iMeasureHier="35">
      <autoFilter ref="A1">
        <filterColumn colId="0">
          <top10 val="5" filterVal="5"/>
        </filterColumn>
      </autoFilter>
    </filter>
  </filters>
  <rowHierarchiesUsage count="2">
    <rowHierarchyUsage hierarchyUsage="20"/>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BFF9C3-6F78-4B39-AD4B-E27FF36E59A1}" name="PivotTable9" cacheId="105" applyNumberFormats="0" applyBorderFormats="0" applyFontFormats="0" applyPatternFormats="0" applyAlignmentFormats="0" applyWidthHeightFormats="1" dataCaption="Values" tag="1c3cc9bd-887b-4a67-be1b-4f1b04a1b34c" updatedVersion="8" minRefreshableVersion="3" useAutoFormatting="1" subtotalHiddenItems="1" itemPrintTitles="1" createdVersion="5" indent="0" outline="1" outlineData="1" multipleFieldFilters="0" chartFormat="13">
  <location ref="A19:A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sales" fld="0" baseField="0" baseItem="0"/>
  </dataFields>
  <chartFormats count="4">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23B450-8F36-4293-A651-A7C443CA3B83}" name="PivotTable3" cacheId="104" applyNumberFormats="0" applyBorderFormats="0" applyFontFormats="0" applyPatternFormats="0" applyAlignmentFormats="0" applyWidthHeightFormats="1" dataCaption="Values" tag="7d217b5c-1ffb-4590-975c-d5383ca04acb" updatedVersion="8" minRefreshableVersion="3" useAutoFormatting="1" itemPrintTitles="1" createdVersion="5" indent="0" outline="1" outlineData="1" multipleFieldFilters="0" chartFormat="6">
  <location ref="P5:Q18"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 sales"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C002A4-B41E-49B6-965A-A59D23DB8054}" name="PivotTable5" cacheId="103" applyNumberFormats="0" applyBorderFormats="0" applyFontFormats="0" applyPatternFormats="0" applyAlignmentFormats="0" applyWidthHeightFormats="1" dataCaption="Values" tag="a221f62b-1ee9-4cf3-ae60-5965a9b28280" updatedVersion="8" minRefreshableVersion="3" useAutoFormatting="1" subtotalHiddenItems="1" itemPrintTitles="1" createdVersion="5" indent="0" outline="1" outlineData="1" multipleFieldFilters="0" chartFormat="47" rowHeaderCaption="">
  <location ref="M5:N55" firstHeaderRow="1"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Total sales" fld="0" baseField="0" baseItem="0"/>
  </dataFields>
  <chartFormats count="6">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2" type="count" id="2" iMeasureHier="35">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36B70D-4A34-4093-A431-0558CFB4C3D6}" name="PivotTable12" cacheId="102" applyNumberFormats="0" applyBorderFormats="0" applyFontFormats="0" applyPatternFormats="0" applyAlignmentFormats="0" applyWidthHeightFormats="1" dataCaption="Values" tag="91b9d79b-a5e3-4e40-af94-8a295893b8df" updatedVersion="8" minRefreshableVersion="3" useAutoFormatting="1" subtotalHiddenItems="1" itemPrintTitles="1" createdVersion="5" indent="0" outline="1" outlineData="1" multipleFieldFilters="0" chartFormat="93" rowHeaderCaption="">
  <location ref="J5:K18" firstHeaderRow="1" firstDataRow="1" firstDataCol="1"/>
  <pivotFields count="5">
    <pivotField dataField="1" subtotalTop="0" showAll="0" defaultSubtotal="0"/>
    <pivotField allDrilled="1" subtotalTop="0" showAll="0" measureFilter="1" defaultSubtotal="0" defaultAttributeDrillState="1">
      <items count="5">
        <item x="1"/>
        <item x="2"/>
        <item x="3"/>
        <item x="0"/>
        <item x="4"/>
      </items>
    </pivotField>
    <pivotField axis="axisRow" allDrilled="1" subtotalTop="0" showAll="0" dataSourceSort="1" defaultSubtotal="0" defaultAttributeDrillState="1">
      <items count="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2">
    <field x="3"/>
    <field x="2"/>
  </rowFields>
  <rowItems count="13">
    <i>
      <x/>
    </i>
    <i>
      <x v="1"/>
    </i>
    <i>
      <x v="2"/>
    </i>
    <i>
      <x v="3"/>
    </i>
    <i>
      <x v="4"/>
    </i>
    <i>
      <x v="5"/>
    </i>
    <i>
      <x v="6"/>
    </i>
    <i>
      <x v="7"/>
    </i>
    <i>
      <x v="8"/>
    </i>
    <i>
      <x v="9"/>
    </i>
    <i>
      <x v="10"/>
    </i>
    <i>
      <x v="11"/>
    </i>
    <i t="grand">
      <x/>
    </i>
  </rowItems>
  <colItems count="1">
    <i/>
  </colItems>
  <dataFields count="1">
    <dataField name="Sum of Total sales" fld="0" baseField="0" baseItem="0"/>
  </dataFields>
  <chartFormats count="6">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9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rowHierarchiesUsage count="2">
    <rowHierarchyUsage hierarchyUsage="2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010AC4-DBA8-4740-88E8-EBC4E2648EC0}" name="PivotTable17" cacheId="101" applyNumberFormats="0" applyBorderFormats="0" applyFontFormats="0" applyPatternFormats="0" applyAlignmentFormats="0" applyWidthHeightFormats="1" dataCaption="Values" tag="51c6a719-5e82-4659-990b-16435e7bc196" updatedVersion="8" minRefreshableVersion="3" useAutoFormatting="1" subtotalHiddenItems="1" itemPrintTitles="1" createdVersion="5" indent="0" outline="1" outlineData="1" multipleFieldFilters="0" chartFormat="26" rowHeaderCaption="">
  <location ref="E12:F18" firstHeaderRow="1" firstDataRow="1" firstDataCol="1"/>
  <pivotFields count="4">
    <pivotField dataField="1" subtotalTop="0" showAll="0" defaultSubtotal="0"/>
    <pivotField allDrilled="1" subtotalTop="0" showAll="0" measureFilter="1" defaultSubtotal="0" defaultAttributeDrillState="1">
      <items count="5">
        <item x="1"/>
        <item x="2"/>
        <item x="3"/>
        <item x="0"/>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sales" fld="0" baseField="0" baseItem="0"/>
  </dataFields>
  <chartFormats count="6">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2" type="count" id="2" iMeasureHier="35">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44194D-4C48-473C-9C5A-0B5072F677B6}" name="PivotTable4" cacheId="100" applyNumberFormats="0" applyBorderFormats="0" applyFontFormats="0" applyPatternFormats="0" applyAlignmentFormats="0" applyWidthHeightFormats="1" dataCaption="Values" tag="665cb942-14aa-4fb9-964f-53e7c168f617" updatedVersion="8" minRefreshableVersion="3" useAutoFormatting="1" itemPrintTitles="1" createdVersion="5" indent="0" outline="1" outlineData="1" multipleFieldFilters="0" chartFormat="17" rowHeaderCaption="">
  <location ref="G4:H10" firstHeaderRow="1" firstDataRow="1" firstDataCol="1"/>
  <pivotFields count="3">
    <pivotField dataField="1" subtotalTop="0" showAll="0" defaultSubtotal="0"/>
    <pivotField axis="axisRow"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sales" fld="0" baseField="0" baseItem="0"/>
  </dataFields>
  <chartFormats count="5">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124D6A-53ED-4A9F-B7BA-6AF13D84FA0E}" name="PivotTable11" cacheId="99" applyNumberFormats="0" applyBorderFormats="0" applyFontFormats="0" applyPatternFormats="0" applyAlignmentFormats="0" applyWidthHeightFormats="1" dataCaption="Values" tag="8b514dec-2064-4916-b67c-97a84e039d75" updatedVersion="8" minRefreshableVersion="3" useAutoFormatting="1" subtotalHiddenItems="1" itemPrintTitles="1" createdVersion="5" indent="0" outline="1" outlineData="1" multipleFieldFilters="0" chartFormat="26" rowHeaderCaption="">
  <location ref="D4:E10" firstHeaderRow="1" firstDataRow="1" firstDataCol="1"/>
  <pivotFields count="4">
    <pivotField dataField="1" subtotalTop="0" showAll="0" defaultSubtotal="0"/>
    <pivotField allDrilled="1" subtotalTop="0" showAll="0" measureFilter="1" defaultSubtotal="0" defaultAttributeDrillState="1">
      <items count="5">
        <item x="1"/>
        <item x="2"/>
        <item x="3"/>
        <item x="0"/>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sales" fld="0" baseField="0" baseItem="0"/>
  </dataFields>
  <chartFormats count="6">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5">
      <autoFilter ref="A1">
        <filterColumn colId="0">
          <top10 val="5" filterVal="5"/>
        </filterColumn>
      </autoFilter>
    </filter>
    <filter fld="2" type="count" id="2" iMeasureHier="35">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6" xr16:uid="{608A4AD2-15E2-4862-92F9-96277A435F1C}" autoFormatId="16" applyNumberFormats="0" applyBorderFormats="0" applyFontFormats="0" applyPatternFormats="0" applyAlignmentFormats="0" applyWidthHeightFormats="0">
  <queryTableRefresh nextId="6">
    <queryTableFields count="5">
      <queryTableField id="1" name="OrderID" tableColumnId="1"/>
      <queryTableField id="2" name="CustomerID" tableColumnId="2"/>
      <queryTableField id="3" name="ProductID" tableColumnId="3"/>
      <queryTableField id="4" name="OrderDate" tableColumnId="4"/>
      <queryTableField id="5" name="Quantit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126FA16D-84CD-4108-BFE7-288FD6C39202}" autoFormatId="16" applyNumberFormats="0" applyBorderFormats="0" applyFontFormats="0" applyPatternFormats="0" applyAlignmentFormats="0" applyWidthHeightFormats="0">
  <queryTableRefresh nextId="5">
    <queryTableFields count="4">
      <queryTableField id="1" name="ProductID" tableColumnId="1"/>
      <queryTableField id="2" name="ProductName" tableColumnId="2"/>
      <queryTableField id="3" name="Category" tableColumnId="3"/>
      <queryTableField id="4" name="Pric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59CB735C-4763-4B10-A510-C3B22285FEA7}" autoFormatId="16" applyNumberFormats="0" applyBorderFormats="0" applyFontFormats="0" applyPatternFormats="0" applyAlignmentFormats="0" applyWidthHeightFormats="0">
  <queryTableRefresh nextId="6">
    <queryTableFields count="5">
      <queryTableField id="1" name="CustomerID" tableColumnId="1"/>
      <queryTableField id="2" name="CustomerName" tableColumnId="2"/>
      <queryTableField id="3" name="Email" tableColumnId="3"/>
      <queryTableField id="4" name="Phone" tableColumnId="4"/>
      <queryTableField id="5" name="City"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831F60A0-4F0A-4F18-A1D0-BFDF3E649E9F}" autoFormatId="16" applyNumberFormats="0" applyBorderFormats="0" applyFontFormats="0" applyPatternFormats="0" applyAlignmentFormats="0" applyWidthHeightFormats="0">
  <queryTableRefresh nextId="5">
    <queryTableFields count="4">
      <queryTableField id="1" name="ProductID" tableColumnId="1"/>
      <queryTableField id="2" name="ProductName" tableColumnId="2"/>
      <queryTableField id="3" name="Category" tableColumnId="3"/>
      <queryTableField id="4" name="Price"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5" xr16:uid="{1722A9BB-6515-40C6-A397-2E4BF7CA539E}" autoFormatId="16" applyNumberFormats="0" applyBorderFormats="0" applyFontFormats="0" applyPatternFormats="0" applyAlignmentFormats="0" applyWidthHeightFormats="0">
  <queryTableRefresh nextId="9" unboundColumnsRight="3">
    <queryTableFields count="8">
      <queryTableField id="1" name="OrderID" tableColumnId="1"/>
      <queryTableField id="2" name="CustomerID" tableColumnId="2"/>
      <queryTableField id="3" name="ProductID" tableColumnId="3"/>
      <queryTableField id="4" name="OrderDate" tableColumnId="4"/>
      <queryTableField id="5" name="Quantity" tableColumnId="5"/>
      <queryTableField id="6" dataBound="0" tableColumnId="6"/>
      <queryTableField id="7" dataBound="0" tableColumnId="7"/>
      <queryTableField id="8" dataBound="0"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B48B2853-609F-4825-8615-DACE8688D322}" autoFormatId="16" applyNumberFormats="0" applyBorderFormats="0" applyFontFormats="0" applyPatternFormats="0" applyAlignmentFormats="0" applyWidthHeightFormats="0">
  <queryTableRefresh nextId="6">
    <queryTableFields count="5">
      <queryTableField id="1" name="CustomerID" tableColumnId="1"/>
      <queryTableField id="2" name="CustomerName" tableColumnId="2"/>
      <queryTableField id="3" name="Email" tableColumnId="3"/>
      <queryTableField id="4" name="Phone" tableColumnId="4"/>
      <queryTableField id="5" name="Cit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42B1F6B9-D87F-4FD0-93EB-C05DB2AE3AFE}" sourceName="[SalesOrders].[OrderDate (Year)]">
  <pivotTables>
    <pivotTable tabId="16" name="PivotTable1"/>
    <pivotTable tabId="16" name="PivotTable11"/>
    <pivotTable tabId="16" name="PivotTable4"/>
    <pivotTable tabId="16" name="PivotTable17"/>
    <pivotTable tabId="16" name="PivotTable12"/>
    <pivotTable tabId="16" name="PivotTable5"/>
    <pivotTable tabId="16" name="PivotTable9"/>
    <pivotTable tabId="16" name="PivotTable15"/>
    <pivotTable tabId="16" name="PivotTable14"/>
  </pivotTables>
  <data>
    <olap pivotCacheId="925885398">
      <levels count="2">
        <level uniqueName="[SalesOrders].[OrderDate (Year)].[(All)]" sourceCaption="(All)" count="0"/>
        <level uniqueName="[SalesOrders].[OrderDate (Year)].[OrderDate (Year)]" sourceCaption="OrderDate (Year)" count="2">
          <ranges>
            <range startItem="0">
              <i n="[SalesOrders].[OrderDate (Year)].&amp;[2024]" c="2024"/>
              <i n="[SalesOrders].[OrderDate (Year)].&amp;[2025]" c="2025"/>
            </range>
          </ranges>
        </level>
      </levels>
      <selections count="1">
        <selection n="[SalesOrders].[Order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C99A066-9AA3-4194-B8EC-FD16363EFEDD}" sourceName="[Products].[Category]">
  <pivotTables>
    <pivotTable tabId="16" name="PivotTable1"/>
    <pivotTable tabId="16" name="PivotTable11"/>
    <pivotTable tabId="16" name="PivotTable4"/>
    <pivotTable tabId="16" name="PivotTable17"/>
    <pivotTable tabId="16" name="PivotTable12"/>
    <pivotTable tabId="16" name="PivotTable5"/>
    <pivotTable tabId="16" name="PivotTable9"/>
    <pivotTable tabId="16" name="PivotTable15"/>
    <pivotTable tabId="16" name="PivotTable14"/>
  </pivotTables>
  <data>
    <olap pivotCacheId="925885398">
      <levels count="2">
        <level uniqueName="[Products].[Category].[(All)]" sourceCaption="(All)" count="0"/>
        <level uniqueName="[Products].[Category].[Category]" sourceCaption="Category" count="5">
          <ranges>
            <range startItem="0">
              <i n="[Products].[Category].&amp;[Books]" c="Books"/>
              <i n="[Products].[Category].&amp;[Clothing]" c="Clothing"/>
              <i n="[Products].[Category].&amp;[Electronics]" c="Electronics"/>
              <i n="[Products].[Category].&amp;[Grocery]" c="Grocery"/>
              <i n="[Products].[Category].&amp;[Home]" c="Home"/>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Year) 1" xr10:uid="{D1772692-C87D-4AEE-9656-9DC1B384342A}" cache="Slicer_OrderDate__Year" caption="OrderDate (Year)" level="1" style="SlicerStyleDark1" rowHeight="234950"/>
  <slicer name="Category" xr10:uid="{4D023CF3-A312-461E-9469-FDA9FD6AD136}" cache="Slicer_Category" caption="Category" level="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Year)" xr10:uid="{B0BFCF1F-B480-4EFE-AEC3-D50980484215}" cache="Slicer_OrderDate__Year" caption="OrderDate (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768586-57D7-4D94-AB97-CB9A1E0C04EB}" name="SalesOrders__2" displayName="SalesOrders__2" ref="A1:E1001" tableType="queryTable" totalsRowShown="0">
  <autoFilter ref="A1:E1001" xr:uid="{29768586-57D7-4D94-AB97-CB9A1E0C04EB}"/>
  <tableColumns count="5">
    <tableColumn id="1" xr3:uid="{C3CDBBC3-88BC-42D8-94E1-DF64C0357705}" uniqueName="1" name="OrderID" queryTableFieldId="1"/>
    <tableColumn id="2" xr3:uid="{D465BAD0-DFA0-4D31-9249-07089137CFBB}" uniqueName="2" name="CustomerID" queryTableFieldId="2"/>
    <tableColumn id="3" xr3:uid="{F145A5D4-AA98-45DD-86C8-44ED7A045875}" uniqueName="3" name="ProductID" queryTableFieldId="3"/>
    <tableColumn id="4" xr3:uid="{E9871DA4-5EBF-4787-A6AE-4CBECBB665F1}" uniqueName="4" name="OrderDate" queryTableFieldId="4" dataDxfId="16"/>
    <tableColumn id="5" xr3:uid="{FBC12CF0-9777-4007-84A6-1B4CCC106510}" uniqueName="5" name="Quantity"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84A526-EDE3-4E7B-9E1F-5561263C2172}" name="Products__2" displayName="Products__2" ref="A1:D51" tableType="queryTable" totalsRowShown="0">
  <autoFilter ref="A1:D51" xr:uid="{1384A526-EDE3-4E7B-9E1F-5561263C2172}"/>
  <tableColumns count="4">
    <tableColumn id="1" xr3:uid="{1B0D38CA-416A-4E0C-A0CE-0A7CB01AB454}" uniqueName="1" name="ProductID" queryTableFieldId="1"/>
    <tableColumn id="2" xr3:uid="{1750589C-212F-43D6-AD69-70288AF20F7E}" uniqueName="2" name="ProductName" queryTableFieldId="2" dataDxfId="15"/>
    <tableColumn id="3" xr3:uid="{8B4B4A66-047C-463B-8403-D7421D4535A4}" uniqueName="3" name="Category" queryTableFieldId="3" dataDxfId="14"/>
    <tableColumn id="4" xr3:uid="{C3A08FB5-6B56-4B86-89AE-45930D97AA9D}"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2C128A-B14B-4FF7-A2EC-813FA8F0492F}" name="Customers__2" displayName="Customers__2" ref="A1:E301" tableType="queryTable" totalsRowShown="0">
  <autoFilter ref="A1:E301" xr:uid="{C72C128A-B14B-4FF7-A2EC-813FA8F0492F}"/>
  <tableColumns count="5">
    <tableColumn id="1" xr3:uid="{06B8890F-1CE3-4156-B7A5-801FF95393D3}" uniqueName="1" name="CustomerID" queryTableFieldId="1"/>
    <tableColumn id="2" xr3:uid="{1248E067-F6E0-4AC5-8064-033F4015137D}" uniqueName="2" name="CustomerName" queryTableFieldId="2" dataDxfId="13"/>
    <tableColumn id="3" xr3:uid="{28413476-986A-4068-A459-1753E993C1B1}" uniqueName="3" name="Email" queryTableFieldId="3" dataDxfId="12"/>
    <tableColumn id="4" xr3:uid="{828FD81E-F24C-40CC-B066-B38DBFAB0131}" uniqueName="4" name="Phone" queryTableFieldId="4" dataDxfId="11"/>
    <tableColumn id="5" xr3:uid="{9383EA06-4633-44B8-A9EB-9161272F82F0}" uniqueName="5" name="City" queryTableFieldId="5"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75C2D3-C79B-4645-BB76-6C69DD73E916}" name="Products" displayName="Products" ref="A1:D51" tableType="queryTable" totalsRowShown="0">
  <autoFilter ref="A1:D51" xr:uid="{E975C2D3-C79B-4645-BB76-6C69DD73E916}"/>
  <tableColumns count="4">
    <tableColumn id="1" xr3:uid="{AD20BCF6-875D-4CF8-8CC4-0C9F357884BC}" uniqueName="1" name="ProductID" queryTableFieldId="1"/>
    <tableColumn id="2" xr3:uid="{B38E8F44-B16F-4EF4-B9BF-607A25A54069}" uniqueName="2" name="ProductName" queryTableFieldId="2" dataDxfId="9"/>
    <tableColumn id="3" xr3:uid="{DAF868AD-2930-4A6A-8D23-6E3D1B2F64A2}" uniqueName="3" name="Category" queryTableFieldId="3" dataDxfId="8"/>
    <tableColumn id="4" xr3:uid="{564CF2D8-80DC-4971-A806-94800AB64F72}" uniqueName="4" name="Price"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97BF8E-324C-4A07-81A9-B8C019015C13}" name="SalesOrders" displayName="SalesOrders" ref="A1:H1001" tableType="queryTable" totalsRowShown="0">
  <autoFilter ref="A1:H1001" xr:uid="{4197BF8E-324C-4A07-81A9-B8C019015C13}"/>
  <tableColumns count="8">
    <tableColumn id="1" xr3:uid="{3208BC0E-B029-4DE0-93F5-82E7E872AB0C}" uniqueName="1" name="OrderID" queryTableFieldId="1"/>
    <tableColumn id="2" xr3:uid="{DE8F9467-7CDC-4E33-9027-7E8722F21030}" uniqueName="2" name="CustomerID" queryTableFieldId="2"/>
    <tableColumn id="3" xr3:uid="{AC35CF82-4F71-4980-8812-986DDCFD4497}" uniqueName="3" name="ProductID" queryTableFieldId="3"/>
    <tableColumn id="4" xr3:uid="{67348A91-A98C-4304-945E-CFD636CB8F85}" uniqueName="4" name="OrderDate" queryTableFieldId="4" dataDxfId="7"/>
    <tableColumn id="5" xr3:uid="{F05DEA08-0358-42C9-B32E-24A708A12B34}" uniqueName="5" name="Quantity" queryTableFieldId="5"/>
    <tableColumn id="6" xr3:uid="{E1552DB5-0F78-402B-A5A3-0C7E0114EFF7}" uniqueName="6" name="price" queryTableFieldId="6" dataDxfId="6">
      <calculatedColumnFormula>VLOOKUP(SalesOrders[[#This Row],[ProductID]],Products[],4,0)</calculatedColumnFormula>
    </tableColumn>
    <tableColumn id="7" xr3:uid="{A27BACE3-E76C-423E-9AD6-53306999BF26}" uniqueName="7" name="Total sales" queryTableFieldId="7" dataDxfId="5">
      <calculatedColumnFormula>SalesOrders[[#This Row],[Quantity]]*SalesOrders[[#This Row],[price]]</calculatedColumnFormula>
    </tableColumn>
    <tableColumn id="8" xr3:uid="{1DFD5BA8-5F32-4033-9B2A-47BF3EE4DFF2}" uniqueName="8" name="YEAR" queryTableFieldId="8" dataDxfId="4">
      <calculatedColumnFormula>YEAR(SalesOrders[[#This Row],[OrderDate]])</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CFBBA6-224A-4B5D-940C-E3F0EE7779D3}" name="Customers" displayName="Customers" ref="A1:E301" tableType="queryTable" totalsRowShown="0">
  <autoFilter ref="A1:E301" xr:uid="{23CFBBA6-224A-4B5D-940C-E3F0EE7779D3}"/>
  <tableColumns count="5">
    <tableColumn id="1" xr3:uid="{A18CF951-47A6-4D9B-B4F9-BC35DAD57DDE}" uniqueName="1" name="CustomerID" queryTableFieldId="1"/>
    <tableColumn id="2" xr3:uid="{9530ECCA-D6F9-4197-9E7F-5FC2A8EB8A36}" uniqueName="2" name="CustomerName" queryTableFieldId="2" dataDxfId="3"/>
    <tableColumn id="3" xr3:uid="{B0C5FC37-6D19-42C9-8110-307D732710E6}" uniqueName="3" name="Email" queryTableFieldId="3" dataDxfId="2"/>
    <tableColumn id="4" xr3:uid="{BA71014D-1C93-4D29-A5FF-5BE1116A1B3D}" uniqueName="4" name="Phone" queryTableFieldId="4" dataDxfId="1"/>
    <tableColumn id="5" xr3:uid="{8F8903B6-AF2A-426A-9574-8B47250CE67D}" uniqueName="5" name="City"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mailto:deborahtayl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61A7-5DAB-4529-B327-597A3255DCCF}">
  <dimension ref="A1:E1001"/>
  <sheetViews>
    <sheetView workbookViewId="0"/>
  </sheetViews>
  <sheetFormatPr defaultRowHeight="14.4" x14ac:dyDescent="0.3"/>
  <cols>
    <col min="1" max="1" width="9.77734375" bestFit="1" customWidth="1"/>
    <col min="2" max="2" width="13.109375" bestFit="1" customWidth="1"/>
    <col min="3" max="3" width="11.6640625" bestFit="1" customWidth="1"/>
    <col min="4" max="4" width="11.88671875" bestFit="1" customWidth="1"/>
    <col min="5" max="5" width="10.5546875" bestFit="1" customWidth="1"/>
  </cols>
  <sheetData>
    <row r="1" spans="1:5" x14ac:dyDescent="0.3">
      <c r="A1" t="s">
        <v>1261</v>
      </c>
      <c r="B1" t="s">
        <v>0</v>
      </c>
      <c r="C1" t="s">
        <v>1203</v>
      </c>
      <c r="D1" t="s">
        <v>1262</v>
      </c>
      <c r="E1" t="s">
        <v>1263</v>
      </c>
    </row>
    <row r="2" spans="1:5" x14ac:dyDescent="0.3">
      <c r="A2">
        <v>1</v>
      </c>
      <c r="B2">
        <v>6</v>
      </c>
      <c r="C2">
        <v>20</v>
      </c>
      <c r="D2" s="1">
        <v>45655</v>
      </c>
      <c r="E2">
        <v>5</v>
      </c>
    </row>
    <row r="3" spans="1:5" x14ac:dyDescent="0.3">
      <c r="A3">
        <v>2</v>
      </c>
      <c r="B3">
        <v>288</v>
      </c>
      <c r="C3">
        <v>27</v>
      </c>
      <c r="D3" s="1">
        <v>45803</v>
      </c>
      <c r="E3">
        <v>5</v>
      </c>
    </row>
    <row r="4" spans="1:5" x14ac:dyDescent="0.3">
      <c r="A4">
        <v>3</v>
      </c>
      <c r="B4">
        <v>76</v>
      </c>
      <c r="C4">
        <v>18</v>
      </c>
      <c r="D4" s="1">
        <v>45621</v>
      </c>
      <c r="E4">
        <v>10</v>
      </c>
    </row>
    <row r="5" spans="1:5" x14ac:dyDescent="0.3">
      <c r="A5">
        <v>4</v>
      </c>
      <c r="B5">
        <v>12</v>
      </c>
      <c r="C5">
        <v>17</v>
      </c>
      <c r="D5" s="1">
        <v>45662</v>
      </c>
      <c r="E5">
        <v>4</v>
      </c>
    </row>
    <row r="6" spans="1:5" x14ac:dyDescent="0.3">
      <c r="A6">
        <v>5</v>
      </c>
      <c r="B6">
        <v>18</v>
      </c>
      <c r="C6">
        <v>10</v>
      </c>
      <c r="D6" s="1">
        <v>45669</v>
      </c>
      <c r="E6">
        <v>7</v>
      </c>
    </row>
    <row r="7" spans="1:5" x14ac:dyDescent="0.3">
      <c r="A7">
        <v>6</v>
      </c>
      <c r="B7">
        <v>73</v>
      </c>
      <c r="C7">
        <v>28</v>
      </c>
      <c r="D7" s="1">
        <v>45844</v>
      </c>
      <c r="E7">
        <v>5</v>
      </c>
    </row>
    <row r="8" spans="1:5" x14ac:dyDescent="0.3">
      <c r="A8">
        <v>7</v>
      </c>
      <c r="B8">
        <v>8</v>
      </c>
      <c r="C8">
        <v>19</v>
      </c>
      <c r="D8" s="1">
        <v>45663</v>
      </c>
      <c r="E8">
        <v>4</v>
      </c>
    </row>
    <row r="9" spans="1:5" x14ac:dyDescent="0.3">
      <c r="A9">
        <v>8</v>
      </c>
      <c r="B9">
        <v>201</v>
      </c>
      <c r="C9">
        <v>35</v>
      </c>
      <c r="D9" s="1">
        <v>45685</v>
      </c>
      <c r="E9">
        <v>5</v>
      </c>
    </row>
    <row r="10" spans="1:5" x14ac:dyDescent="0.3">
      <c r="A10">
        <v>9</v>
      </c>
      <c r="B10">
        <v>207</v>
      </c>
      <c r="C10">
        <v>8</v>
      </c>
      <c r="D10" s="1">
        <v>45687</v>
      </c>
      <c r="E10">
        <v>1</v>
      </c>
    </row>
    <row r="11" spans="1:5" x14ac:dyDescent="0.3">
      <c r="A11">
        <v>10</v>
      </c>
      <c r="B11">
        <v>242</v>
      </c>
      <c r="C11">
        <v>37</v>
      </c>
      <c r="D11" s="1">
        <v>45611</v>
      </c>
      <c r="E11">
        <v>10</v>
      </c>
    </row>
    <row r="12" spans="1:5" x14ac:dyDescent="0.3">
      <c r="A12">
        <v>11</v>
      </c>
      <c r="B12">
        <v>296</v>
      </c>
      <c r="C12">
        <v>47</v>
      </c>
      <c r="D12" s="1">
        <v>45701</v>
      </c>
      <c r="E12">
        <v>5</v>
      </c>
    </row>
    <row r="13" spans="1:5" x14ac:dyDescent="0.3">
      <c r="A13">
        <v>12</v>
      </c>
      <c r="B13">
        <v>184</v>
      </c>
      <c r="C13">
        <v>47</v>
      </c>
      <c r="D13" s="1">
        <v>45662</v>
      </c>
      <c r="E13">
        <v>1</v>
      </c>
    </row>
    <row r="14" spans="1:5" x14ac:dyDescent="0.3">
      <c r="A14">
        <v>13</v>
      </c>
      <c r="B14">
        <v>51</v>
      </c>
      <c r="C14">
        <v>13</v>
      </c>
      <c r="D14" s="1">
        <v>45655</v>
      </c>
      <c r="E14">
        <v>7</v>
      </c>
    </row>
    <row r="15" spans="1:5" x14ac:dyDescent="0.3">
      <c r="A15">
        <v>14</v>
      </c>
      <c r="B15">
        <v>72</v>
      </c>
      <c r="C15">
        <v>23</v>
      </c>
      <c r="D15" s="1">
        <v>45644</v>
      </c>
      <c r="E15">
        <v>9</v>
      </c>
    </row>
    <row r="16" spans="1:5" x14ac:dyDescent="0.3">
      <c r="A16">
        <v>15</v>
      </c>
      <c r="B16">
        <v>266</v>
      </c>
      <c r="C16">
        <v>28</v>
      </c>
      <c r="D16" s="1">
        <v>45721</v>
      </c>
      <c r="E16">
        <v>3</v>
      </c>
    </row>
    <row r="17" spans="1:5" x14ac:dyDescent="0.3">
      <c r="A17">
        <v>16</v>
      </c>
      <c r="B17">
        <v>100</v>
      </c>
      <c r="C17">
        <v>34</v>
      </c>
      <c r="D17" s="1">
        <v>45560</v>
      </c>
      <c r="E17">
        <v>1</v>
      </c>
    </row>
    <row r="18" spans="1:5" x14ac:dyDescent="0.3">
      <c r="A18">
        <v>17</v>
      </c>
      <c r="B18">
        <v>20</v>
      </c>
      <c r="C18">
        <v>33</v>
      </c>
      <c r="D18" s="1">
        <v>45793</v>
      </c>
      <c r="E18">
        <v>4</v>
      </c>
    </row>
    <row r="19" spans="1:5" x14ac:dyDescent="0.3">
      <c r="A19">
        <v>18</v>
      </c>
      <c r="B19">
        <v>168</v>
      </c>
      <c r="C19">
        <v>47</v>
      </c>
      <c r="D19" s="1">
        <v>45822</v>
      </c>
      <c r="E19">
        <v>8</v>
      </c>
    </row>
    <row r="20" spans="1:5" x14ac:dyDescent="0.3">
      <c r="A20">
        <v>19</v>
      </c>
      <c r="B20">
        <v>72</v>
      </c>
      <c r="C20">
        <v>20</v>
      </c>
      <c r="D20" s="1">
        <v>45536</v>
      </c>
      <c r="E20">
        <v>4</v>
      </c>
    </row>
    <row r="21" spans="1:5" x14ac:dyDescent="0.3">
      <c r="A21">
        <v>20</v>
      </c>
      <c r="B21">
        <v>246</v>
      </c>
      <c r="C21">
        <v>9</v>
      </c>
      <c r="D21" s="1">
        <v>45838</v>
      </c>
      <c r="E21">
        <v>8</v>
      </c>
    </row>
    <row r="22" spans="1:5" x14ac:dyDescent="0.3">
      <c r="A22">
        <v>21</v>
      </c>
      <c r="B22">
        <v>204</v>
      </c>
      <c r="C22">
        <v>10</v>
      </c>
      <c r="D22" s="1">
        <v>45697</v>
      </c>
      <c r="E22">
        <v>9</v>
      </c>
    </row>
    <row r="23" spans="1:5" x14ac:dyDescent="0.3">
      <c r="A23">
        <v>22</v>
      </c>
      <c r="B23">
        <v>168</v>
      </c>
      <c r="C23">
        <v>45</v>
      </c>
      <c r="D23" s="1">
        <v>45727</v>
      </c>
      <c r="E23">
        <v>7</v>
      </c>
    </row>
    <row r="24" spans="1:5" x14ac:dyDescent="0.3">
      <c r="A24">
        <v>23</v>
      </c>
      <c r="B24">
        <v>11</v>
      </c>
      <c r="C24">
        <v>2</v>
      </c>
      <c r="D24" s="1">
        <v>45683</v>
      </c>
      <c r="E24">
        <v>5</v>
      </c>
    </row>
    <row r="25" spans="1:5" x14ac:dyDescent="0.3">
      <c r="A25">
        <v>24</v>
      </c>
      <c r="B25">
        <v>265</v>
      </c>
      <c r="C25">
        <v>42</v>
      </c>
      <c r="D25" s="1">
        <v>45645</v>
      </c>
      <c r="E25">
        <v>7</v>
      </c>
    </row>
    <row r="26" spans="1:5" x14ac:dyDescent="0.3">
      <c r="A26">
        <v>25</v>
      </c>
      <c r="B26">
        <v>66</v>
      </c>
      <c r="C26">
        <v>27</v>
      </c>
      <c r="D26" s="1">
        <v>45554</v>
      </c>
      <c r="E26">
        <v>1</v>
      </c>
    </row>
    <row r="27" spans="1:5" x14ac:dyDescent="0.3">
      <c r="A27">
        <v>26</v>
      </c>
      <c r="B27">
        <v>117</v>
      </c>
      <c r="C27">
        <v>41</v>
      </c>
      <c r="D27" s="1">
        <v>45843</v>
      </c>
      <c r="E27">
        <v>4</v>
      </c>
    </row>
    <row r="28" spans="1:5" x14ac:dyDescent="0.3">
      <c r="A28">
        <v>27</v>
      </c>
      <c r="B28">
        <v>290</v>
      </c>
      <c r="C28">
        <v>50</v>
      </c>
      <c r="D28" s="1">
        <v>45825</v>
      </c>
      <c r="E28">
        <v>1</v>
      </c>
    </row>
    <row r="29" spans="1:5" x14ac:dyDescent="0.3">
      <c r="A29">
        <v>28</v>
      </c>
      <c r="B29">
        <v>168</v>
      </c>
      <c r="C29">
        <v>28</v>
      </c>
      <c r="D29" s="1">
        <v>45728</v>
      </c>
      <c r="E29">
        <v>9</v>
      </c>
    </row>
    <row r="30" spans="1:5" x14ac:dyDescent="0.3">
      <c r="A30">
        <v>29</v>
      </c>
      <c r="B30">
        <v>233</v>
      </c>
      <c r="C30">
        <v>47</v>
      </c>
      <c r="D30" s="1">
        <v>45541</v>
      </c>
      <c r="E30">
        <v>7</v>
      </c>
    </row>
    <row r="31" spans="1:5" x14ac:dyDescent="0.3">
      <c r="A31">
        <v>30</v>
      </c>
      <c r="B31">
        <v>209</v>
      </c>
      <c r="C31">
        <v>8</v>
      </c>
      <c r="D31" s="1">
        <v>45541</v>
      </c>
      <c r="E31">
        <v>6</v>
      </c>
    </row>
    <row r="32" spans="1:5" x14ac:dyDescent="0.3">
      <c r="A32">
        <v>31</v>
      </c>
      <c r="B32">
        <v>248</v>
      </c>
      <c r="C32">
        <v>42</v>
      </c>
      <c r="D32" s="1">
        <v>45803</v>
      </c>
      <c r="E32">
        <v>1</v>
      </c>
    </row>
    <row r="33" spans="1:5" x14ac:dyDescent="0.3">
      <c r="A33">
        <v>32</v>
      </c>
      <c r="B33">
        <v>250</v>
      </c>
      <c r="C33">
        <v>6</v>
      </c>
      <c r="D33" s="1">
        <v>45622</v>
      </c>
      <c r="E33">
        <v>4</v>
      </c>
    </row>
    <row r="34" spans="1:5" x14ac:dyDescent="0.3">
      <c r="A34">
        <v>33</v>
      </c>
      <c r="B34">
        <v>109</v>
      </c>
      <c r="C34">
        <v>19</v>
      </c>
      <c r="D34" s="1">
        <v>45718</v>
      </c>
      <c r="E34">
        <v>4</v>
      </c>
    </row>
    <row r="35" spans="1:5" x14ac:dyDescent="0.3">
      <c r="A35">
        <v>34</v>
      </c>
      <c r="B35">
        <v>251</v>
      </c>
      <c r="C35">
        <v>49</v>
      </c>
      <c r="D35" s="1">
        <v>45694</v>
      </c>
      <c r="E35">
        <v>3</v>
      </c>
    </row>
    <row r="36" spans="1:5" x14ac:dyDescent="0.3">
      <c r="A36">
        <v>35</v>
      </c>
      <c r="B36">
        <v>272</v>
      </c>
      <c r="C36">
        <v>15</v>
      </c>
      <c r="D36" s="1">
        <v>45551</v>
      </c>
      <c r="E36">
        <v>5</v>
      </c>
    </row>
    <row r="37" spans="1:5" x14ac:dyDescent="0.3">
      <c r="A37">
        <v>36</v>
      </c>
      <c r="B37">
        <v>223</v>
      </c>
      <c r="C37">
        <v>8</v>
      </c>
      <c r="D37" s="1">
        <v>45513</v>
      </c>
      <c r="E37">
        <v>3</v>
      </c>
    </row>
    <row r="38" spans="1:5" x14ac:dyDescent="0.3">
      <c r="A38">
        <v>37</v>
      </c>
      <c r="B38">
        <v>89</v>
      </c>
      <c r="C38">
        <v>43</v>
      </c>
      <c r="D38" s="1">
        <v>45801</v>
      </c>
      <c r="E38">
        <v>1</v>
      </c>
    </row>
    <row r="39" spans="1:5" x14ac:dyDescent="0.3">
      <c r="A39">
        <v>38</v>
      </c>
      <c r="B39">
        <v>238</v>
      </c>
      <c r="C39">
        <v>34</v>
      </c>
      <c r="D39" s="1">
        <v>45821</v>
      </c>
      <c r="E39">
        <v>8</v>
      </c>
    </row>
    <row r="40" spans="1:5" x14ac:dyDescent="0.3">
      <c r="A40">
        <v>39</v>
      </c>
      <c r="B40">
        <v>101</v>
      </c>
      <c r="C40">
        <v>31</v>
      </c>
      <c r="D40" s="1">
        <v>45657</v>
      </c>
      <c r="E40">
        <v>2</v>
      </c>
    </row>
    <row r="41" spans="1:5" x14ac:dyDescent="0.3">
      <c r="A41">
        <v>40</v>
      </c>
      <c r="B41">
        <v>61</v>
      </c>
      <c r="C41">
        <v>21</v>
      </c>
      <c r="D41" s="1">
        <v>45684</v>
      </c>
      <c r="E41">
        <v>9</v>
      </c>
    </row>
    <row r="42" spans="1:5" x14ac:dyDescent="0.3">
      <c r="A42">
        <v>41</v>
      </c>
      <c r="B42">
        <v>213</v>
      </c>
      <c r="C42">
        <v>26</v>
      </c>
      <c r="D42" s="1">
        <v>45585</v>
      </c>
      <c r="E42">
        <v>4</v>
      </c>
    </row>
    <row r="43" spans="1:5" x14ac:dyDescent="0.3">
      <c r="A43">
        <v>42</v>
      </c>
      <c r="B43">
        <v>229</v>
      </c>
      <c r="C43">
        <v>44</v>
      </c>
      <c r="D43" s="1">
        <v>45818</v>
      </c>
      <c r="E43">
        <v>1</v>
      </c>
    </row>
    <row r="44" spans="1:5" x14ac:dyDescent="0.3">
      <c r="A44">
        <v>43</v>
      </c>
      <c r="B44">
        <v>160</v>
      </c>
      <c r="C44">
        <v>4</v>
      </c>
      <c r="D44" s="1">
        <v>45635</v>
      </c>
      <c r="E44">
        <v>10</v>
      </c>
    </row>
    <row r="45" spans="1:5" x14ac:dyDescent="0.3">
      <c r="A45">
        <v>44</v>
      </c>
      <c r="B45">
        <v>244</v>
      </c>
      <c r="C45">
        <v>21</v>
      </c>
      <c r="D45" s="1">
        <v>45705</v>
      </c>
      <c r="E45">
        <v>2</v>
      </c>
    </row>
    <row r="46" spans="1:5" x14ac:dyDescent="0.3">
      <c r="A46">
        <v>45</v>
      </c>
      <c r="B46">
        <v>47</v>
      </c>
      <c r="C46">
        <v>18</v>
      </c>
      <c r="D46" s="1">
        <v>45728</v>
      </c>
      <c r="E46">
        <v>10</v>
      </c>
    </row>
    <row r="47" spans="1:5" x14ac:dyDescent="0.3">
      <c r="A47">
        <v>46</v>
      </c>
      <c r="B47">
        <v>189</v>
      </c>
      <c r="C47">
        <v>28</v>
      </c>
      <c r="D47" s="1">
        <v>45786</v>
      </c>
      <c r="E47">
        <v>5</v>
      </c>
    </row>
    <row r="48" spans="1:5" x14ac:dyDescent="0.3">
      <c r="A48">
        <v>47</v>
      </c>
      <c r="B48">
        <v>145</v>
      </c>
      <c r="C48">
        <v>12</v>
      </c>
      <c r="D48" s="1">
        <v>45554</v>
      </c>
      <c r="E48">
        <v>2</v>
      </c>
    </row>
    <row r="49" spans="1:5" x14ac:dyDescent="0.3">
      <c r="A49">
        <v>48</v>
      </c>
      <c r="B49">
        <v>177</v>
      </c>
      <c r="C49">
        <v>34</v>
      </c>
      <c r="D49" s="1">
        <v>45569</v>
      </c>
      <c r="E49">
        <v>10</v>
      </c>
    </row>
    <row r="50" spans="1:5" x14ac:dyDescent="0.3">
      <c r="A50">
        <v>49</v>
      </c>
      <c r="B50">
        <v>145</v>
      </c>
      <c r="C50">
        <v>32</v>
      </c>
      <c r="D50" s="1">
        <v>45852</v>
      </c>
      <c r="E50">
        <v>3</v>
      </c>
    </row>
    <row r="51" spans="1:5" x14ac:dyDescent="0.3">
      <c r="A51">
        <v>50</v>
      </c>
      <c r="B51">
        <v>67</v>
      </c>
      <c r="C51">
        <v>36</v>
      </c>
      <c r="D51" s="1">
        <v>45635</v>
      </c>
      <c r="E51">
        <v>10</v>
      </c>
    </row>
    <row r="52" spans="1:5" x14ac:dyDescent="0.3">
      <c r="A52">
        <v>51</v>
      </c>
      <c r="B52">
        <v>94</v>
      </c>
      <c r="C52">
        <v>30</v>
      </c>
      <c r="D52" s="1">
        <v>45541</v>
      </c>
      <c r="E52">
        <v>4</v>
      </c>
    </row>
    <row r="53" spans="1:5" x14ac:dyDescent="0.3">
      <c r="A53">
        <v>52</v>
      </c>
      <c r="B53">
        <v>292</v>
      </c>
      <c r="C53">
        <v>48</v>
      </c>
      <c r="D53" s="1">
        <v>45795</v>
      </c>
      <c r="E53">
        <v>3</v>
      </c>
    </row>
    <row r="54" spans="1:5" x14ac:dyDescent="0.3">
      <c r="A54">
        <v>53</v>
      </c>
      <c r="B54">
        <v>80</v>
      </c>
      <c r="C54">
        <v>10</v>
      </c>
      <c r="D54" s="1">
        <v>45526</v>
      </c>
      <c r="E54">
        <v>9</v>
      </c>
    </row>
    <row r="55" spans="1:5" x14ac:dyDescent="0.3">
      <c r="A55">
        <v>54</v>
      </c>
      <c r="B55">
        <v>11</v>
      </c>
      <c r="C55">
        <v>42</v>
      </c>
      <c r="D55" s="1">
        <v>45659</v>
      </c>
      <c r="E55">
        <v>9</v>
      </c>
    </row>
    <row r="56" spans="1:5" x14ac:dyDescent="0.3">
      <c r="A56">
        <v>55</v>
      </c>
      <c r="B56">
        <v>44</v>
      </c>
      <c r="C56">
        <v>2</v>
      </c>
      <c r="D56" s="1">
        <v>45736</v>
      </c>
      <c r="E56">
        <v>5</v>
      </c>
    </row>
    <row r="57" spans="1:5" x14ac:dyDescent="0.3">
      <c r="A57">
        <v>56</v>
      </c>
      <c r="B57">
        <v>256</v>
      </c>
      <c r="C57">
        <v>14</v>
      </c>
      <c r="D57" s="1">
        <v>45518</v>
      </c>
      <c r="E57">
        <v>2</v>
      </c>
    </row>
    <row r="58" spans="1:5" x14ac:dyDescent="0.3">
      <c r="A58">
        <v>57</v>
      </c>
      <c r="B58">
        <v>77</v>
      </c>
      <c r="C58">
        <v>41</v>
      </c>
      <c r="D58" s="1">
        <v>45693</v>
      </c>
      <c r="E58">
        <v>7</v>
      </c>
    </row>
    <row r="59" spans="1:5" x14ac:dyDescent="0.3">
      <c r="A59">
        <v>58</v>
      </c>
      <c r="B59">
        <v>224</v>
      </c>
      <c r="C59">
        <v>47</v>
      </c>
      <c r="D59" s="1">
        <v>45538</v>
      </c>
      <c r="E59">
        <v>6</v>
      </c>
    </row>
    <row r="60" spans="1:5" x14ac:dyDescent="0.3">
      <c r="A60">
        <v>59</v>
      </c>
      <c r="B60">
        <v>296</v>
      </c>
      <c r="C60">
        <v>36</v>
      </c>
      <c r="D60" s="1">
        <v>45636</v>
      </c>
      <c r="E60">
        <v>2</v>
      </c>
    </row>
    <row r="61" spans="1:5" x14ac:dyDescent="0.3">
      <c r="A61">
        <v>60</v>
      </c>
      <c r="B61">
        <v>240</v>
      </c>
      <c r="C61">
        <v>26</v>
      </c>
      <c r="D61" s="1">
        <v>45797</v>
      </c>
      <c r="E61">
        <v>3</v>
      </c>
    </row>
    <row r="62" spans="1:5" x14ac:dyDescent="0.3">
      <c r="A62">
        <v>61</v>
      </c>
      <c r="B62">
        <v>112</v>
      </c>
      <c r="C62">
        <v>44</v>
      </c>
      <c r="D62" s="1">
        <v>45742</v>
      </c>
      <c r="E62">
        <v>5</v>
      </c>
    </row>
    <row r="63" spans="1:5" x14ac:dyDescent="0.3">
      <c r="A63">
        <v>62</v>
      </c>
      <c r="B63">
        <v>167</v>
      </c>
      <c r="C63">
        <v>34</v>
      </c>
      <c r="D63" s="1">
        <v>45507</v>
      </c>
      <c r="E63">
        <v>10</v>
      </c>
    </row>
    <row r="64" spans="1:5" x14ac:dyDescent="0.3">
      <c r="A64">
        <v>63</v>
      </c>
      <c r="B64">
        <v>231</v>
      </c>
      <c r="C64">
        <v>31</v>
      </c>
      <c r="D64" s="1">
        <v>45569</v>
      </c>
      <c r="E64">
        <v>1</v>
      </c>
    </row>
    <row r="65" spans="1:5" x14ac:dyDescent="0.3">
      <c r="A65">
        <v>64</v>
      </c>
      <c r="B65">
        <v>66</v>
      </c>
      <c r="C65">
        <v>45</v>
      </c>
      <c r="D65" s="1">
        <v>45566</v>
      </c>
      <c r="E65">
        <v>8</v>
      </c>
    </row>
    <row r="66" spans="1:5" x14ac:dyDescent="0.3">
      <c r="A66">
        <v>65</v>
      </c>
      <c r="B66">
        <v>183</v>
      </c>
      <c r="C66">
        <v>24</v>
      </c>
      <c r="D66" s="1">
        <v>45808</v>
      </c>
      <c r="E66">
        <v>9</v>
      </c>
    </row>
    <row r="67" spans="1:5" x14ac:dyDescent="0.3">
      <c r="A67">
        <v>66</v>
      </c>
      <c r="B67">
        <v>295</v>
      </c>
      <c r="C67">
        <v>19</v>
      </c>
      <c r="D67" s="1">
        <v>45674</v>
      </c>
      <c r="E67">
        <v>6</v>
      </c>
    </row>
    <row r="68" spans="1:5" x14ac:dyDescent="0.3">
      <c r="A68">
        <v>67</v>
      </c>
      <c r="B68">
        <v>182</v>
      </c>
      <c r="C68">
        <v>44</v>
      </c>
      <c r="D68" s="1">
        <v>45865</v>
      </c>
      <c r="E68">
        <v>1</v>
      </c>
    </row>
    <row r="69" spans="1:5" x14ac:dyDescent="0.3">
      <c r="A69">
        <v>68</v>
      </c>
      <c r="B69">
        <v>243</v>
      </c>
      <c r="C69">
        <v>44</v>
      </c>
      <c r="D69" s="1">
        <v>45740</v>
      </c>
      <c r="E69">
        <v>2</v>
      </c>
    </row>
    <row r="70" spans="1:5" x14ac:dyDescent="0.3">
      <c r="A70">
        <v>69</v>
      </c>
      <c r="B70">
        <v>186</v>
      </c>
      <c r="C70">
        <v>43</v>
      </c>
      <c r="D70" s="1">
        <v>45566</v>
      </c>
      <c r="E70">
        <v>8</v>
      </c>
    </row>
    <row r="71" spans="1:5" x14ac:dyDescent="0.3">
      <c r="A71">
        <v>70</v>
      </c>
      <c r="B71">
        <v>270</v>
      </c>
      <c r="C71">
        <v>8</v>
      </c>
      <c r="D71" s="1">
        <v>45680</v>
      </c>
      <c r="E71">
        <v>10</v>
      </c>
    </row>
    <row r="72" spans="1:5" x14ac:dyDescent="0.3">
      <c r="A72">
        <v>71</v>
      </c>
      <c r="B72">
        <v>162</v>
      </c>
      <c r="C72">
        <v>1</v>
      </c>
      <c r="D72" s="1">
        <v>45726</v>
      </c>
      <c r="E72">
        <v>7</v>
      </c>
    </row>
    <row r="73" spans="1:5" x14ac:dyDescent="0.3">
      <c r="A73">
        <v>72</v>
      </c>
      <c r="B73">
        <v>64</v>
      </c>
      <c r="C73">
        <v>38</v>
      </c>
      <c r="D73" s="1">
        <v>45719</v>
      </c>
      <c r="E73">
        <v>7</v>
      </c>
    </row>
    <row r="74" spans="1:5" x14ac:dyDescent="0.3">
      <c r="A74">
        <v>73</v>
      </c>
      <c r="B74">
        <v>245</v>
      </c>
      <c r="C74">
        <v>43</v>
      </c>
      <c r="D74" s="1">
        <v>45589</v>
      </c>
      <c r="E74">
        <v>10</v>
      </c>
    </row>
    <row r="75" spans="1:5" x14ac:dyDescent="0.3">
      <c r="A75">
        <v>74</v>
      </c>
      <c r="B75">
        <v>135</v>
      </c>
      <c r="C75">
        <v>48</v>
      </c>
      <c r="D75" s="1">
        <v>45629</v>
      </c>
      <c r="E75">
        <v>1</v>
      </c>
    </row>
    <row r="76" spans="1:5" x14ac:dyDescent="0.3">
      <c r="A76">
        <v>75</v>
      </c>
      <c r="B76">
        <v>12</v>
      </c>
      <c r="C76">
        <v>20</v>
      </c>
      <c r="D76" s="1">
        <v>45727</v>
      </c>
      <c r="E76">
        <v>8</v>
      </c>
    </row>
    <row r="77" spans="1:5" x14ac:dyDescent="0.3">
      <c r="A77">
        <v>76</v>
      </c>
      <c r="B77">
        <v>261</v>
      </c>
      <c r="C77">
        <v>35</v>
      </c>
      <c r="D77" s="1">
        <v>45663</v>
      </c>
      <c r="E77">
        <v>2</v>
      </c>
    </row>
    <row r="78" spans="1:5" x14ac:dyDescent="0.3">
      <c r="A78">
        <v>77</v>
      </c>
      <c r="B78">
        <v>70</v>
      </c>
      <c r="C78">
        <v>7</v>
      </c>
      <c r="D78" s="1">
        <v>45628</v>
      </c>
      <c r="E78">
        <v>2</v>
      </c>
    </row>
    <row r="79" spans="1:5" x14ac:dyDescent="0.3">
      <c r="A79">
        <v>78</v>
      </c>
      <c r="B79">
        <v>248</v>
      </c>
      <c r="C79">
        <v>7</v>
      </c>
      <c r="D79" s="1">
        <v>45821</v>
      </c>
      <c r="E79">
        <v>3</v>
      </c>
    </row>
    <row r="80" spans="1:5" x14ac:dyDescent="0.3">
      <c r="A80">
        <v>79</v>
      </c>
      <c r="B80">
        <v>4</v>
      </c>
      <c r="C80">
        <v>9</v>
      </c>
      <c r="D80" s="1">
        <v>45855</v>
      </c>
      <c r="E80">
        <v>6</v>
      </c>
    </row>
    <row r="81" spans="1:5" x14ac:dyDescent="0.3">
      <c r="A81">
        <v>80</v>
      </c>
      <c r="B81">
        <v>72</v>
      </c>
      <c r="C81">
        <v>20</v>
      </c>
      <c r="D81" s="1">
        <v>45546</v>
      </c>
      <c r="E81">
        <v>5</v>
      </c>
    </row>
    <row r="82" spans="1:5" x14ac:dyDescent="0.3">
      <c r="A82">
        <v>81</v>
      </c>
      <c r="B82">
        <v>218</v>
      </c>
      <c r="C82">
        <v>17</v>
      </c>
      <c r="D82" s="1">
        <v>45711</v>
      </c>
      <c r="E82">
        <v>10</v>
      </c>
    </row>
    <row r="83" spans="1:5" x14ac:dyDescent="0.3">
      <c r="A83">
        <v>82</v>
      </c>
      <c r="B83">
        <v>252</v>
      </c>
      <c r="C83">
        <v>38</v>
      </c>
      <c r="D83" s="1">
        <v>45611</v>
      </c>
      <c r="E83">
        <v>9</v>
      </c>
    </row>
    <row r="84" spans="1:5" x14ac:dyDescent="0.3">
      <c r="A84">
        <v>83</v>
      </c>
      <c r="B84">
        <v>127</v>
      </c>
      <c r="C84">
        <v>3</v>
      </c>
      <c r="D84" s="1">
        <v>45672</v>
      </c>
      <c r="E84">
        <v>8</v>
      </c>
    </row>
    <row r="85" spans="1:5" x14ac:dyDescent="0.3">
      <c r="A85">
        <v>84</v>
      </c>
      <c r="B85">
        <v>268</v>
      </c>
      <c r="C85">
        <v>33</v>
      </c>
      <c r="D85" s="1">
        <v>45744</v>
      </c>
      <c r="E85">
        <v>2</v>
      </c>
    </row>
    <row r="86" spans="1:5" x14ac:dyDescent="0.3">
      <c r="A86">
        <v>85</v>
      </c>
      <c r="B86">
        <v>154</v>
      </c>
      <c r="C86">
        <v>35</v>
      </c>
      <c r="D86" s="1">
        <v>45514</v>
      </c>
      <c r="E86">
        <v>10</v>
      </c>
    </row>
    <row r="87" spans="1:5" x14ac:dyDescent="0.3">
      <c r="A87">
        <v>86</v>
      </c>
      <c r="B87">
        <v>182</v>
      </c>
      <c r="C87">
        <v>29</v>
      </c>
      <c r="D87" s="1">
        <v>45565</v>
      </c>
      <c r="E87">
        <v>10</v>
      </c>
    </row>
    <row r="88" spans="1:5" x14ac:dyDescent="0.3">
      <c r="A88">
        <v>87</v>
      </c>
      <c r="B88">
        <v>27</v>
      </c>
      <c r="C88">
        <v>17</v>
      </c>
      <c r="D88" s="1">
        <v>45545</v>
      </c>
      <c r="E88">
        <v>9</v>
      </c>
    </row>
    <row r="89" spans="1:5" x14ac:dyDescent="0.3">
      <c r="A89">
        <v>88</v>
      </c>
      <c r="B89">
        <v>158</v>
      </c>
      <c r="C89">
        <v>13</v>
      </c>
      <c r="D89" s="1">
        <v>45558</v>
      </c>
      <c r="E89">
        <v>7</v>
      </c>
    </row>
    <row r="90" spans="1:5" x14ac:dyDescent="0.3">
      <c r="A90">
        <v>89</v>
      </c>
      <c r="B90">
        <v>245</v>
      </c>
      <c r="C90">
        <v>34</v>
      </c>
      <c r="D90" s="1">
        <v>45734</v>
      </c>
      <c r="E90">
        <v>9</v>
      </c>
    </row>
    <row r="91" spans="1:5" x14ac:dyDescent="0.3">
      <c r="A91">
        <v>90</v>
      </c>
      <c r="B91">
        <v>4</v>
      </c>
      <c r="C91">
        <v>41</v>
      </c>
      <c r="D91" s="1">
        <v>45865</v>
      </c>
      <c r="E91">
        <v>7</v>
      </c>
    </row>
    <row r="92" spans="1:5" x14ac:dyDescent="0.3">
      <c r="A92">
        <v>91</v>
      </c>
      <c r="B92">
        <v>51</v>
      </c>
      <c r="C92">
        <v>31</v>
      </c>
      <c r="D92" s="1">
        <v>45839</v>
      </c>
      <c r="E92">
        <v>10</v>
      </c>
    </row>
    <row r="93" spans="1:5" x14ac:dyDescent="0.3">
      <c r="A93">
        <v>92</v>
      </c>
      <c r="B93">
        <v>267</v>
      </c>
      <c r="C93">
        <v>44</v>
      </c>
      <c r="D93" s="1">
        <v>45778</v>
      </c>
      <c r="E93">
        <v>7</v>
      </c>
    </row>
    <row r="94" spans="1:5" x14ac:dyDescent="0.3">
      <c r="A94">
        <v>93</v>
      </c>
      <c r="B94">
        <v>96</v>
      </c>
      <c r="C94">
        <v>13</v>
      </c>
      <c r="D94" s="1">
        <v>45825</v>
      </c>
      <c r="E94">
        <v>9</v>
      </c>
    </row>
    <row r="95" spans="1:5" x14ac:dyDescent="0.3">
      <c r="A95">
        <v>94</v>
      </c>
      <c r="B95">
        <v>218</v>
      </c>
      <c r="C95">
        <v>15</v>
      </c>
      <c r="D95" s="1">
        <v>45818</v>
      </c>
      <c r="E95">
        <v>4</v>
      </c>
    </row>
    <row r="96" spans="1:5" x14ac:dyDescent="0.3">
      <c r="A96">
        <v>95</v>
      </c>
      <c r="B96">
        <v>54</v>
      </c>
      <c r="C96">
        <v>3</v>
      </c>
      <c r="D96" s="1">
        <v>45820</v>
      </c>
      <c r="E96">
        <v>5</v>
      </c>
    </row>
    <row r="97" spans="1:5" x14ac:dyDescent="0.3">
      <c r="A97">
        <v>96</v>
      </c>
      <c r="B97">
        <v>169</v>
      </c>
      <c r="C97">
        <v>43</v>
      </c>
      <c r="D97" s="1">
        <v>45635</v>
      </c>
      <c r="E97">
        <v>3</v>
      </c>
    </row>
    <row r="98" spans="1:5" x14ac:dyDescent="0.3">
      <c r="A98">
        <v>97</v>
      </c>
      <c r="B98">
        <v>246</v>
      </c>
      <c r="C98">
        <v>48</v>
      </c>
      <c r="D98" s="1">
        <v>45846</v>
      </c>
      <c r="E98">
        <v>6</v>
      </c>
    </row>
    <row r="99" spans="1:5" x14ac:dyDescent="0.3">
      <c r="A99">
        <v>98</v>
      </c>
      <c r="B99">
        <v>90</v>
      </c>
      <c r="C99">
        <v>39</v>
      </c>
      <c r="D99" s="1">
        <v>45532</v>
      </c>
      <c r="E99">
        <v>5</v>
      </c>
    </row>
    <row r="100" spans="1:5" x14ac:dyDescent="0.3">
      <c r="A100">
        <v>99</v>
      </c>
      <c r="B100">
        <v>298</v>
      </c>
      <c r="C100">
        <v>31</v>
      </c>
      <c r="D100" s="1">
        <v>45798</v>
      </c>
      <c r="E100">
        <v>7</v>
      </c>
    </row>
    <row r="101" spans="1:5" x14ac:dyDescent="0.3">
      <c r="A101">
        <v>100</v>
      </c>
      <c r="B101">
        <v>273</v>
      </c>
      <c r="C101">
        <v>31</v>
      </c>
      <c r="D101" s="1">
        <v>45555</v>
      </c>
      <c r="E101">
        <v>5</v>
      </c>
    </row>
    <row r="102" spans="1:5" x14ac:dyDescent="0.3">
      <c r="A102">
        <v>101</v>
      </c>
      <c r="B102">
        <v>101</v>
      </c>
      <c r="C102">
        <v>11</v>
      </c>
      <c r="D102" s="1">
        <v>45675</v>
      </c>
      <c r="E102">
        <v>1</v>
      </c>
    </row>
    <row r="103" spans="1:5" x14ac:dyDescent="0.3">
      <c r="A103">
        <v>102</v>
      </c>
      <c r="B103">
        <v>1</v>
      </c>
      <c r="C103">
        <v>30</v>
      </c>
      <c r="D103" s="1">
        <v>45756</v>
      </c>
      <c r="E103">
        <v>6</v>
      </c>
    </row>
    <row r="104" spans="1:5" x14ac:dyDescent="0.3">
      <c r="A104">
        <v>103</v>
      </c>
      <c r="B104">
        <v>228</v>
      </c>
      <c r="C104">
        <v>34</v>
      </c>
      <c r="D104" s="1">
        <v>45778</v>
      </c>
      <c r="E104">
        <v>10</v>
      </c>
    </row>
    <row r="105" spans="1:5" x14ac:dyDescent="0.3">
      <c r="A105">
        <v>104</v>
      </c>
      <c r="B105">
        <v>233</v>
      </c>
      <c r="C105">
        <v>15</v>
      </c>
      <c r="D105" s="1">
        <v>45525</v>
      </c>
      <c r="E105">
        <v>6</v>
      </c>
    </row>
    <row r="106" spans="1:5" x14ac:dyDescent="0.3">
      <c r="A106">
        <v>105</v>
      </c>
      <c r="B106">
        <v>137</v>
      </c>
      <c r="C106">
        <v>49</v>
      </c>
      <c r="D106" s="1">
        <v>45765</v>
      </c>
      <c r="E106">
        <v>9</v>
      </c>
    </row>
    <row r="107" spans="1:5" x14ac:dyDescent="0.3">
      <c r="A107">
        <v>106</v>
      </c>
      <c r="B107">
        <v>138</v>
      </c>
      <c r="C107">
        <v>8</v>
      </c>
      <c r="D107" s="1">
        <v>45738</v>
      </c>
      <c r="E107">
        <v>6</v>
      </c>
    </row>
    <row r="108" spans="1:5" x14ac:dyDescent="0.3">
      <c r="A108">
        <v>107</v>
      </c>
      <c r="B108">
        <v>236</v>
      </c>
      <c r="C108">
        <v>7</v>
      </c>
      <c r="D108" s="1">
        <v>45555</v>
      </c>
      <c r="E108">
        <v>6</v>
      </c>
    </row>
    <row r="109" spans="1:5" x14ac:dyDescent="0.3">
      <c r="A109">
        <v>108</v>
      </c>
      <c r="B109">
        <v>111</v>
      </c>
      <c r="C109">
        <v>32</v>
      </c>
      <c r="D109" s="1">
        <v>45540</v>
      </c>
      <c r="E109">
        <v>2</v>
      </c>
    </row>
    <row r="110" spans="1:5" x14ac:dyDescent="0.3">
      <c r="A110">
        <v>109</v>
      </c>
      <c r="B110">
        <v>125</v>
      </c>
      <c r="C110">
        <v>38</v>
      </c>
      <c r="D110" s="1">
        <v>45775</v>
      </c>
      <c r="E110">
        <v>7</v>
      </c>
    </row>
    <row r="111" spans="1:5" x14ac:dyDescent="0.3">
      <c r="A111">
        <v>110</v>
      </c>
      <c r="B111">
        <v>174</v>
      </c>
      <c r="C111">
        <v>39</v>
      </c>
      <c r="D111" s="1">
        <v>45843</v>
      </c>
      <c r="E111">
        <v>9</v>
      </c>
    </row>
    <row r="112" spans="1:5" x14ac:dyDescent="0.3">
      <c r="A112">
        <v>111</v>
      </c>
      <c r="B112">
        <v>72</v>
      </c>
      <c r="C112">
        <v>20</v>
      </c>
      <c r="D112" s="1">
        <v>45708</v>
      </c>
      <c r="E112">
        <v>8</v>
      </c>
    </row>
    <row r="113" spans="1:5" x14ac:dyDescent="0.3">
      <c r="A113">
        <v>112</v>
      </c>
      <c r="B113">
        <v>233</v>
      </c>
      <c r="C113">
        <v>19</v>
      </c>
      <c r="D113" s="1">
        <v>45852</v>
      </c>
      <c r="E113">
        <v>6</v>
      </c>
    </row>
    <row r="114" spans="1:5" x14ac:dyDescent="0.3">
      <c r="A114">
        <v>113</v>
      </c>
      <c r="B114">
        <v>95</v>
      </c>
      <c r="C114">
        <v>16</v>
      </c>
      <c r="D114" s="1">
        <v>45676</v>
      </c>
      <c r="E114">
        <v>8</v>
      </c>
    </row>
    <row r="115" spans="1:5" x14ac:dyDescent="0.3">
      <c r="A115">
        <v>114</v>
      </c>
      <c r="B115">
        <v>72</v>
      </c>
      <c r="C115">
        <v>16</v>
      </c>
      <c r="D115" s="1">
        <v>45524</v>
      </c>
      <c r="E115">
        <v>2</v>
      </c>
    </row>
    <row r="116" spans="1:5" x14ac:dyDescent="0.3">
      <c r="A116">
        <v>115</v>
      </c>
      <c r="B116">
        <v>282</v>
      </c>
      <c r="C116">
        <v>36</v>
      </c>
      <c r="D116" s="1">
        <v>45515</v>
      </c>
      <c r="E116">
        <v>7</v>
      </c>
    </row>
    <row r="117" spans="1:5" x14ac:dyDescent="0.3">
      <c r="A117">
        <v>116</v>
      </c>
      <c r="B117">
        <v>127</v>
      </c>
      <c r="C117">
        <v>36</v>
      </c>
      <c r="D117" s="1">
        <v>45846</v>
      </c>
      <c r="E117">
        <v>10</v>
      </c>
    </row>
    <row r="118" spans="1:5" x14ac:dyDescent="0.3">
      <c r="A118">
        <v>117</v>
      </c>
      <c r="B118">
        <v>57</v>
      </c>
      <c r="C118">
        <v>11</v>
      </c>
      <c r="D118" s="1">
        <v>45754</v>
      </c>
      <c r="E118">
        <v>8</v>
      </c>
    </row>
    <row r="119" spans="1:5" x14ac:dyDescent="0.3">
      <c r="A119">
        <v>118</v>
      </c>
      <c r="B119">
        <v>9</v>
      </c>
      <c r="C119">
        <v>49</v>
      </c>
      <c r="D119" s="1">
        <v>45737</v>
      </c>
      <c r="E119">
        <v>10</v>
      </c>
    </row>
    <row r="120" spans="1:5" x14ac:dyDescent="0.3">
      <c r="A120">
        <v>119</v>
      </c>
      <c r="B120">
        <v>178</v>
      </c>
      <c r="C120">
        <v>25</v>
      </c>
      <c r="D120" s="1">
        <v>45793</v>
      </c>
      <c r="E120">
        <v>7</v>
      </c>
    </row>
    <row r="121" spans="1:5" x14ac:dyDescent="0.3">
      <c r="A121">
        <v>120</v>
      </c>
      <c r="B121">
        <v>171</v>
      </c>
      <c r="C121">
        <v>44</v>
      </c>
      <c r="D121" s="1">
        <v>45797</v>
      </c>
      <c r="E121">
        <v>5</v>
      </c>
    </row>
    <row r="122" spans="1:5" x14ac:dyDescent="0.3">
      <c r="A122">
        <v>121</v>
      </c>
      <c r="B122">
        <v>269</v>
      </c>
      <c r="C122">
        <v>18</v>
      </c>
      <c r="D122" s="1">
        <v>45667</v>
      </c>
      <c r="E122">
        <v>2</v>
      </c>
    </row>
    <row r="123" spans="1:5" x14ac:dyDescent="0.3">
      <c r="A123">
        <v>122</v>
      </c>
      <c r="B123">
        <v>15</v>
      </c>
      <c r="C123">
        <v>16</v>
      </c>
      <c r="D123" s="1">
        <v>45871</v>
      </c>
      <c r="E123">
        <v>1</v>
      </c>
    </row>
    <row r="124" spans="1:5" x14ac:dyDescent="0.3">
      <c r="A124">
        <v>123</v>
      </c>
      <c r="B124">
        <v>24</v>
      </c>
      <c r="C124">
        <v>26</v>
      </c>
      <c r="D124" s="1">
        <v>45550</v>
      </c>
      <c r="E124">
        <v>4</v>
      </c>
    </row>
    <row r="125" spans="1:5" x14ac:dyDescent="0.3">
      <c r="A125">
        <v>124</v>
      </c>
      <c r="B125">
        <v>254</v>
      </c>
      <c r="C125">
        <v>24</v>
      </c>
      <c r="D125" s="1">
        <v>45518</v>
      </c>
      <c r="E125">
        <v>3</v>
      </c>
    </row>
    <row r="126" spans="1:5" x14ac:dyDescent="0.3">
      <c r="A126">
        <v>125</v>
      </c>
      <c r="B126">
        <v>73</v>
      </c>
      <c r="C126">
        <v>14</v>
      </c>
      <c r="D126" s="1">
        <v>45738</v>
      </c>
      <c r="E126">
        <v>1</v>
      </c>
    </row>
    <row r="127" spans="1:5" x14ac:dyDescent="0.3">
      <c r="A127">
        <v>126</v>
      </c>
      <c r="B127">
        <v>38</v>
      </c>
      <c r="C127">
        <v>21</v>
      </c>
      <c r="D127" s="1">
        <v>45690</v>
      </c>
      <c r="E127">
        <v>4</v>
      </c>
    </row>
    <row r="128" spans="1:5" x14ac:dyDescent="0.3">
      <c r="A128">
        <v>127</v>
      </c>
      <c r="B128">
        <v>72</v>
      </c>
      <c r="C128">
        <v>20</v>
      </c>
      <c r="D128" s="1">
        <v>45746</v>
      </c>
      <c r="E128">
        <v>5</v>
      </c>
    </row>
    <row r="129" spans="1:5" x14ac:dyDescent="0.3">
      <c r="A129">
        <v>128</v>
      </c>
      <c r="B129">
        <v>164</v>
      </c>
      <c r="C129">
        <v>49</v>
      </c>
      <c r="D129" s="1">
        <v>45594</v>
      </c>
      <c r="E129">
        <v>5</v>
      </c>
    </row>
    <row r="130" spans="1:5" x14ac:dyDescent="0.3">
      <c r="A130">
        <v>129</v>
      </c>
      <c r="B130">
        <v>74</v>
      </c>
      <c r="C130">
        <v>17</v>
      </c>
      <c r="D130" s="1">
        <v>45832</v>
      </c>
      <c r="E130">
        <v>7</v>
      </c>
    </row>
    <row r="131" spans="1:5" x14ac:dyDescent="0.3">
      <c r="A131">
        <v>130</v>
      </c>
      <c r="B131">
        <v>17</v>
      </c>
      <c r="C131">
        <v>42</v>
      </c>
      <c r="D131" s="1">
        <v>45721</v>
      </c>
      <c r="E131">
        <v>10</v>
      </c>
    </row>
    <row r="132" spans="1:5" x14ac:dyDescent="0.3">
      <c r="A132">
        <v>131</v>
      </c>
      <c r="B132">
        <v>52</v>
      </c>
      <c r="C132">
        <v>32</v>
      </c>
      <c r="D132" s="1">
        <v>45578</v>
      </c>
      <c r="E132">
        <v>9</v>
      </c>
    </row>
    <row r="133" spans="1:5" x14ac:dyDescent="0.3">
      <c r="A133">
        <v>132</v>
      </c>
      <c r="B133">
        <v>78</v>
      </c>
      <c r="C133">
        <v>49</v>
      </c>
      <c r="D133" s="1">
        <v>45544</v>
      </c>
      <c r="E133">
        <v>1</v>
      </c>
    </row>
    <row r="134" spans="1:5" x14ac:dyDescent="0.3">
      <c r="A134">
        <v>133</v>
      </c>
      <c r="B134">
        <v>284</v>
      </c>
      <c r="C134">
        <v>45</v>
      </c>
      <c r="D134" s="1">
        <v>45778</v>
      </c>
      <c r="E134">
        <v>4</v>
      </c>
    </row>
    <row r="135" spans="1:5" x14ac:dyDescent="0.3">
      <c r="A135">
        <v>134</v>
      </c>
      <c r="B135">
        <v>64</v>
      </c>
      <c r="C135">
        <v>26</v>
      </c>
      <c r="D135" s="1">
        <v>45738</v>
      </c>
      <c r="E135">
        <v>8</v>
      </c>
    </row>
    <row r="136" spans="1:5" x14ac:dyDescent="0.3">
      <c r="A136">
        <v>135</v>
      </c>
      <c r="B136">
        <v>268</v>
      </c>
      <c r="C136">
        <v>49</v>
      </c>
      <c r="D136" s="1">
        <v>45737</v>
      </c>
      <c r="E136">
        <v>8</v>
      </c>
    </row>
    <row r="137" spans="1:5" x14ac:dyDescent="0.3">
      <c r="A137">
        <v>136</v>
      </c>
      <c r="B137">
        <v>162</v>
      </c>
      <c r="C137">
        <v>32</v>
      </c>
      <c r="D137" s="1">
        <v>45581</v>
      </c>
      <c r="E137">
        <v>4</v>
      </c>
    </row>
    <row r="138" spans="1:5" x14ac:dyDescent="0.3">
      <c r="A138">
        <v>137</v>
      </c>
      <c r="B138">
        <v>218</v>
      </c>
      <c r="C138">
        <v>15</v>
      </c>
      <c r="D138" s="1">
        <v>45822</v>
      </c>
      <c r="E138">
        <v>7</v>
      </c>
    </row>
    <row r="139" spans="1:5" x14ac:dyDescent="0.3">
      <c r="A139">
        <v>138</v>
      </c>
      <c r="B139">
        <v>38</v>
      </c>
      <c r="C139">
        <v>25</v>
      </c>
      <c r="D139" s="1">
        <v>45560</v>
      </c>
      <c r="E139">
        <v>2</v>
      </c>
    </row>
    <row r="140" spans="1:5" x14ac:dyDescent="0.3">
      <c r="A140">
        <v>139</v>
      </c>
      <c r="B140">
        <v>256</v>
      </c>
      <c r="C140">
        <v>41</v>
      </c>
      <c r="D140" s="1">
        <v>45548</v>
      </c>
      <c r="E140">
        <v>2</v>
      </c>
    </row>
    <row r="141" spans="1:5" x14ac:dyDescent="0.3">
      <c r="A141">
        <v>140</v>
      </c>
      <c r="B141">
        <v>161</v>
      </c>
      <c r="C141">
        <v>5</v>
      </c>
      <c r="D141" s="1">
        <v>45658</v>
      </c>
      <c r="E141">
        <v>9</v>
      </c>
    </row>
    <row r="142" spans="1:5" x14ac:dyDescent="0.3">
      <c r="A142">
        <v>141</v>
      </c>
      <c r="B142">
        <v>268</v>
      </c>
      <c r="C142">
        <v>43</v>
      </c>
      <c r="D142" s="1">
        <v>45863</v>
      </c>
      <c r="E142">
        <v>4</v>
      </c>
    </row>
    <row r="143" spans="1:5" x14ac:dyDescent="0.3">
      <c r="A143">
        <v>142</v>
      </c>
      <c r="B143">
        <v>177</v>
      </c>
      <c r="C143">
        <v>24</v>
      </c>
      <c r="D143" s="1">
        <v>45745</v>
      </c>
      <c r="E143">
        <v>8</v>
      </c>
    </row>
    <row r="144" spans="1:5" x14ac:dyDescent="0.3">
      <c r="A144">
        <v>143</v>
      </c>
      <c r="B144">
        <v>36</v>
      </c>
      <c r="C144">
        <v>27</v>
      </c>
      <c r="D144" s="1">
        <v>45808</v>
      </c>
      <c r="E144">
        <v>2</v>
      </c>
    </row>
    <row r="145" spans="1:5" x14ac:dyDescent="0.3">
      <c r="A145">
        <v>144</v>
      </c>
      <c r="B145">
        <v>129</v>
      </c>
      <c r="C145">
        <v>42</v>
      </c>
      <c r="D145" s="1">
        <v>45810</v>
      </c>
      <c r="E145">
        <v>9</v>
      </c>
    </row>
    <row r="146" spans="1:5" x14ac:dyDescent="0.3">
      <c r="A146">
        <v>145</v>
      </c>
      <c r="B146">
        <v>222</v>
      </c>
      <c r="C146">
        <v>48</v>
      </c>
      <c r="D146" s="1">
        <v>45516</v>
      </c>
      <c r="E146">
        <v>6</v>
      </c>
    </row>
    <row r="147" spans="1:5" x14ac:dyDescent="0.3">
      <c r="A147">
        <v>146</v>
      </c>
      <c r="B147">
        <v>131</v>
      </c>
      <c r="C147">
        <v>25</v>
      </c>
      <c r="D147" s="1">
        <v>45806</v>
      </c>
      <c r="E147">
        <v>10</v>
      </c>
    </row>
    <row r="148" spans="1:5" x14ac:dyDescent="0.3">
      <c r="A148">
        <v>147</v>
      </c>
      <c r="B148">
        <v>107</v>
      </c>
      <c r="C148">
        <v>21</v>
      </c>
      <c r="D148" s="1">
        <v>45825</v>
      </c>
      <c r="E148">
        <v>6</v>
      </c>
    </row>
    <row r="149" spans="1:5" x14ac:dyDescent="0.3">
      <c r="A149">
        <v>148</v>
      </c>
      <c r="B149">
        <v>184</v>
      </c>
      <c r="C149">
        <v>45</v>
      </c>
      <c r="D149" s="1">
        <v>45507</v>
      </c>
      <c r="E149">
        <v>3</v>
      </c>
    </row>
    <row r="150" spans="1:5" x14ac:dyDescent="0.3">
      <c r="A150">
        <v>149</v>
      </c>
      <c r="B150">
        <v>85</v>
      </c>
      <c r="C150">
        <v>28</v>
      </c>
      <c r="D150" s="1">
        <v>45570</v>
      </c>
      <c r="E150">
        <v>7</v>
      </c>
    </row>
    <row r="151" spans="1:5" x14ac:dyDescent="0.3">
      <c r="A151">
        <v>150</v>
      </c>
      <c r="B151">
        <v>204</v>
      </c>
      <c r="C151">
        <v>14</v>
      </c>
      <c r="D151" s="1">
        <v>45518</v>
      </c>
      <c r="E151">
        <v>9</v>
      </c>
    </row>
    <row r="152" spans="1:5" x14ac:dyDescent="0.3">
      <c r="A152">
        <v>151</v>
      </c>
      <c r="B152">
        <v>275</v>
      </c>
      <c r="C152">
        <v>9</v>
      </c>
      <c r="D152" s="1">
        <v>45815</v>
      </c>
      <c r="E152">
        <v>4</v>
      </c>
    </row>
    <row r="153" spans="1:5" x14ac:dyDescent="0.3">
      <c r="A153">
        <v>152</v>
      </c>
      <c r="B153">
        <v>74</v>
      </c>
      <c r="C153">
        <v>25</v>
      </c>
      <c r="D153" s="1">
        <v>45780</v>
      </c>
      <c r="E153">
        <v>4</v>
      </c>
    </row>
    <row r="154" spans="1:5" x14ac:dyDescent="0.3">
      <c r="A154">
        <v>153</v>
      </c>
      <c r="B154">
        <v>234</v>
      </c>
      <c r="C154">
        <v>11</v>
      </c>
      <c r="D154" s="1">
        <v>45856</v>
      </c>
      <c r="E154">
        <v>2</v>
      </c>
    </row>
    <row r="155" spans="1:5" x14ac:dyDescent="0.3">
      <c r="A155">
        <v>154</v>
      </c>
      <c r="B155">
        <v>193</v>
      </c>
      <c r="C155">
        <v>8</v>
      </c>
      <c r="D155" s="1">
        <v>45574</v>
      </c>
      <c r="E155">
        <v>3</v>
      </c>
    </row>
    <row r="156" spans="1:5" x14ac:dyDescent="0.3">
      <c r="A156">
        <v>155</v>
      </c>
      <c r="B156">
        <v>251</v>
      </c>
      <c r="C156">
        <v>4</v>
      </c>
      <c r="D156" s="1">
        <v>45617</v>
      </c>
      <c r="E156">
        <v>6</v>
      </c>
    </row>
    <row r="157" spans="1:5" x14ac:dyDescent="0.3">
      <c r="A157">
        <v>156</v>
      </c>
      <c r="B157">
        <v>61</v>
      </c>
      <c r="C157">
        <v>25</v>
      </c>
      <c r="D157" s="1">
        <v>45584</v>
      </c>
      <c r="E157">
        <v>8</v>
      </c>
    </row>
    <row r="158" spans="1:5" x14ac:dyDescent="0.3">
      <c r="A158">
        <v>157</v>
      </c>
      <c r="B158">
        <v>297</v>
      </c>
      <c r="C158">
        <v>48</v>
      </c>
      <c r="D158" s="1">
        <v>45675</v>
      </c>
      <c r="E158">
        <v>9</v>
      </c>
    </row>
    <row r="159" spans="1:5" x14ac:dyDescent="0.3">
      <c r="A159">
        <v>158</v>
      </c>
      <c r="B159">
        <v>78</v>
      </c>
      <c r="C159">
        <v>3</v>
      </c>
      <c r="D159" s="1">
        <v>45557</v>
      </c>
      <c r="E159">
        <v>8</v>
      </c>
    </row>
    <row r="160" spans="1:5" x14ac:dyDescent="0.3">
      <c r="A160">
        <v>159</v>
      </c>
      <c r="B160">
        <v>70</v>
      </c>
      <c r="C160">
        <v>39</v>
      </c>
      <c r="D160" s="1">
        <v>45623</v>
      </c>
      <c r="E160">
        <v>1</v>
      </c>
    </row>
    <row r="161" spans="1:5" x14ac:dyDescent="0.3">
      <c r="A161">
        <v>160</v>
      </c>
      <c r="B161">
        <v>179</v>
      </c>
      <c r="C161">
        <v>24</v>
      </c>
      <c r="D161" s="1">
        <v>45826</v>
      </c>
      <c r="E161">
        <v>2</v>
      </c>
    </row>
    <row r="162" spans="1:5" x14ac:dyDescent="0.3">
      <c r="A162">
        <v>161</v>
      </c>
      <c r="B162">
        <v>36</v>
      </c>
      <c r="C162">
        <v>2</v>
      </c>
      <c r="D162" s="1">
        <v>45722</v>
      </c>
      <c r="E162">
        <v>10</v>
      </c>
    </row>
    <row r="163" spans="1:5" x14ac:dyDescent="0.3">
      <c r="A163">
        <v>162</v>
      </c>
      <c r="B163">
        <v>16</v>
      </c>
      <c r="C163">
        <v>40</v>
      </c>
      <c r="D163" s="1">
        <v>45526</v>
      </c>
      <c r="E163">
        <v>1</v>
      </c>
    </row>
    <row r="164" spans="1:5" x14ac:dyDescent="0.3">
      <c r="A164">
        <v>163</v>
      </c>
      <c r="B164">
        <v>208</v>
      </c>
      <c r="C164">
        <v>25</v>
      </c>
      <c r="D164" s="1">
        <v>45856</v>
      </c>
      <c r="E164">
        <v>7</v>
      </c>
    </row>
    <row r="165" spans="1:5" x14ac:dyDescent="0.3">
      <c r="A165">
        <v>164</v>
      </c>
      <c r="B165">
        <v>124</v>
      </c>
      <c r="C165">
        <v>20</v>
      </c>
      <c r="D165" s="1">
        <v>45558</v>
      </c>
      <c r="E165">
        <v>4</v>
      </c>
    </row>
    <row r="166" spans="1:5" x14ac:dyDescent="0.3">
      <c r="A166">
        <v>165</v>
      </c>
      <c r="B166">
        <v>145</v>
      </c>
      <c r="C166">
        <v>34</v>
      </c>
      <c r="D166" s="1">
        <v>45520</v>
      </c>
      <c r="E166">
        <v>3</v>
      </c>
    </row>
    <row r="167" spans="1:5" x14ac:dyDescent="0.3">
      <c r="A167">
        <v>166</v>
      </c>
      <c r="B167">
        <v>146</v>
      </c>
      <c r="C167">
        <v>19</v>
      </c>
      <c r="D167" s="1">
        <v>45870</v>
      </c>
      <c r="E167">
        <v>2</v>
      </c>
    </row>
    <row r="168" spans="1:5" x14ac:dyDescent="0.3">
      <c r="A168">
        <v>167</v>
      </c>
      <c r="B168">
        <v>278</v>
      </c>
      <c r="C168">
        <v>42</v>
      </c>
      <c r="D168" s="1">
        <v>45809</v>
      </c>
      <c r="E168">
        <v>8</v>
      </c>
    </row>
    <row r="169" spans="1:5" x14ac:dyDescent="0.3">
      <c r="A169">
        <v>168</v>
      </c>
      <c r="B169">
        <v>206</v>
      </c>
      <c r="C169">
        <v>37</v>
      </c>
      <c r="D169" s="1">
        <v>45519</v>
      </c>
      <c r="E169">
        <v>5</v>
      </c>
    </row>
    <row r="170" spans="1:5" x14ac:dyDescent="0.3">
      <c r="A170">
        <v>169</v>
      </c>
      <c r="B170">
        <v>74</v>
      </c>
      <c r="C170">
        <v>19</v>
      </c>
      <c r="D170" s="1">
        <v>45654</v>
      </c>
      <c r="E170">
        <v>9</v>
      </c>
    </row>
    <row r="171" spans="1:5" x14ac:dyDescent="0.3">
      <c r="A171">
        <v>170</v>
      </c>
      <c r="B171">
        <v>70</v>
      </c>
      <c r="C171">
        <v>49</v>
      </c>
      <c r="D171" s="1">
        <v>45847</v>
      </c>
      <c r="E171">
        <v>1</v>
      </c>
    </row>
    <row r="172" spans="1:5" x14ac:dyDescent="0.3">
      <c r="A172">
        <v>171</v>
      </c>
      <c r="B172">
        <v>25</v>
      </c>
      <c r="C172">
        <v>10</v>
      </c>
      <c r="D172" s="1">
        <v>45678</v>
      </c>
      <c r="E172">
        <v>9</v>
      </c>
    </row>
    <row r="173" spans="1:5" x14ac:dyDescent="0.3">
      <c r="A173">
        <v>172</v>
      </c>
      <c r="B173">
        <v>144</v>
      </c>
      <c r="C173">
        <v>15</v>
      </c>
      <c r="D173" s="1">
        <v>45649</v>
      </c>
      <c r="E173">
        <v>8</v>
      </c>
    </row>
    <row r="174" spans="1:5" x14ac:dyDescent="0.3">
      <c r="A174">
        <v>173</v>
      </c>
      <c r="B174">
        <v>22</v>
      </c>
      <c r="C174">
        <v>24</v>
      </c>
      <c r="D174" s="1">
        <v>45575</v>
      </c>
      <c r="E174">
        <v>5</v>
      </c>
    </row>
    <row r="175" spans="1:5" x14ac:dyDescent="0.3">
      <c r="A175">
        <v>174</v>
      </c>
      <c r="B175">
        <v>170</v>
      </c>
      <c r="C175">
        <v>44</v>
      </c>
      <c r="D175" s="1">
        <v>45609</v>
      </c>
      <c r="E175">
        <v>10</v>
      </c>
    </row>
    <row r="176" spans="1:5" x14ac:dyDescent="0.3">
      <c r="A176">
        <v>175</v>
      </c>
      <c r="B176">
        <v>89</v>
      </c>
      <c r="C176">
        <v>6</v>
      </c>
      <c r="D176" s="1">
        <v>45598</v>
      </c>
      <c r="E176">
        <v>7</v>
      </c>
    </row>
    <row r="177" spans="1:5" x14ac:dyDescent="0.3">
      <c r="A177">
        <v>176</v>
      </c>
      <c r="B177">
        <v>136</v>
      </c>
      <c r="C177">
        <v>13</v>
      </c>
      <c r="D177" s="1">
        <v>45741</v>
      </c>
      <c r="E177">
        <v>1</v>
      </c>
    </row>
    <row r="178" spans="1:5" x14ac:dyDescent="0.3">
      <c r="A178">
        <v>177</v>
      </c>
      <c r="B178">
        <v>64</v>
      </c>
      <c r="C178">
        <v>28</v>
      </c>
      <c r="D178" s="1">
        <v>45623</v>
      </c>
      <c r="E178">
        <v>10</v>
      </c>
    </row>
    <row r="179" spans="1:5" x14ac:dyDescent="0.3">
      <c r="A179">
        <v>178</v>
      </c>
      <c r="B179">
        <v>124</v>
      </c>
      <c r="C179">
        <v>4</v>
      </c>
      <c r="D179" s="1">
        <v>45551</v>
      </c>
      <c r="E179">
        <v>5</v>
      </c>
    </row>
    <row r="180" spans="1:5" x14ac:dyDescent="0.3">
      <c r="A180">
        <v>179</v>
      </c>
      <c r="B180">
        <v>116</v>
      </c>
      <c r="C180">
        <v>38</v>
      </c>
      <c r="D180" s="1">
        <v>45744</v>
      </c>
      <c r="E180">
        <v>2</v>
      </c>
    </row>
    <row r="181" spans="1:5" x14ac:dyDescent="0.3">
      <c r="A181">
        <v>180</v>
      </c>
      <c r="B181">
        <v>137</v>
      </c>
      <c r="C181">
        <v>29</v>
      </c>
      <c r="D181" s="1">
        <v>45729</v>
      </c>
      <c r="E181">
        <v>5</v>
      </c>
    </row>
    <row r="182" spans="1:5" x14ac:dyDescent="0.3">
      <c r="A182">
        <v>181</v>
      </c>
      <c r="B182">
        <v>126</v>
      </c>
      <c r="C182">
        <v>27</v>
      </c>
      <c r="D182" s="1">
        <v>45633</v>
      </c>
      <c r="E182">
        <v>7</v>
      </c>
    </row>
    <row r="183" spans="1:5" x14ac:dyDescent="0.3">
      <c r="A183">
        <v>182</v>
      </c>
      <c r="B183">
        <v>281</v>
      </c>
      <c r="C183">
        <v>48</v>
      </c>
      <c r="D183" s="1">
        <v>45610</v>
      </c>
      <c r="E183">
        <v>10</v>
      </c>
    </row>
    <row r="184" spans="1:5" x14ac:dyDescent="0.3">
      <c r="A184">
        <v>183</v>
      </c>
      <c r="B184">
        <v>233</v>
      </c>
      <c r="C184">
        <v>12</v>
      </c>
      <c r="D184" s="1">
        <v>45722</v>
      </c>
      <c r="E184">
        <v>9</v>
      </c>
    </row>
    <row r="185" spans="1:5" x14ac:dyDescent="0.3">
      <c r="A185">
        <v>184</v>
      </c>
      <c r="B185">
        <v>223</v>
      </c>
      <c r="C185">
        <v>40</v>
      </c>
      <c r="D185" s="1">
        <v>45690</v>
      </c>
      <c r="E185">
        <v>2</v>
      </c>
    </row>
    <row r="186" spans="1:5" x14ac:dyDescent="0.3">
      <c r="A186">
        <v>185</v>
      </c>
      <c r="B186">
        <v>212</v>
      </c>
      <c r="C186">
        <v>42</v>
      </c>
      <c r="D186" s="1">
        <v>45706</v>
      </c>
      <c r="E186">
        <v>9</v>
      </c>
    </row>
    <row r="187" spans="1:5" x14ac:dyDescent="0.3">
      <c r="A187">
        <v>186</v>
      </c>
      <c r="B187">
        <v>9</v>
      </c>
      <c r="C187">
        <v>42</v>
      </c>
      <c r="D187" s="1">
        <v>45760</v>
      </c>
      <c r="E187">
        <v>7</v>
      </c>
    </row>
    <row r="188" spans="1:5" x14ac:dyDescent="0.3">
      <c r="A188">
        <v>187</v>
      </c>
      <c r="B188">
        <v>146</v>
      </c>
      <c r="C188">
        <v>1</v>
      </c>
      <c r="D188" s="1">
        <v>45589</v>
      </c>
      <c r="E188">
        <v>1</v>
      </c>
    </row>
    <row r="189" spans="1:5" x14ac:dyDescent="0.3">
      <c r="A189">
        <v>188</v>
      </c>
      <c r="B189">
        <v>240</v>
      </c>
      <c r="C189">
        <v>49</v>
      </c>
      <c r="D189" s="1">
        <v>45744</v>
      </c>
      <c r="E189">
        <v>6</v>
      </c>
    </row>
    <row r="190" spans="1:5" x14ac:dyDescent="0.3">
      <c r="A190">
        <v>189</v>
      </c>
      <c r="B190">
        <v>63</v>
      </c>
      <c r="C190">
        <v>32</v>
      </c>
      <c r="D190" s="1">
        <v>45657</v>
      </c>
      <c r="E190">
        <v>1</v>
      </c>
    </row>
    <row r="191" spans="1:5" x14ac:dyDescent="0.3">
      <c r="A191">
        <v>190</v>
      </c>
      <c r="B191">
        <v>216</v>
      </c>
      <c r="C191">
        <v>6</v>
      </c>
      <c r="D191" s="1">
        <v>45774</v>
      </c>
      <c r="E191">
        <v>10</v>
      </c>
    </row>
    <row r="192" spans="1:5" x14ac:dyDescent="0.3">
      <c r="A192">
        <v>191</v>
      </c>
      <c r="B192">
        <v>60</v>
      </c>
      <c r="C192">
        <v>10</v>
      </c>
      <c r="D192" s="1">
        <v>45554</v>
      </c>
      <c r="E192">
        <v>8</v>
      </c>
    </row>
    <row r="193" spans="1:5" x14ac:dyDescent="0.3">
      <c r="A193">
        <v>192</v>
      </c>
      <c r="B193">
        <v>124</v>
      </c>
      <c r="C193">
        <v>38</v>
      </c>
      <c r="D193" s="1">
        <v>45558</v>
      </c>
      <c r="E193">
        <v>4</v>
      </c>
    </row>
    <row r="194" spans="1:5" x14ac:dyDescent="0.3">
      <c r="A194">
        <v>193</v>
      </c>
      <c r="B194">
        <v>190</v>
      </c>
      <c r="C194">
        <v>44</v>
      </c>
      <c r="D194" s="1">
        <v>45562</v>
      </c>
      <c r="E194">
        <v>9</v>
      </c>
    </row>
    <row r="195" spans="1:5" x14ac:dyDescent="0.3">
      <c r="A195">
        <v>194</v>
      </c>
      <c r="B195">
        <v>207</v>
      </c>
      <c r="C195">
        <v>45</v>
      </c>
      <c r="D195" s="1">
        <v>45814</v>
      </c>
      <c r="E195">
        <v>7</v>
      </c>
    </row>
    <row r="196" spans="1:5" x14ac:dyDescent="0.3">
      <c r="A196">
        <v>195</v>
      </c>
      <c r="B196">
        <v>15</v>
      </c>
      <c r="C196">
        <v>40</v>
      </c>
      <c r="D196" s="1">
        <v>45560</v>
      </c>
      <c r="E196">
        <v>5</v>
      </c>
    </row>
    <row r="197" spans="1:5" x14ac:dyDescent="0.3">
      <c r="A197">
        <v>196</v>
      </c>
      <c r="B197">
        <v>84</v>
      </c>
      <c r="C197">
        <v>38</v>
      </c>
      <c r="D197" s="1">
        <v>45613</v>
      </c>
      <c r="E197">
        <v>9</v>
      </c>
    </row>
    <row r="198" spans="1:5" x14ac:dyDescent="0.3">
      <c r="A198">
        <v>197</v>
      </c>
      <c r="B198">
        <v>157</v>
      </c>
      <c r="C198">
        <v>11</v>
      </c>
      <c r="D198" s="1">
        <v>45768</v>
      </c>
      <c r="E198">
        <v>1</v>
      </c>
    </row>
    <row r="199" spans="1:5" x14ac:dyDescent="0.3">
      <c r="A199">
        <v>198</v>
      </c>
      <c r="B199">
        <v>273</v>
      </c>
      <c r="C199">
        <v>13</v>
      </c>
      <c r="D199" s="1">
        <v>45599</v>
      </c>
      <c r="E199">
        <v>2</v>
      </c>
    </row>
    <row r="200" spans="1:5" x14ac:dyDescent="0.3">
      <c r="A200">
        <v>199</v>
      </c>
      <c r="B200">
        <v>223</v>
      </c>
      <c r="C200">
        <v>14</v>
      </c>
      <c r="D200" s="1">
        <v>45757</v>
      </c>
      <c r="E200">
        <v>4</v>
      </c>
    </row>
    <row r="201" spans="1:5" x14ac:dyDescent="0.3">
      <c r="A201">
        <v>200</v>
      </c>
      <c r="B201">
        <v>129</v>
      </c>
      <c r="C201">
        <v>22</v>
      </c>
      <c r="D201" s="1">
        <v>45834</v>
      </c>
      <c r="E201">
        <v>1</v>
      </c>
    </row>
    <row r="202" spans="1:5" x14ac:dyDescent="0.3">
      <c r="A202">
        <v>201</v>
      </c>
      <c r="B202">
        <v>93</v>
      </c>
      <c r="C202">
        <v>50</v>
      </c>
      <c r="D202" s="1">
        <v>45548</v>
      </c>
      <c r="E202">
        <v>7</v>
      </c>
    </row>
    <row r="203" spans="1:5" x14ac:dyDescent="0.3">
      <c r="A203">
        <v>202</v>
      </c>
      <c r="B203">
        <v>190</v>
      </c>
      <c r="C203">
        <v>21</v>
      </c>
      <c r="D203" s="1">
        <v>45547</v>
      </c>
      <c r="E203">
        <v>8</v>
      </c>
    </row>
    <row r="204" spans="1:5" x14ac:dyDescent="0.3">
      <c r="A204">
        <v>203</v>
      </c>
      <c r="B204">
        <v>33</v>
      </c>
      <c r="C204">
        <v>18</v>
      </c>
      <c r="D204" s="1">
        <v>45868</v>
      </c>
      <c r="E204">
        <v>8</v>
      </c>
    </row>
    <row r="205" spans="1:5" x14ac:dyDescent="0.3">
      <c r="A205">
        <v>204</v>
      </c>
      <c r="B205">
        <v>76</v>
      </c>
      <c r="C205">
        <v>2</v>
      </c>
      <c r="D205" s="1">
        <v>45512</v>
      </c>
      <c r="E205">
        <v>6</v>
      </c>
    </row>
    <row r="206" spans="1:5" x14ac:dyDescent="0.3">
      <c r="A206">
        <v>205</v>
      </c>
      <c r="B206">
        <v>119</v>
      </c>
      <c r="C206">
        <v>8</v>
      </c>
      <c r="D206" s="1">
        <v>45666</v>
      </c>
      <c r="E206">
        <v>7</v>
      </c>
    </row>
    <row r="207" spans="1:5" x14ac:dyDescent="0.3">
      <c r="A207">
        <v>206</v>
      </c>
      <c r="B207">
        <v>47</v>
      </c>
      <c r="C207">
        <v>36</v>
      </c>
      <c r="D207" s="1">
        <v>45606</v>
      </c>
      <c r="E207">
        <v>7</v>
      </c>
    </row>
    <row r="208" spans="1:5" x14ac:dyDescent="0.3">
      <c r="A208">
        <v>207</v>
      </c>
      <c r="B208">
        <v>183</v>
      </c>
      <c r="C208">
        <v>13</v>
      </c>
      <c r="D208" s="1">
        <v>45720</v>
      </c>
      <c r="E208">
        <v>10</v>
      </c>
    </row>
    <row r="209" spans="1:5" x14ac:dyDescent="0.3">
      <c r="A209">
        <v>208</v>
      </c>
      <c r="B209">
        <v>64</v>
      </c>
      <c r="C209">
        <v>17</v>
      </c>
      <c r="D209" s="1">
        <v>45601</v>
      </c>
      <c r="E209">
        <v>6</v>
      </c>
    </row>
    <row r="210" spans="1:5" x14ac:dyDescent="0.3">
      <c r="A210">
        <v>209</v>
      </c>
      <c r="B210">
        <v>74</v>
      </c>
      <c r="C210">
        <v>33</v>
      </c>
      <c r="D210" s="1">
        <v>45828</v>
      </c>
      <c r="E210">
        <v>6</v>
      </c>
    </row>
    <row r="211" spans="1:5" x14ac:dyDescent="0.3">
      <c r="A211">
        <v>210</v>
      </c>
      <c r="B211">
        <v>187</v>
      </c>
      <c r="C211">
        <v>4</v>
      </c>
      <c r="D211" s="1">
        <v>45845</v>
      </c>
      <c r="E211">
        <v>2</v>
      </c>
    </row>
    <row r="212" spans="1:5" x14ac:dyDescent="0.3">
      <c r="A212">
        <v>211</v>
      </c>
      <c r="B212">
        <v>207</v>
      </c>
      <c r="C212">
        <v>7</v>
      </c>
      <c r="D212" s="1">
        <v>45679</v>
      </c>
      <c r="E212">
        <v>6</v>
      </c>
    </row>
    <row r="213" spans="1:5" x14ac:dyDescent="0.3">
      <c r="A213">
        <v>212</v>
      </c>
      <c r="B213">
        <v>174</v>
      </c>
      <c r="C213">
        <v>38</v>
      </c>
      <c r="D213" s="1">
        <v>45557</v>
      </c>
      <c r="E213">
        <v>9</v>
      </c>
    </row>
    <row r="214" spans="1:5" x14ac:dyDescent="0.3">
      <c r="A214">
        <v>213</v>
      </c>
      <c r="B214">
        <v>80</v>
      </c>
      <c r="C214">
        <v>5</v>
      </c>
      <c r="D214" s="1">
        <v>45583</v>
      </c>
      <c r="E214">
        <v>8</v>
      </c>
    </row>
    <row r="215" spans="1:5" x14ac:dyDescent="0.3">
      <c r="A215">
        <v>214</v>
      </c>
      <c r="B215">
        <v>228</v>
      </c>
      <c r="C215">
        <v>1</v>
      </c>
      <c r="D215" s="1">
        <v>45536</v>
      </c>
      <c r="E215">
        <v>3</v>
      </c>
    </row>
    <row r="216" spans="1:5" x14ac:dyDescent="0.3">
      <c r="A216">
        <v>215</v>
      </c>
      <c r="B216">
        <v>50</v>
      </c>
      <c r="C216">
        <v>34</v>
      </c>
      <c r="D216" s="1">
        <v>45648</v>
      </c>
      <c r="E216">
        <v>4</v>
      </c>
    </row>
    <row r="217" spans="1:5" x14ac:dyDescent="0.3">
      <c r="A217">
        <v>216</v>
      </c>
      <c r="B217">
        <v>250</v>
      </c>
      <c r="C217">
        <v>12</v>
      </c>
      <c r="D217" s="1">
        <v>45711</v>
      </c>
      <c r="E217">
        <v>5</v>
      </c>
    </row>
    <row r="218" spans="1:5" x14ac:dyDescent="0.3">
      <c r="A218">
        <v>217</v>
      </c>
      <c r="B218">
        <v>15</v>
      </c>
      <c r="C218">
        <v>36</v>
      </c>
      <c r="D218" s="1">
        <v>45723</v>
      </c>
      <c r="E218">
        <v>5</v>
      </c>
    </row>
    <row r="219" spans="1:5" x14ac:dyDescent="0.3">
      <c r="A219">
        <v>218</v>
      </c>
      <c r="B219">
        <v>222</v>
      </c>
      <c r="C219">
        <v>37</v>
      </c>
      <c r="D219" s="1">
        <v>45542</v>
      </c>
      <c r="E219">
        <v>8</v>
      </c>
    </row>
    <row r="220" spans="1:5" x14ac:dyDescent="0.3">
      <c r="A220">
        <v>219</v>
      </c>
      <c r="B220">
        <v>286</v>
      </c>
      <c r="C220">
        <v>19</v>
      </c>
      <c r="D220" s="1">
        <v>45646</v>
      </c>
      <c r="E220">
        <v>9</v>
      </c>
    </row>
    <row r="221" spans="1:5" x14ac:dyDescent="0.3">
      <c r="A221">
        <v>220</v>
      </c>
      <c r="B221">
        <v>262</v>
      </c>
      <c r="C221">
        <v>24</v>
      </c>
      <c r="D221" s="1">
        <v>45669</v>
      </c>
      <c r="E221">
        <v>6</v>
      </c>
    </row>
    <row r="222" spans="1:5" x14ac:dyDescent="0.3">
      <c r="A222">
        <v>221</v>
      </c>
      <c r="B222">
        <v>125</v>
      </c>
      <c r="C222">
        <v>6</v>
      </c>
      <c r="D222" s="1">
        <v>45830</v>
      </c>
      <c r="E222">
        <v>9</v>
      </c>
    </row>
    <row r="223" spans="1:5" x14ac:dyDescent="0.3">
      <c r="A223">
        <v>222</v>
      </c>
      <c r="B223">
        <v>16</v>
      </c>
      <c r="C223">
        <v>17</v>
      </c>
      <c r="D223" s="1">
        <v>45583</v>
      </c>
      <c r="E223">
        <v>7</v>
      </c>
    </row>
    <row r="224" spans="1:5" x14ac:dyDescent="0.3">
      <c r="A224">
        <v>223</v>
      </c>
      <c r="B224">
        <v>9</v>
      </c>
      <c r="C224">
        <v>12</v>
      </c>
      <c r="D224" s="1">
        <v>45603</v>
      </c>
      <c r="E224">
        <v>3</v>
      </c>
    </row>
    <row r="225" spans="1:5" x14ac:dyDescent="0.3">
      <c r="A225">
        <v>224</v>
      </c>
      <c r="B225">
        <v>199</v>
      </c>
      <c r="C225">
        <v>47</v>
      </c>
      <c r="D225" s="1">
        <v>45710</v>
      </c>
      <c r="E225">
        <v>4</v>
      </c>
    </row>
    <row r="226" spans="1:5" x14ac:dyDescent="0.3">
      <c r="A226">
        <v>225</v>
      </c>
      <c r="B226">
        <v>212</v>
      </c>
      <c r="C226">
        <v>37</v>
      </c>
      <c r="D226" s="1">
        <v>45856</v>
      </c>
      <c r="E226">
        <v>5</v>
      </c>
    </row>
    <row r="227" spans="1:5" x14ac:dyDescent="0.3">
      <c r="A227">
        <v>226</v>
      </c>
      <c r="B227">
        <v>106</v>
      </c>
      <c r="C227">
        <v>3</v>
      </c>
      <c r="D227" s="1">
        <v>45742</v>
      </c>
      <c r="E227">
        <v>10</v>
      </c>
    </row>
    <row r="228" spans="1:5" x14ac:dyDescent="0.3">
      <c r="A228">
        <v>227</v>
      </c>
      <c r="B228">
        <v>279</v>
      </c>
      <c r="C228">
        <v>42</v>
      </c>
      <c r="D228" s="1">
        <v>45634</v>
      </c>
      <c r="E228">
        <v>5</v>
      </c>
    </row>
    <row r="229" spans="1:5" x14ac:dyDescent="0.3">
      <c r="A229">
        <v>228</v>
      </c>
      <c r="B229">
        <v>158</v>
      </c>
      <c r="C229">
        <v>2</v>
      </c>
      <c r="D229" s="1">
        <v>45585</v>
      </c>
      <c r="E229">
        <v>5</v>
      </c>
    </row>
    <row r="230" spans="1:5" x14ac:dyDescent="0.3">
      <c r="A230">
        <v>229</v>
      </c>
      <c r="B230">
        <v>253</v>
      </c>
      <c r="C230">
        <v>20</v>
      </c>
      <c r="D230" s="1">
        <v>45740</v>
      </c>
      <c r="E230">
        <v>10</v>
      </c>
    </row>
    <row r="231" spans="1:5" x14ac:dyDescent="0.3">
      <c r="A231">
        <v>230</v>
      </c>
      <c r="B231">
        <v>119</v>
      </c>
      <c r="C231">
        <v>9</v>
      </c>
      <c r="D231" s="1">
        <v>45847</v>
      </c>
      <c r="E231">
        <v>5</v>
      </c>
    </row>
    <row r="232" spans="1:5" x14ac:dyDescent="0.3">
      <c r="A232">
        <v>231</v>
      </c>
      <c r="B232">
        <v>190</v>
      </c>
      <c r="C232">
        <v>35</v>
      </c>
      <c r="D232" s="1">
        <v>45795</v>
      </c>
      <c r="E232">
        <v>10</v>
      </c>
    </row>
    <row r="233" spans="1:5" x14ac:dyDescent="0.3">
      <c r="A233">
        <v>232</v>
      </c>
      <c r="B233">
        <v>284</v>
      </c>
      <c r="C233">
        <v>36</v>
      </c>
      <c r="D233" s="1">
        <v>45783</v>
      </c>
      <c r="E233">
        <v>10</v>
      </c>
    </row>
    <row r="234" spans="1:5" x14ac:dyDescent="0.3">
      <c r="A234">
        <v>233</v>
      </c>
      <c r="B234">
        <v>190</v>
      </c>
      <c r="C234">
        <v>24</v>
      </c>
      <c r="D234" s="1">
        <v>45607</v>
      </c>
      <c r="E234">
        <v>10</v>
      </c>
    </row>
    <row r="235" spans="1:5" x14ac:dyDescent="0.3">
      <c r="A235">
        <v>234</v>
      </c>
      <c r="B235">
        <v>287</v>
      </c>
      <c r="C235">
        <v>15</v>
      </c>
      <c r="D235" s="1">
        <v>45511</v>
      </c>
      <c r="E235">
        <v>1</v>
      </c>
    </row>
    <row r="236" spans="1:5" x14ac:dyDescent="0.3">
      <c r="A236">
        <v>235</v>
      </c>
      <c r="B236">
        <v>109</v>
      </c>
      <c r="C236">
        <v>37</v>
      </c>
      <c r="D236" s="1">
        <v>45683</v>
      </c>
      <c r="E236">
        <v>7</v>
      </c>
    </row>
    <row r="237" spans="1:5" x14ac:dyDescent="0.3">
      <c r="A237">
        <v>236</v>
      </c>
      <c r="B237">
        <v>192</v>
      </c>
      <c r="C237">
        <v>44</v>
      </c>
      <c r="D237" s="1">
        <v>45641</v>
      </c>
      <c r="E237">
        <v>10</v>
      </c>
    </row>
    <row r="238" spans="1:5" x14ac:dyDescent="0.3">
      <c r="A238">
        <v>237</v>
      </c>
      <c r="B238">
        <v>85</v>
      </c>
      <c r="C238">
        <v>9</v>
      </c>
      <c r="D238" s="1">
        <v>45690</v>
      </c>
      <c r="E238">
        <v>5</v>
      </c>
    </row>
    <row r="239" spans="1:5" x14ac:dyDescent="0.3">
      <c r="A239">
        <v>238</v>
      </c>
      <c r="B239">
        <v>243</v>
      </c>
      <c r="C239">
        <v>30</v>
      </c>
      <c r="D239" s="1">
        <v>45598</v>
      </c>
      <c r="E239">
        <v>4</v>
      </c>
    </row>
    <row r="240" spans="1:5" x14ac:dyDescent="0.3">
      <c r="A240">
        <v>239</v>
      </c>
      <c r="B240">
        <v>223</v>
      </c>
      <c r="C240">
        <v>22</v>
      </c>
      <c r="D240" s="1">
        <v>45796</v>
      </c>
      <c r="E240">
        <v>1</v>
      </c>
    </row>
    <row r="241" spans="1:5" x14ac:dyDescent="0.3">
      <c r="A241">
        <v>240</v>
      </c>
      <c r="B241">
        <v>192</v>
      </c>
      <c r="C241">
        <v>9</v>
      </c>
      <c r="D241" s="1">
        <v>45616</v>
      </c>
      <c r="E241">
        <v>4</v>
      </c>
    </row>
    <row r="242" spans="1:5" x14ac:dyDescent="0.3">
      <c r="A242">
        <v>241</v>
      </c>
      <c r="B242">
        <v>141</v>
      </c>
      <c r="C242">
        <v>34</v>
      </c>
      <c r="D242" s="1">
        <v>45624</v>
      </c>
      <c r="E242">
        <v>7</v>
      </c>
    </row>
    <row r="243" spans="1:5" x14ac:dyDescent="0.3">
      <c r="A243">
        <v>242</v>
      </c>
      <c r="B243">
        <v>260</v>
      </c>
      <c r="C243">
        <v>23</v>
      </c>
      <c r="D243" s="1">
        <v>45527</v>
      </c>
      <c r="E243">
        <v>1</v>
      </c>
    </row>
    <row r="244" spans="1:5" x14ac:dyDescent="0.3">
      <c r="A244">
        <v>243</v>
      </c>
      <c r="B244">
        <v>85</v>
      </c>
      <c r="C244">
        <v>9</v>
      </c>
      <c r="D244" s="1">
        <v>45539</v>
      </c>
      <c r="E244">
        <v>1</v>
      </c>
    </row>
    <row r="245" spans="1:5" x14ac:dyDescent="0.3">
      <c r="A245">
        <v>244</v>
      </c>
      <c r="B245">
        <v>89</v>
      </c>
      <c r="C245">
        <v>36</v>
      </c>
      <c r="D245" s="1">
        <v>45809</v>
      </c>
      <c r="E245">
        <v>3</v>
      </c>
    </row>
    <row r="246" spans="1:5" x14ac:dyDescent="0.3">
      <c r="A246">
        <v>245</v>
      </c>
      <c r="B246">
        <v>203</v>
      </c>
      <c r="C246">
        <v>30</v>
      </c>
      <c r="D246" s="1">
        <v>45564</v>
      </c>
      <c r="E246">
        <v>1</v>
      </c>
    </row>
    <row r="247" spans="1:5" x14ac:dyDescent="0.3">
      <c r="A247">
        <v>246</v>
      </c>
      <c r="B247">
        <v>81</v>
      </c>
      <c r="C247">
        <v>33</v>
      </c>
      <c r="D247" s="1">
        <v>45639</v>
      </c>
      <c r="E247">
        <v>7</v>
      </c>
    </row>
    <row r="248" spans="1:5" x14ac:dyDescent="0.3">
      <c r="A248">
        <v>247</v>
      </c>
      <c r="B248">
        <v>108</v>
      </c>
      <c r="C248">
        <v>5</v>
      </c>
      <c r="D248" s="1">
        <v>45536</v>
      </c>
      <c r="E248">
        <v>2</v>
      </c>
    </row>
    <row r="249" spans="1:5" x14ac:dyDescent="0.3">
      <c r="A249">
        <v>248</v>
      </c>
      <c r="B249">
        <v>210</v>
      </c>
      <c r="C249">
        <v>40</v>
      </c>
      <c r="D249" s="1">
        <v>45827</v>
      </c>
      <c r="E249">
        <v>7</v>
      </c>
    </row>
    <row r="250" spans="1:5" x14ac:dyDescent="0.3">
      <c r="A250">
        <v>249</v>
      </c>
      <c r="B250">
        <v>22</v>
      </c>
      <c r="C250">
        <v>36</v>
      </c>
      <c r="D250" s="1">
        <v>45731</v>
      </c>
      <c r="E250">
        <v>4</v>
      </c>
    </row>
    <row r="251" spans="1:5" x14ac:dyDescent="0.3">
      <c r="A251">
        <v>250</v>
      </c>
      <c r="B251">
        <v>248</v>
      </c>
      <c r="C251">
        <v>1</v>
      </c>
      <c r="D251" s="1">
        <v>45732</v>
      </c>
      <c r="E251">
        <v>6</v>
      </c>
    </row>
    <row r="252" spans="1:5" x14ac:dyDescent="0.3">
      <c r="A252">
        <v>251</v>
      </c>
      <c r="B252">
        <v>256</v>
      </c>
      <c r="C252">
        <v>47</v>
      </c>
      <c r="D252" s="1">
        <v>45539</v>
      </c>
      <c r="E252">
        <v>5</v>
      </c>
    </row>
    <row r="253" spans="1:5" x14ac:dyDescent="0.3">
      <c r="A253">
        <v>252</v>
      </c>
      <c r="B253">
        <v>163</v>
      </c>
      <c r="C253">
        <v>37</v>
      </c>
      <c r="D253" s="1">
        <v>45855</v>
      </c>
      <c r="E253">
        <v>8</v>
      </c>
    </row>
    <row r="254" spans="1:5" x14ac:dyDescent="0.3">
      <c r="A254">
        <v>253</v>
      </c>
      <c r="B254">
        <v>297</v>
      </c>
      <c r="C254">
        <v>8</v>
      </c>
      <c r="D254" s="1">
        <v>45622</v>
      </c>
      <c r="E254">
        <v>5</v>
      </c>
    </row>
    <row r="255" spans="1:5" x14ac:dyDescent="0.3">
      <c r="A255">
        <v>254</v>
      </c>
      <c r="B255">
        <v>60</v>
      </c>
      <c r="C255">
        <v>36</v>
      </c>
      <c r="D255" s="1">
        <v>45578</v>
      </c>
      <c r="E255">
        <v>6</v>
      </c>
    </row>
    <row r="256" spans="1:5" x14ac:dyDescent="0.3">
      <c r="A256">
        <v>255</v>
      </c>
      <c r="B256">
        <v>266</v>
      </c>
      <c r="C256">
        <v>9</v>
      </c>
      <c r="D256" s="1">
        <v>45606</v>
      </c>
      <c r="E256">
        <v>10</v>
      </c>
    </row>
    <row r="257" spans="1:5" x14ac:dyDescent="0.3">
      <c r="A257">
        <v>256</v>
      </c>
      <c r="B257">
        <v>271</v>
      </c>
      <c r="C257">
        <v>26</v>
      </c>
      <c r="D257" s="1">
        <v>45715</v>
      </c>
      <c r="E257">
        <v>8</v>
      </c>
    </row>
    <row r="258" spans="1:5" x14ac:dyDescent="0.3">
      <c r="A258">
        <v>257</v>
      </c>
      <c r="B258">
        <v>285</v>
      </c>
      <c r="C258">
        <v>4</v>
      </c>
      <c r="D258" s="1">
        <v>45866</v>
      </c>
      <c r="E258">
        <v>7</v>
      </c>
    </row>
    <row r="259" spans="1:5" x14ac:dyDescent="0.3">
      <c r="A259">
        <v>258</v>
      </c>
      <c r="B259">
        <v>213</v>
      </c>
      <c r="C259">
        <v>46</v>
      </c>
      <c r="D259" s="1">
        <v>45837</v>
      </c>
      <c r="E259">
        <v>10</v>
      </c>
    </row>
    <row r="260" spans="1:5" x14ac:dyDescent="0.3">
      <c r="A260">
        <v>259</v>
      </c>
      <c r="B260">
        <v>88</v>
      </c>
      <c r="C260">
        <v>22</v>
      </c>
      <c r="D260" s="1">
        <v>45731</v>
      </c>
      <c r="E260">
        <v>3</v>
      </c>
    </row>
    <row r="261" spans="1:5" x14ac:dyDescent="0.3">
      <c r="A261">
        <v>260</v>
      </c>
      <c r="B261">
        <v>8</v>
      </c>
      <c r="C261">
        <v>47</v>
      </c>
      <c r="D261" s="1">
        <v>45669</v>
      </c>
      <c r="E261">
        <v>4</v>
      </c>
    </row>
    <row r="262" spans="1:5" x14ac:dyDescent="0.3">
      <c r="A262">
        <v>261</v>
      </c>
      <c r="B262">
        <v>203</v>
      </c>
      <c r="C262">
        <v>12</v>
      </c>
      <c r="D262" s="1">
        <v>45827</v>
      </c>
      <c r="E262">
        <v>2</v>
      </c>
    </row>
    <row r="263" spans="1:5" x14ac:dyDescent="0.3">
      <c r="A263">
        <v>262</v>
      </c>
      <c r="B263">
        <v>187</v>
      </c>
      <c r="C263">
        <v>25</v>
      </c>
      <c r="D263" s="1">
        <v>45869</v>
      </c>
      <c r="E263">
        <v>1</v>
      </c>
    </row>
    <row r="264" spans="1:5" x14ac:dyDescent="0.3">
      <c r="A264">
        <v>263</v>
      </c>
      <c r="B264">
        <v>51</v>
      </c>
      <c r="C264">
        <v>18</v>
      </c>
      <c r="D264" s="1">
        <v>45685</v>
      </c>
      <c r="E264">
        <v>8</v>
      </c>
    </row>
    <row r="265" spans="1:5" x14ac:dyDescent="0.3">
      <c r="A265">
        <v>264</v>
      </c>
      <c r="B265">
        <v>217</v>
      </c>
      <c r="C265">
        <v>21</v>
      </c>
      <c r="D265" s="1">
        <v>45585</v>
      </c>
      <c r="E265">
        <v>10</v>
      </c>
    </row>
    <row r="266" spans="1:5" x14ac:dyDescent="0.3">
      <c r="A266">
        <v>265</v>
      </c>
      <c r="B266">
        <v>118</v>
      </c>
      <c r="C266">
        <v>28</v>
      </c>
      <c r="D266" s="1">
        <v>45747</v>
      </c>
      <c r="E266">
        <v>9</v>
      </c>
    </row>
    <row r="267" spans="1:5" x14ac:dyDescent="0.3">
      <c r="A267">
        <v>266</v>
      </c>
      <c r="B267">
        <v>195</v>
      </c>
      <c r="C267">
        <v>12</v>
      </c>
      <c r="D267" s="1">
        <v>45720</v>
      </c>
      <c r="E267">
        <v>6</v>
      </c>
    </row>
    <row r="268" spans="1:5" x14ac:dyDescent="0.3">
      <c r="A268">
        <v>267</v>
      </c>
      <c r="B268">
        <v>114</v>
      </c>
      <c r="C268">
        <v>42</v>
      </c>
      <c r="D268" s="1">
        <v>45846</v>
      </c>
      <c r="E268">
        <v>5</v>
      </c>
    </row>
    <row r="269" spans="1:5" x14ac:dyDescent="0.3">
      <c r="A269">
        <v>268</v>
      </c>
      <c r="B269">
        <v>185</v>
      </c>
      <c r="C269">
        <v>28</v>
      </c>
      <c r="D269" s="1">
        <v>45761</v>
      </c>
      <c r="E269">
        <v>5</v>
      </c>
    </row>
    <row r="270" spans="1:5" x14ac:dyDescent="0.3">
      <c r="A270">
        <v>269</v>
      </c>
      <c r="B270">
        <v>96</v>
      </c>
      <c r="C270">
        <v>6</v>
      </c>
      <c r="D270" s="1">
        <v>45743</v>
      </c>
      <c r="E270">
        <v>9</v>
      </c>
    </row>
    <row r="271" spans="1:5" x14ac:dyDescent="0.3">
      <c r="A271">
        <v>270</v>
      </c>
      <c r="B271">
        <v>31</v>
      </c>
      <c r="C271">
        <v>47</v>
      </c>
      <c r="D271" s="1">
        <v>45824</v>
      </c>
      <c r="E271">
        <v>10</v>
      </c>
    </row>
    <row r="272" spans="1:5" x14ac:dyDescent="0.3">
      <c r="A272">
        <v>271</v>
      </c>
      <c r="B272">
        <v>72</v>
      </c>
      <c r="C272">
        <v>17</v>
      </c>
      <c r="D272" s="1">
        <v>45554</v>
      </c>
      <c r="E272">
        <v>10</v>
      </c>
    </row>
    <row r="273" spans="1:5" x14ac:dyDescent="0.3">
      <c r="A273">
        <v>272</v>
      </c>
      <c r="B273">
        <v>205</v>
      </c>
      <c r="C273">
        <v>20</v>
      </c>
      <c r="D273" s="1">
        <v>45538</v>
      </c>
      <c r="E273">
        <v>3</v>
      </c>
    </row>
    <row r="274" spans="1:5" x14ac:dyDescent="0.3">
      <c r="A274">
        <v>273</v>
      </c>
      <c r="B274">
        <v>286</v>
      </c>
      <c r="C274">
        <v>6</v>
      </c>
      <c r="D274" s="1">
        <v>45572</v>
      </c>
      <c r="E274">
        <v>2</v>
      </c>
    </row>
    <row r="275" spans="1:5" x14ac:dyDescent="0.3">
      <c r="A275">
        <v>274</v>
      </c>
      <c r="B275">
        <v>126</v>
      </c>
      <c r="C275">
        <v>36</v>
      </c>
      <c r="D275" s="1">
        <v>45529</v>
      </c>
      <c r="E275">
        <v>5</v>
      </c>
    </row>
    <row r="276" spans="1:5" x14ac:dyDescent="0.3">
      <c r="A276">
        <v>275</v>
      </c>
      <c r="B276">
        <v>243</v>
      </c>
      <c r="C276">
        <v>24</v>
      </c>
      <c r="D276" s="1">
        <v>45588</v>
      </c>
      <c r="E276">
        <v>4</v>
      </c>
    </row>
    <row r="277" spans="1:5" x14ac:dyDescent="0.3">
      <c r="A277">
        <v>276</v>
      </c>
      <c r="B277">
        <v>181</v>
      </c>
      <c r="C277">
        <v>8</v>
      </c>
      <c r="D277" s="1">
        <v>45651</v>
      </c>
      <c r="E277">
        <v>8</v>
      </c>
    </row>
    <row r="278" spans="1:5" x14ac:dyDescent="0.3">
      <c r="A278">
        <v>277</v>
      </c>
      <c r="B278">
        <v>120</v>
      </c>
      <c r="C278">
        <v>7</v>
      </c>
      <c r="D278" s="1">
        <v>45805</v>
      </c>
      <c r="E278">
        <v>10</v>
      </c>
    </row>
    <row r="279" spans="1:5" x14ac:dyDescent="0.3">
      <c r="A279">
        <v>278</v>
      </c>
      <c r="B279">
        <v>135</v>
      </c>
      <c r="C279">
        <v>50</v>
      </c>
      <c r="D279" s="1">
        <v>45692</v>
      </c>
      <c r="E279">
        <v>1</v>
      </c>
    </row>
    <row r="280" spans="1:5" x14ac:dyDescent="0.3">
      <c r="A280">
        <v>279</v>
      </c>
      <c r="B280">
        <v>264</v>
      </c>
      <c r="C280">
        <v>13</v>
      </c>
      <c r="D280" s="1">
        <v>45762</v>
      </c>
      <c r="E280">
        <v>10</v>
      </c>
    </row>
    <row r="281" spans="1:5" x14ac:dyDescent="0.3">
      <c r="A281">
        <v>280</v>
      </c>
      <c r="B281">
        <v>217</v>
      </c>
      <c r="C281">
        <v>21</v>
      </c>
      <c r="D281" s="1">
        <v>45719</v>
      </c>
      <c r="E281">
        <v>1</v>
      </c>
    </row>
    <row r="282" spans="1:5" x14ac:dyDescent="0.3">
      <c r="A282">
        <v>281</v>
      </c>
      <c r="B282">
        <v>20</v>
      </c>
      <c r="C282">
        <v>10</v>
      </c>
      <c r="D282" s="1">
        <v>45822</v>
      </c>
      <c r="E282">
        <v>6</v>
      </c>
    </row>
    <row r="283" spans="1:5" x14ac:dyDescent="0.3">
      <c r="A283">
        <v>282</v>
      </c>
      <c r="B283">
        <v>83</v>
      </c>
      <c r="C283">
        <v>15</v>
      </c>
      <c r="D283" s="1">
        <v>45824</v>
      </c>
      <c r="E283">
        <v>2</v>
      </c>
    </row>
    <row r="284" spans="1:5" x14ac:dyDescent="0.3">
      <c r="A284">
        <v>283</v>
      </c>
      <c r="B284">
        <v>296</v>
      </c>
      <c r="C284">
        <v>2</v>
      </c>
      <c r="D284" s="1">
        <v>45821</v>
      </c>
      <c r="E284">
        <v>4</v>
      </c>
    </row>
    <row r="285" spans="1:5" x14ac:dyDescent="0.3">
      <c r="A285">
        <v>284</v>
      </c>
      <c r="B285">
        <v>252</v>
      </c>
      <c r="C285">
        <v>39</v>
      </c>
      <c r="D285" s="1">
        <v>45672</v>
      </c>
      <c r="E285">
        <v>6</v>
      </c>
    </row>
    <row r="286" spans="1:5" x14ac:dyDescent="0.3">
      <c r="A286">
        <v>285</v>
      </c>
      <c r="B286">
        <v>42</v>
      </c>
      <c r="C286">
        <v>17</v>
      </c>
      <c r="D286" s="1">
        <v>45869</v>
      </c>
      <c r="E286">
        <v>10</v>
      </c>
    </row>
    <row r="287" spans="1:5" x14ac:dyDescent="0.3">
      <c r="A287">
        <v>286</v>
      </c>
      <c r="B287">
        <v>145</v>
      </c>
      <c r="C287">
        <v>10</v>
      </c>
      <c r="D287" s="1">
        <v>45668</v>
      </c>
      <c r="E287">
        <v>10</v>
      </c>
    </row>
    <row r="288" spans="1:5" x14ac:dyDescent="0.3">
      <c r="A288">
        <v>287</v>
      </c>
      <c r="B288">
        <v>30</v>
      </c>
      <c r="C288">
        <v>9</v>
      </c>
      <c r="D288" s="1">
        <v>45567</v>
      </c>
      <c r="E288">
        <v>10</v>
      </c>
    </row>
    <row r="289" spans="1:5" x14ac:dyDescent="0.3">
      <c r="A289">
        <v>288</v>
      </c>
      <c r="B289">
        <v>183</v>
      </c>
      <c r="C289">
        <v>44</v>
      </c>
      <c r="D289" s="1">
        <v>45555</v>
      </c>
      <c r="E289">
        <v>1</v>
      </c>
    </row>
    <row r="290" spans="1:5" x14ac:dyDescent="0.3">
      <c r="A290">
        <v>289</v>
      </c>
      <c r="B290">
        <v>69</v>
      </c>
      <c r="C290">
        <v>9</v>
      </c>
      <c r="D290" s="1">
        <v>45736</v>
      </c>
      <c r="E290">
        <v>7</v>
      </c>
    </row>
    <row r="291" spans="1:5" x14ac:dyDescent="0.3">
      <c r="A291">
        <v>290</v>
      </c>
      <c r="B291">
        <v>43</v>
      </c>
      <c r="C291">
        <v>50</v>
      </c>
      <c r="D291" s="1">
        <v>45830</v>
      </c>
      <c r="E291">
        <v>1</v>
      </c>
    </row>
    <row r="292" spans="1:5" x14ac:dyDescent="0.3">
      <c r="A292">
        <v>291</v>
      </c>
      <c r="B292">
        <v>86</v>
      </c>
      <c r="C292">
        <v>48</v>
      </c>
      <c r="D292" s="1">
        <v>45812</v>
      </c>
      <c r="E292">
        <v>7</v>
      </c>
    </row>
    <row r="293" spans="1:5" x14ac:dyDescent="0.3">
      <c r="A293">
        <v>292</v>
      </c>
      <c r="B293">
        <v>268</v>
      </c>
      <c r="C293">
        <v>17</v>
      </c>
      <c r="D293" s="1">
        <v>45852</v>
      </c>
      <c r="E293">
        <v>8</v>
      </c>
    </row>
    <row r="294" spans="1:5" x14ac:dyDescent="0.3">
      <c r="A294">
        <v>293</v>
      </c>
      <c r="B294">
        <v>11</v>
      </c>
      <c r="C294">
        <v>44</v>
      </c>
      <c r="D294" s="1">
        <v>45765</v>
      </c>
      <c r="E294">
        <v>2</v>
      </c>
    </row>
    <row r="295" spans="1:5" x14ac:dyDescent="0.3">
      <c r="A295">
        <v>294</v>
      </c>
      <c r="B295">
        <v>36</v>
      </c>
      <c r="C295">
        <v>16</v>
      </c>
      <c r="D295" s="1">
        <v>45699</v>
      </c>
      <c r="E295">
        <v>8</v>
      </c>
    </row>
    <row r="296" spans="1:5" x14ac:dyDescent="0.3">
      <c r="A296">
        <v>295</v>
      </c>
      <c r="B296">
        <v>49</v>
      </c>
      <c r="C296">
        <v>47</v>
      </c>
      <c r="D296" s="1">
        <v>45794</v>
      </c>
      <c r="E296">
        <v>1</v>
      </c>
    </row>
    <row r="297" spans="1:5" x14ac:dyDescent="0.3">
      <c r="A297">
        <v>296</v>
      </c>
      <c r="B297">
        <v>218</v>
      </c>
      <c r="C297">
        <v>31</v>
      </c>
      <c r="D297" s="1">
        <v>45820</v>
      </c>
      <c r="E297">
        <v>6</v>
      </c>
    </row>
    <row r="298" spans="1:5" x14ac:dyDescent="0.3">
      <c r="A298">
        <v>297</v>
      </c>
      <c r="B298">
        <v>278</v>
      </c>
      <c r="C298">
        <v>3</v>
      </c>
      <c r="D298" s="1">
        <v>45850</v>
      </c>
      <c r="E298">
        <v>4</v>
      </c>
    </row>
    <row r="299" spans="1:5" x14ac:dyDescent="0.3">
      <c r="A299">
        <v>298</v>
      </c>
      <c r="B299">
        <v>43</v>
      </c>
      <c r="C299">
        <v>18</v>
      </c>
      <c r="D299" s="1">
        <v>45512</v>
      </c>
      <c r="E299">
        <v>5</v>
      </c>
    </row>
    <row r="300" spans="1:5" x14ac:dyDescent="0.3">
      <c r="A300">
        <v>299</v>
      </c>
      <c r="B300">
        <v>102</v>
      </c>
      <c r="C300">
        <v>4</v>
      </c>
      <c r="D300" s="1">
        <v>45618</v>
      </c>
      <c r="E300">
        <v>5</v>
      </c>
    </row>
    <row r="301" spans="1:5" x14ac:dyDescent="0.3">
      <c r="A301">
        <v>300</v>
      </c>
      <c r="B301">
        <v>83</v>
      </c>
      <c r="C301">
        <v>33</v>
      </c>
      <c r="D301" s="1">
        <v>45823</v>
      </c>
      <c r="E301">
        <v>2</v>
      </c>
    </row>
    <row r="302" spans="1:5" x14ac:dyDescent="0.3">
      <c r="A302">
        <v>301</v>
      </c>
      <c r="B302">
        <v>119</v>
      </c>
      <c r="C302">
        <v>4</v>
      </c>
      <c r="D302" s="1">
        <v>45829</v>
      </c>
      <c r="E302">
        <v>4</v>
      </c>
    </row>
    <row r="303" spans="1:5" x14ac:dyDescent="0.3">
      <c r="A303">
        <v>302</v>
      </c>
      <c r="B303">
        <v>15</v>
      </c>
      <c r="C303">
        <v>11</v>
      </c>
      <c r="D303" s="1">
        <v>45816</v>
      </c>
      <c r="E303">
        <v>8</v>
      </c>
    </row>
    <row r="304" spans="1:5" x14ac:dyDescent="0.3">
      <c r="A304">
        <v>303</v>
      </c>
      <c r="B304">
        <v>135</v>
      </c>
      <c r="C304">
        <v>41</v>
      </c>
      <c r="D304" s="1">
        <v>45841</v>
      </c>
      <c r="E304">
        <v>5</v>
      </c>
    </row>
    <row r="305" spans="1:5" x14ac:dyDescent="0.3">
      <c r="A305">
        <v>304</v>
      </c>
      <c r="B305">
        <v>273</v>
      </c>
      <c r="C305">
        <v>48</v>
      </c>
      <c r="D305" s="1">
        <v>45609</v>
      </c>
      <c r="E305">
        <v>4</v>
      </c>
    </row>
    <row r="306" spans="1:5" x14ac:dyDescent="0.3">
      <c r="A306">
        <v>305</v>
      </c>
      <c r="B306">
        <v>272</v>
      </c>
      <c r="C306">
        <v>9</v>
      </c>
      <c r="D306" s="1">
        <v>45551</v>
      </c>
      <c r="E306">
        <v>6</v>
      </c>
    </row>
    <row r="307" spans="1:5" x14ac:dyDescent="0.3">
      <c r="A307">
        <v>306</v>
      </c>
      <c r="B307">
        <v>205</v>
      </c>
      <c r="C307">
        <v>42</v>
      </c>
      <c r="D307" s="1">
        <v>45519</v>
      </c>
      <c r="E307">
        <v>7</v>
      </c>
    </row>
    <row r="308" spans="1:5" x14ac:dyDescent="0.3">
      <c r="A308">
        <v>307</v>
      </c>
      <c r="B308">
        <v>37</v>
      </c>
      <c r="C308">
        <v>5</v>
      </c>
      <c r="D308" s="1">
        <v>45654</v>
      </c>
      <c r="E308">
        <v>1</v>
      </c>
    </row>
    <row r="309" spans="1:5" x14ac:dyDescent="0.3">
      <c r="A309">
        <v>308</v>
      </c>
      <c r="B309">
        <v>265</v>
      </c>
      <c r="C309">
        <v>22</v>
      </c>
      <c r="D309" s="1">
        <v>45856</v>
      </c>
      <c r="E309">
        <v>7</v>
      </c>
    </row>
    <row r="310" spans="1:5" x14ac:dyDescent="0.3">
      <c r="A310">
        <v>309</v>
      </c>
      <c r="B310">
        <v>148</v>
      </c>
      <c r="C310">
        <v>49</v>
      </c>
      <c r="D310" s="1">
        <v>45806</v>
      </c>
      <c r="E310">
        <v>8</v>
      </c>
    </row>
    <row r="311" spans="1:5" x14ac:dyDescent="0.3">
      <c r="A311">
        <v>310</v>
      </c>
      <c r="B311">
        <v>129</v>
      </c>
      <c r="C311">
        <v>9</v>
      </c>
      <c r="D311" s="1">
        <v>45726</v>
      </c>
      <c r="E311">
        <v>9</v>
      </c>
    </row>
    <row r="312" spans="1:5" x14ac:dyDescent="0.3">
      <c r="A312">
        <v>311</v>
      </c>
      <c r="B312">
        <v>190</v>
      </c>
      <c r="C312">
        <v>44</v>
      </c>
      <c r="D312" s="1">
        <v>45684</v>
      </c>
      <c r="E312">
        <v>8</v>
      </c>
    </row>
    <row r="313" spans="1:5" x14ac:dyDescent="0.3">
      <c r="A313">
        <v>312</v>
      </c>
      <c r="B313">
        <v>185</v>
      </c>
      <c r="C313">
        <v>9</v>
      </c>
      <c r="D313" s="1">
        <v>45610</v>
      </c>
      <c r="E313">
        <v>5</v>
      </c>
    </row>
    <row r="314" spans="1:5" x14ac:dyDescent="0.3">
      <c r="A314">
        <v>313</v>
      </c>
      <c r="B314">
        <v>149</v>
      </c>
      <c r="C314">
        <v>16</v>
      </c>
      <c r="D314" s="1">
        <v>45855</v>
      </c>
      <c r="E314">
        <v>10</v>
      </c>
    </row>
    <row r="315" spans="1:5" x14ac:dyDescent="0.3">
      <c r="A315">
        <v>314</v>
      </c>
      <c r="B315">
        <v>106</v>
      </c>
      <c r="C315">
        <v>29</v>
      </c>
      <c r="D315" s="1">
        <v>45592</v>
      </c>
      <c r="E315">
        <v>3</v>
      </c>
    </row>
    <row r="316" spans="1:5" x14ac:dyDescent="0.3">
      <c r="A316">
        <v>315</v>
      </c>
      <c r="B316">
        <v>209</v>
      </c>
      <c r="C316">
        <v>36</v>
      </c>
      <c r="D316" s="1">
        <v>45541</v>
      </c>
      <c r="E316">
        <v>4</v>
      </c>
    </row>
    <row r="317" spans="1:5" x14ac:dyDescent="0.3">
      <c r="A317">
        <v>316</v>
      </c>
      <c r="B317">
        <v>28</v>
      </c>
      <c r="C317">
        <v>39</v>
      </c>
      <c r="D317" s="1">
        <v>45643</v>
      </c>
      <c r="E317">
        <v>5</v>
      </c>
    </row>
    <row r="318" spans="1:5" x14ac:dyDescent="0.3">
      <c r="A318">
        <v>317</v>
      </c>
      <c r="B318">
        <v>243</v>
      </c>
      <c r="C318">
        <v>8</v>
      </c>
      <c r="D318" s="1">
        <v>45605</v>
      </c>
      <c r="E318">
        <v>3</v>
      </c>
    </row>
    <row r="319" spans="1:5" x14ac:dyDescent="0.3">
      <c r="A319">
        <v>318</v>
      </c>
      <c r="B319">
        <v>134</v>
      </c>
      <c r="C319">
        <v>13</v>
      </c>
      <c r="D319" s="1">
        <v>45857</v>
      </c>
      <c r="E319">
        <v>1</v>
      </c>
    </row>
    <row r="320" spans="1:5" x14ac:dyDescent="0.3">
      <c r="A320">
        <v>319</v>
      </c>
      <c r="B320">
        <v>240</v>
      </c>
      <c r="C320">
        <v>40</v>
      </c>
      <c r="D320" s="1">
        <v>45668</v>
      </c>
      <c r="E320">
        <v>1</v>
      </c>
    </row>
    <row r="321" spans="1:5" x14ac:dyDescent="0.3">
      <c r="A321">
        <v>320</v>
      </c>
      <c r="B321">
        <v>233</v>
      </c>
      <c r="C321">
        <v>43</v>
      </c>
      <c r="D321" s="1">
        <v>45574</v>
      </c>
      <c r="E321">
        <v>4</v>
      </c>
    </row>
    <row r="322" spans="1:5" x14ac:dyDescent="0.3">
      <c r="A322">
        <v>321</v>
      </c>
      <c r="B322">
        <v>242</v>
      </c>
      <c r="C322">
        <v>5</v>
      </c>
      <c r="D322" s="1">
        <v>45598</v>
      </c>
      <c r="E322">
        <v>6</v>
      </c>
    </row>
    <row r="323" spans="1:5" x14ac:dyDescent="0.3">
      <c r="A323">
        <v>322</v>
      </c>
      <c r="B323">
        <v>242</v>
      </c>
      <c r="C323">
        <v>37</v>
      </c>
      <c r="D323" s="1">
        <v>45801</v>
      </c>
      <c r="E323">
        <v>1</v>
      </c>
    </row>
    <row r="324" spans="1:5" x14ac:dyDescent="0.3">
      <c r="A324">
        <v>323</v>
      </c>
      <c r="B324">
        <v>174</v>
      </c>
      <c r="C324">
        <v>46</v>
      </c>
      <c r="D324" s="1">
        <v>45583</v>
      </c>
      <c r="E324">
        <v>7</v>
      </c>
    </row>
    <row r="325" spans="1:5" x14ac:dyDescent="0.3">
      <c r="A325">
        <v>324</v>
      </c>
      <c r="B325">
        <v>27</v>
      </c>
      <c r="C325">
        <v>45</v>
      </c>
      <c r="D325" s="1">
        <v>45709</v>
      </c>
      <c r="E325">
        <v>9</v>
      </c>
    </row>
    <row r="326" spans="1:5" x14ac:dyDescent="0.3">
      <c r="A326">
        <v>325</v>
      </c>
      <c r="B326">
        <v>252</v>
      </c>
      <c r="C326">
        <v>43</v>
      </c>
      <c r="D326" s="1">
        <v>45700</v>
      </c>
      <c r="E326">
        <v>3</v>
      </c>
    </row>
    <row r="327" spans="1:5" x14ac:dyDescent="0.3">
      <c r="A327">
        <v>326</v>
      </c>
      <c r="B327">
        <v>99</v>
      </c>
      <c r="C327">
        <v>15</v>
      </c>
      <c r="D327" s="1">
        <v>45718</v>
      </c>
      <c r="E327">
        <v>9</v>
      </c>
    </row>
    <row r="328" spans="1:5" x14ac:dyDescent="0.3">
      <c r="A328">
        <v>327</v>
      </c>
      <c r="B328">
        <v>247</v>
      </c>
      <c r="C328">
        <v>46</v>
      </c>
      <c r="D328" s="1">
        <v>45787</v>
      </c>
      <c r="E328">
        <v>7</v>
      </c>
    </row>
    <row r="329" spans="1:5" x14ac:dyDescent="0.3">
      <c r="A329">
        <v>328</v>
      </c>
      <c r="B329">
        <v>218</v>
      </c>
      <c r="C329">
        <v>17</v>
      </c>
      <c r="D329" s="1">
        <v>45864</v>
      </c>
      <c r="E329">
        <v>5</v>
      </c>
    </row>
    <row r="330" spans="1:5" x14ac:dyDescent="0.3">
      <c r="A330">
        <v>329</v>
      </c>
      <c r="B330">
        <v>45</v>
      </c>
      <c r="C330">
        <v>22</v>
      </c>
      <c r="D330" s="1">
        <v>45686</v>
      </c>
      <c r="E330">
        <v>9</v>
      </c>
    </row>
    <row r="331" spans="1:5" x14ac:dyDescent="0.3">
      <c r="A331">
        <v>330</v>
      </c>
      <c r="B331">
        <v>104</v>
      </c>
      <c r="C331">
        <v>44</v>
      </c>
      <c r="D331" s="1">
        <v>45858</v>
      </c>
      <c r="E331">
        <v>5</v>
      </c>
    </row>
    <row r="332" spans="1:5" x14ac:dyDescent="0.3">
      <c r="A332">
        <v>331</v>
      </c>
      <c r="B332">
        <v>47</v>
      </c>
      <c r="C332">
        <v>25</v>
      </c>
      <c r="D332" s="1">
        <v>45740</v>
      </c>
      <c r="E332">
        <v>7</v>
      </c>
    </row>
    <row r="333" spans="1:5" x14ac:dyDescent="0.3">
      <c r="A333">
        <v>332</v>
      </c>
      <c r="B333">
        <v>18</v>
      </c>
      <c r="C333">
        <v>50</v>
      </c>
      <c r="D333" s="1">
        <v>45553</v>
      </c>
      <c r="E333">
        <v>1</v>
      </c>
    </row>
    <row r="334" spans="1:5" x14ac:dyDescent="0.3">
      <c r="A334">
        <v>333</v>
      </c>
      <c r="B334">
        <v>209</v>
      </c>
      <c r="C334">
        <v>14</v>
      </c>
      <c r="D334" s="1">
        <v>45694</v>
      </c>
      <c r="E334">
        <v>4</v>
      </c>
    </row>
    <row r="335" spans="1:5" x14ac:dyDescent="0.3">
      <c r="A335">
        <v>334</v>
      </c>
      <c r="B335">
        <v>149</v>
      </c>
      <c r="C335">
        <v>8</v>
      </c>
      <c r="D335" s="1">
        <v>45636</v>
      </c>
      <c r="E335">
        <v>9</v>
      </c>
    </row>
    <row r="336" spans="1:5" x14ac:dyDescent="0.3">
      <c r="A336">
        <v>335</v>
      </c>
      <c r="B336">
        <v>284</v>
      </c>
      <c r="C336">
        <v>11</v>
      </c>
      <c r="D336" s="1">
        <v>45855</v>
      </c>
      <c r="E336">
        <v>4</v>
      </c>
    </row>
    <row r="337" spans="1:5" x14ac:dyDescent="0.3">
      <c r="A337">
        <v>336</v>
      </c>
      <c r="B337">
        <v>48</v>
      </c>
      <c r="C337">
        <v>38</v>
      </c>
      <c r="D337" s="1">
        <v>45742</v>
      </c>
      <c r="E337">
        <v>7</v>
      </c>
    </row>
    <row r="338" spans="1:5" x14ac:dyDescent="0.3">
      <c r="A338">
        <v>337</v>
      </c>
      <c r="B338">
        <v>102</v>
      </c>
      <c r="C338">
        <v>31</v>
      </c>
      <c r="D338" s="1">
        <v>45682</v>
      </c>
      <c r="E338">
        <v>4</v>
      </c>
    </row>
    <row r="339" spans="1:5" x14ac:dyDescent="0.3">
      <c r="A339">
        <v>338</v>
      </c>
      <c r="B339">
        <v>189</v>
      </c>
      <c r="C339">
        <v>13</v>
      </c>
      <c r="D339" s="1">
        <v>45843</v>
      </c>
      <c r="E339">
        <v>10</v>
      </c>
    </row>
    <row r="340" spans="1:5" x14ac:dyDescent="0.3">
      <c r="A340">
        <v>339</v>
      </c>
      <c r="B340">
        <v>31</v>
      </c>
      <c r="C340">
        <v>45</v>
      </c>
      <c r="D340" s="1">
        <v>45862</v>
      </c>
      <c r="E340">
        <v>8</v>
      </c>
    </row>
    <row r="341" spans="1:5" x14ac:dyDescent="0.3">
      <c r="A341">
        <v>340</v>
      </c>
      <c r="B341">
        <v>9</v>
      </c>
      <c r="C341">
        <v>43</v>
      </c>
      <c r="D341" s="1">
        <v>45544</v>
      </c>
      <c r="E341">
        <v>2</v>
      </c>
    </row>
    <row r="342" spans="1:5" x14ac:dyDescent="0.3">
      <c r="A342">
        <v>341</v>
      </c>
      <c r="B342">
        <v>245</v>
      </c>
      <c r="C342">
        <v>11</v>
      </c>
      <c r="D342" s="1">
        <v>45780</v>
      </c>
      <c r="E342">
        <v>2</v>
      </c>
    </row>
    <row r="343" spans="1:5" x14ac:dyDescent="0.3">
      <c r="A343">
        <v>342</v>
      </c>
      <c r="B343">
        <v>267</v>
      </c>
      <c r="C343">
        <v>2</v>
      </c>
      <c r="D343" s="1">
        <v>45734</v>
      </c>
      <c r="E343">
        <v>3</v>
      </c>
    </row>
    <row r="344" spans="1:5" x14ac:dyDescent="0.3">
      <c r="A344">
        <v>343</v>
      </c>
      <c r="B344">
        <v>85</v>
      </c>
      <c r="C344">
        <v>23</v>
      </c>
      <c r="D344" s="1">
        <v>45824</v>
      </c>
      <c r="E344">
        <v>8</v>
      </c>
    </row>
    <row r="345" spans="1:5" x14ac:dyDescent="0.3">
      <c r="A345">
        <v>344</v>
      </c>
      <c r="B345">
        <v>123</v>
      </c>
      <c r="C345">
        <v>45</v>
      </c>
      <c r="D345" s="1">
        <v>45673</v>
      </c>
      <c r="E345">
        <v>4</v>
      </c>
    </row>
    <row r="346" spans="1:5" x14ac:dyDescent="0.3">
      <c r="A346">
        <v>345</v>
      </c>
      <c r="B346">
        <v>234</v>
      </c>
      <c r="C346">
        <v>26</v>
      </c>
      <c r="D346" s="1">
        <v>45612</v>
      </c>
      <c r="E346">
        <v>7</v>
      </c>
    </row>
    <row r="347" spans="1:5" x14ac:dyDescent="0.3">
      <c r="A347">
        <v>346</v>
      </c>
      <c r="B347">
        <v>248</v>
      </c>
      <c r="C347">
        <v>15</v>
      </c>
      <c r="D347" s="1">
        <v>45565</v>
      </c>
      <c r="E347">
        <v>4</v>
      </c>
    </row>
    <row r="348" spans="1:5" x14ac:dyDescent="0.3">
      <c r="A348">
        <v>347</v>
      </c>
      <c r="B348">
        <v>218</v>
      </c>
      <c r="C348">
        <v>23</v>
      </c>
      <c r="D348" s="1">
        <v>45846</v>
      </c>
      <c r="E348">
        <v>10</v>
      </c>
    </row>
    <row r="349" spans="1:5" x14ac:dyDescent="0.3">
      <c r="A349">
        <v>348</v>
      </c>
      <c r="B349">
        <v>244</v>
      </c>
      <c r="C349">
        <v>18</v>
      </c>
      <c r="D349" s="1">
        <v>45556</v>
      </c>
      <c r="E349">
        <v>2</v>
      </c>
    </row>
    <row r="350" spans="1:5" x14ac:dyDescent="0.3">
      <c r="A350">
        <v>349</v>
      </c>
      <c r="B350">
        <v>275</v>
      </c>
      <c r="C350">
        <v>14</v>
      </c>
      <c r="D350" s="1">
        <v>45611</v>
      </c>
      <c r="E350">
        <v>7</v>
      </c>
    </row>
    <row r="351" spans="1:5" x14ac:dyDescent="0.3">
      <c r="A351">
        <v>350</v>
      </c>
      <c r="B351">
        <v>280</v>
      </c>
      <c r="C351">
        <v>42</v>
      </c>
      <c r="D351" s="1">
        <v>45762</v>
      </c>
      <c r="E351">
        <v>1</v>
      </c>
    </row>
    <row r="352" spans="1:5" x14ac:dyDescent="0.3">
      <c r="A352">
        <v>351</v>
      </c>
      <c r="B352">
        <v>24</v>
      </c>
      <c r="C352">
        <v>1</v>
      </c>
      <c r="D352" s="1">
        <v>45819</v>
      </c>
      <c r="E352">
        <v>4</v>
      </c>
    </row>
    <row r="353" spans="1:5" x14ac:dyDescent="0.3">
      <c r="A353">
        <v>352</v>
      </c>
      <c r="B353">
        <v>282</v>
      </c>
      <c r="C353">
        <v>33</v>
      </c>
      <c r="D353" s="1">
        <v>45606</v>
      </c>
      <c r="E353">
        <v>10</v>
      </c>
    </row>
    <row r="354" spans="1:5" x14ac:dyDescent="0.3">
      <c r="A354">
        <v>353</v>
      </c>
      <c r="B354">
        <v>245</v>
      </c>
      <c r="C354">
        <v>42</v>
      </c>
      <c r="D354" s="1">
        <v>45535</v>
      </c>
      <c r="E354">
        <v>2</v>
      </c>
    </row>
    <row r="355" spans="1:5" x14ac:dyDescent="0.3">
      <c r="A355">
        <v>354</v>
      </c>
      <c r="B355">
        <v>206</v>
      </c>
      <c r="C355">
        <v>26</v>
      </c>
      <c r="D355" s="1">
        <v>45645</v>
      </c>
      <c r="E355">
        <v>10</v>
      </c>
    </row>
    <row r="356" spans="1:5" x14ac:dyDescent="0.3">
      <c r="A356">
        <v>355</v>
      </c>
      <c r="B356">
        <v>110</v>
      </c>
      <c r="C356">
        <v>8</v>
      </c>
      <c r="D356" s="1">
        <v>45752</v>
      </c>
      <c r="E356">
        <v>1</v>
      </c>
    </row>
    <row r="357" spans="1:5" x14ac:dyDescent="0.3">
      <c r="A357">
        <v>356</v>
      </c>
      <c r="B357">
        <v>166</v>
      </c>
      <c r="C357">
        <v>44</v>
      </c>
      <c r="D357" s="1">
        <v>45607</v>
      </c>
      <c r="E357">
        <v>9</v>
      </c>
    </row>
    <row r="358" spans="1:5" x14ac:dyDescent="0.3">
      <c r="A358">
        <v>357</v>
      </c>
      <c r="B358">
        <v>43</v>
      </c>
      <c r="C358">
        <v>30</v>
      </c>
      <c r="D358" s="1">
        <v>45744</v>
      </c>
      <c r="E358">
        <v>3</v>
      </c>
    </row>
    <row r="359" spans="1:5" x14ac:dyDescent="0.3">
      <c r="A359">
        <v>358</v>
      </c>
      <c r="B359">
        <v>29</v>
      </c>
      <c r="C359">
        <v>23</v>
      </c>
      <c r="D359" s="1">
        <v>45865</v>
      </c>
      <c r="E359">
        <v>8</v>
      </c>
    </row>
    <row r="360" spans="1:5" x14ac:dyDescent="0.3">
      <c r="A360">
        <v>359</v>
      </c>
      <c r="B360">
        <v>159</v>
      </c>
      <c r="C360">
        <v>11</v>
      </c>
      <c r="D360" s="1">
        <v>45548</v>
      </c>
      <c r="E360">
        <v>7</v>
      </c>
    </row>
    <row r="361" spans="1:5" x14ac:dyDescent="0.3">
      <c r="A361">
        <v>360</v>
      </c>
      <c r="B361">
        <v>36</v>
      </c>
      <c r="C361">
        <v>13</v>
      </c>
      <c r="D361" s="1">
        <v>45769</v>
      </c>
      <c r="E361">
        <v>8</v>
      </c>
    </row>
    <row r="362" spans="1:5" x14ac:dyDescent="0.3">
      <c r="A362">
        <v>361</v>
      </c>
      <c r="B362">
        <v>241</v>
      </c>
      <c r="C362">
        <v>1</v>
      </c>
      <c r="D362" s="1">
        <v>45844</v>
      </c>
      <c r="E362">
        <v>1</v>
      </c>
    </row>
    <row r="363" spans="1:5" x14ac:dyDescent="0.3">
      <c r="A363">
        <v>362</v>
      </c>
      <c r="B363">
        <v>14</v>
      </c>
      <c r="C363">
        <v>28</v>
      </c>
      <c r="D363" s="1">
        <v>45609</v>
      </c>
      <c r="E363">
        <v>4</v>
      </c>
    </row>
    <row r="364" spans="1:5" x14ac:dyDescent="0.3">
      <c r="A364">
        <v>363</v>
      </c>
      <c r="B364">
        <v>224</v>
      </c>
      <c r="C364">
        <v>6</v>
      </c>
      <c r="D364" s="1">
        <v>45608</v>
      </c>
      <c r="E364">
        <v>6</v>
      </c>
    </row>
    <row r="365" spans="1:5" x14ac:dyDescent="0.3">
      <c r="A365">
        <v>364</v>
      </c>
      <c r="B365">
        <v>112</v>
      </c>
      <c r="C365">
        <v>15</v>
      </c>
      <c r="D365" s="1">
        <v>45694</v>
      </c>
      <c r="E365">
        <v>6</v>
      </c>
    </row>
    <row r="366" spans="1:5" x14ac:dyDescent="0.3">
      <c r="A366">
        <v>365</v>
      </c>
      <c r="B366">
        <v>170</v>
      </c>
      <c r="C366">
        <v>13</v>
      </c>
      <c r="D366" s="1">
        <v>45578</v>
      </c>
      <c r="E366">
        <v>5</v>
      </c>
    </row>
    <row r="367" spans="1:5" x14ac:dyDescent="0.3">
      <c r="A367">
        <v>366</v>
      </c>
      <c r="B367">
        <v>37</v>
      </c>
      <c r="C367">
        <v>43</v>
      </c>
      <c r="D367" s="1">
        <v>45547</v>
      </c>
      <c r="E367">
        <v>2</v>
      </c>
    </row>
    <row r="368" spans="1:5" x14ac:dyDescent="0.3">
      <c r="A368">
        <v>367</v>
      </c>
      <c r="B368">
        <v>286</v>
      </c>
      <c r="C368">
        <v>37</v>
      </c>
      <c r="D368" s="1">
        <v>45573</v>
      </c>
      <c r="E368">
        <v>1</v>
      </c>
    </row>
    <row r="369" spans="1:5" x14ac:dyDescent="0.3">
      <c r="A369">
        <v>368</v>
      </c>
      <c r="B369">
        <v>98</v>
      </c>
      <c r="C369">
        <v>45</v>
      </c>
      <c r="D369" s="1">
        <v>45540</v>
      </c>
      <c r="E369">
        <v>7</v>
      </c>
    </row>
    <row r="370" spans="1:5" x14ac:dyDescent="0.3">
      <c r="A370">
        <v>369</v>
      </c>
      <c r="B370">
        <v>173</v>
      </c>
      <c r="C370">
        <v>25</v>
      </c>
      <c r="D370" s="1">
        <v>45778</v>
      </c>
      <c r="E370">
        <v>6</v>
      </c>
    </row>
    <row r="371" spans="1:5" x14ac:dyDescent="0.3">
      <c r="A371">
        <v>370</v>
      </c>
      <c r="B371">
        <v>125</v>
      </c>
      <c r="C371">
        <v>36</v>
      </c>
      <c r="D371" s="1">
        <v>45665</v>
      </c>
      <c r="E371">
        <v>8</v>
      </c>
    </row>
    <row r="372" spans="1:5" x14ac:dyDescent="0.3">
      <c r="A372">
        <v>371</v>
      </c>
      <c r="B372">
        <v>204</v>
      </c>
      <c r="C372">
        <v>23</v>
      </c>
      <c r="D372" s="1">
        <v>45732</v>
      </c>
      <c r="E372">
        <v>2</v>
      </c>
    </row>
    <row r="373" spans="1:5" x14ac:dyDescent="0.3">
      <c r="A373">
        <v>372</v>
      </c>
      <c r="B373">
        <v>292</v>
      </c>
      <c r="C373">
        <v>18</v>
      </c>
      <c r="D373" s="1">
        <v>45710</v>
      </c>
      <c r="E373">
        <v>9</v>
      </c>
    </row>
    <row r="374" spans="1:5" x14ac:dyDescent="0.3">
      <c r="A374">
        <v>373</v>
      </c>
      <c r="B374">
        <v>44</v>
      </c>
      <c r="C374">
        <v>22</v>
      </c>
      <c r="D374" s="1">
        <v>45738</v>
      </c>
      <c r="E374">
        <v>7</v>
      </c>
    </row>
    <row r="375" spans="1:5" x14ac:dyDescent="0.3">
      <c r="A375">
        <v>374</v>
      </c>
      <c r="B375">
        <v>55</v>
      </c>
      <c r="C375">
        <v>6</v>
      </c>
      <c r="D375" s="1">
        <v>45757</v>
      </c>
      <c r="E375">
        <v>6</v>
      </c>
    </row>
    <row r="376" spans="1:5" x14ac:dyDescent="0.3">
      <c r="A376">
        <v>375</v>
      </c>
      <c r="B376">
        <v>203</v>
      </c>
      <c r="C376">
        <v>32</v>
      </c>
      <c r="D376" s="1">
        <v>45548</v>
      </c>
      <c r="E376">
        <v>5</v>
      </c>
    </row>
    <row r="377" spans="1:5" x14ac:dyDescent="0.3">
      <c r="A377">
        <v>376</v>
      </c>
      <c r="B377">
        <v>39</v>
      </c>
      <c r="C377">
        <v>25</v>
      </c>
      <c r="D377" s="1">
        <v>45847</v>
      </c>
      <c r="E377">
        <v>2</v>
      </c>
    </row>
    <row r="378" spans="1:5" x14ac:dyDescent="0.3">
      <c r="A378">
        <v>377</v>
      </c>
      <c r="B378">
        <v>157</v>
      </c>
      <c r="C378">
        <v>48</v>
      </c>
      <c r="D378" s="1">
        <v>45597</v>
      </c>
      <c r="E378">
        <v>10</v>
      </c>
    </row>
    <row r="379" spans="1:5" x14ac:dyDescent="0.3">
      <c r="A379">
        <v>378</v>
      </c>
      <c r="B379">
        <v>265</v>
      </c>
      <c r="C379">
        <v>29</v>
      </c>
      <c r="D379" s="1">
        <v>45661</v>
      </c>
      <c r="E379">
        <v>8</v>
      </c>
    </row>
    <row r="380" spans="1:5" x14ac:dyDescent="0.3">
      <c r="A380">
        <v>379</v>
      </c>
      <c r="B380">
        <v>240</v>
      </c>
      <c r="C380">
        <v>46</v>
      </c>
      <c r="D380" s="1">
        <v>45600</v>
      </c>
      <c r="E380">
        <v>8</v>
      </c>
    </row>
    <row r="381" spans="1:5" x14ac:dyDescent="0.3">
      <c r="A381">
        <v>380</v>
      </c>
      <c r="B381">
        <v>11</v>
      </c>
      <c r="C381">
        <v>36</v>
      </c>
      <c r="D381" s="1">
        <v>45549</v>
      </c>
      <c r="E381">
        <v>4</v>
      </c>
    </row>
    <row r="382" spans="1:5" x14ac:dyDescent="0.3">
      <c r="A382">
        <v>381</v>
      </c>
      <c r="B382">
        <v>75</v>
      </c>
      <c r="C382">
        <v>43</v>
      </c>
      <c r="D382" s="1">
        <v>45765</v>
      </c>
      <c r="E382">
        <v>5</v>
      </c>
    </row>
    <row r="383" spans="1:5" x14ac:dyDescent="0.3">
      <c r="A383">
        <v>382</v>
      </c>
      <c r="B383">
        <v>45</v>
      </c>
      <c r="C383">
        <v>26</v>
      </c>
      <c r="D383" s="1">
        <v>45582</v>
      </c>
      <c r="E383">
        <v>2</v>
      </c>
    </row>
    <row r="384" spans="1:5" x14ac:dyDescent="0.3">
      <c r="A384">
        <v>383</v>
      </c>
      <c r="B384">
        <v>176</v>
      </c>
      <c r="C384">
        <v>22</v>
      </c>
      <c r="D384" s="1">
        <v>45749</v>
      </c>
      <c r="E384">
        <v>2</v>
      </c>
    </row>
    <row r="385" spans="1:5" x14ac:dyDescent="0.3">
      <c r="A385">
        <v>384</v>
      </c>
      <c r="B385">
        <v>175</v>
      </c>
      <c r="C385">
        <v>29</v>
      </c>
      <c r="D385" s="1">
        <v>45641</v>
      </c>
      <c r="E385">
        <v>6</v>
      </c>
    </row>
    <row r="386" spans="1:5" x14ac:dyDescent="0.3">
      <c r="A386">
        <v>385</v>
      </c>
      <c r="B386">
        <v>152</v>
      </c>
      <c r="C386">
        <v>37</v>
      </c>
      <c r="D386" s="1">
        <v>45845</v>
      </c>
      <c r="E386">
        <v>5</v>
      </c>
    </row>
    <row r="387" spans="1:5" x14ac:dyDescent="0.3">
      <c r="A387">
        <v>386</v>
      </c>
      <c r="B387">
        <v>286</v>
      </c>
      <c r="C387">
        <v>34</v>
      </c>
      <c r="D387" s="1">
        <v>45808</v>
      </c>
      <c r="E387">
        <v>1</v>
      </c>
    </row>
    <row r="388" spans="1:5" x14ac:dyDescent="0.3">
      <c r="A388">
        <v>387</v>
      </c>
      <c r="B388">
        <v>159</v>
      </c>
      <c r="C388">
        <v>5</v>
      </c>
      <c r="D388" s="1">
        <v>45668</v>
      </c>
      <c r="E388">
        <v>8</v>
      </c>
    </row>
    <row r="389" spans="1:5" x14ac:dyDescent="0.3">
      <c r="A389">
        <v>388</v>
      </c>
      <c r="B389">
        <v>232</v>
      </c>
      <c r="C389">
        <v>41</v>
      </c>
      <c r="D389" s="1">
        <v>45677</v>
      </c>
      <c r="E389">
        <v>9</v>
      </c>
    </row>
    <row r="390" spans="1:5" x14ac:dyDescent="0.3">
      <c r="A390">
        <v>389</v>
      </c>
      <c r="B390">
        <v>169</v>
      </c>
      <c r="C390">
        <v>25</v>
      </c>
      <c r="D390" s="1">
        <v>45828</v>
      </c>
      <c r="E390">
        <v>3</v>
      </c>
    </row>
    <row r="391" spans="1:5" x14ac:dyDescent="0.3">
      <c r="A391">
        <v>390</v>
      </c>
      <c r="B391">
        <v>272</v>
      </c>
      <c r="C391">
        <v>1</v>
      </c>
      <c r="D391" s="1">
        <v>45606</v>
      </c>
      <c r="E391">
        <v>4</v>
      </c>
    </row>
    <row r="392" spans="1:5" x14ac:dyDescent="0.3">
      <c r="A392">
        <v>391</v>
      </c>
      <c r="B392">
        <v>101</v>
      </c>
      <c r="C392">
        <v>34</v>
      </c>
      <c r="D392" s="1">
        <v>45589</v>
      </c>
      <c r="E392">
        <v>4</v>
      </c>
    </row>
    <row r="393" spans="1:5" x14ac:dyDescent="0.3">
      <c r="A393">
        <v>392</v>
      </c>
      <c r="B393">
        <v>25</v>
      </c>
      <c r="C393">
        <v>31</v>
      </c>
      <c r="D393" s="1">
        <v>45565</v>
      </c>
      <c r="E393">
        <v>3</v>
      </c>
    </row>
    <row r="394" spans="1:5" x14ac:dyDescent="0.3">
      <c r="A394">
        <v>393</v>
      </c>
      <c r="B394">
        <v>58</v>
      </c>
      <c r="C394">
        <v>20</v>
      </c>
      <c r="D394" s="1">
        <v>45650</v>
      </c>
      <c r="E394">
        <v>9</v>
      </c>
    </row>
    <row r="395" spans="1:5" x14ac:dyDescent="0.3">
      <c r="A395">
        <v>394</v>
      </c>
      <c r="B395">
        <v>287</v>
      </c>
      <c r="C395">
        <v>2</v>
      </c>
      <c r="D395" s="1">
        <v>45701</v>
      </c>
      <c r="E395">
        <v>7</v>
      </c>
    </row>
    <row r="396" spans="1:5" x14ac:dyDescent="0.3">
      <c r="A396">
        <v>395</v>
      </c>
      <c r="B396">
        <v>26</v>
      </c>
      <c r="C396">
        <v>37</v>
      </c>
      <c r="D396" s="1">
        <v>45770</v>
      </c>
      <c r="E396">
        <v>8</v>
      </c>
    </row>
    <row r="397" spans="1:5" x14ac:dyDescent="0.3">
      <c r="A397">
        <v>396</v>
      </c>
      <c r="B397">
        <v>140</v>
      </c>
      <c r="C397">
        <v>2</v>
      </c>
      <c r="D397" s="1">
        <v>45668</v>
      </c>
      <c r="E397">
        <v>6</v>
      </c>
    </row>
    <row r="398" spans="1:5" x14ac:dyDescent="0.3">
      <c r="A398">
        <v>397</v>
      </c>
      <c r="B398">
        <v>226</v>
      </c>
      <c r="C398">
        <v>5</v>
      </c>
      <c r="D398" s="1">
        <v>45645</v>
      </c>
      <c r="E398">
        <v>9</v>
      </c>
    </row>
    <row r="399" spans="1:5" x14ac:dyDescent="0.3">
      <c r="A399">
        <v>398</v>
      </c>
      <c r="B399">
        <v>33</v>
      </c>
      <c r="C399">
        <v>3</v>
      </c>
      <c r="D399" s="1">
        <v>45836</v>
      </c>
      <c r="E399">
        <v>8</v>
      </c>
    </row>
    <row r="400" spans="1:5" x14ac:dyDescent="0.3">
      <c r="A400">
        <v>399</v>
      </c>
      <c r="B400">
        <v>300</v>
      </c>
      <c r="C400">
        <v>12</v>
      </c>
      <c r="D400" s="1">
        <v>45774</v>
      </c>
      <c r="E400">
        <v>2</v>
      </c>
    </row>
    <row r="401" spans="1:5" x14ac:dyDescent="0.3">
      <c r="A401">
        <v>400</v>
      </c>
      <c r="B401">
        <v>269</v>
      </c>
      <c r="C401">
        <v>21</v>
      </c>
      <c r="D401" s="1">
        <v>45714</v>
      </c>
      <c r="E401">
        <v>2</v>
      </c>
    </row>
    <row r="402" spans="1:5" x14ac:dyDescent="0.3">
      <c r="A402">
        <v>401</v>
      </c>
      <c r="B402">
        <v>290</v>
      </c>
      <c r="C402">
        <v>10</v>
      </c>
      <c r="D402" s="1">
        <v>45777</v>
      </c>
      <c r="E402">
        <v>1</v>
      </c>
    </row>
    <row r="403" spans="1:5" x14ac:dyDescent="0.3">
      <c r="A403">
        <v>402</v>
      </c>
      <c r="B403">
        <v>27</v>
      </c>
      <c r="C403">
        <v>4</v>
      </c>
      <c r="D403" s="1">
        <v>45561</v>
      </c>
      <c r="E403">
        <v>3</v>
      </c>
    </row>
    <row r="404" spans="1:5" x14ac:dyDescent="0.3">
      <c r="A404">
        <v>403</v>
      </c>
      <c r="B404">
        <v>243</v>
      </c>
      <c r="C404">
        <v>48</v>
      </c>
      <c r="D404" s="1">
        <v>45811</v>
      </c>
      <c r="E404">
        <v>6</v>
      </c>
    </row>
    <row r="405" spans="1:5" x14ac:dyDescent="0.3">
      <c r="A405">
        <v>404</v>
      </c>
      <c r="B405">
        <v>167</v>
      </c>
      <c r="C405">
        <v>29</v>
      </c>
      <c r="D405" s="1">
        <v>45794</v>
      </c>
      <c r="E405">
        <v>3</v>
      </c>
    </row>
    <row r="406" spans="1:5" x14ac:dyDescent="0.3">
      <c r="A406">
        <v>405</v>
      </c>
      <c r="B406">
        <v>124</v>
      </c>
      <c r="C406">
        <v>40</v>
      </c>
      <c r="D406" s="1">
        <v>45530</v>
      </c>
      <c r="E406">
        <v>7</v>
      </c>
    </row>
    <row r="407" spans="1:5" x14ac:dyDescent="0.3">
      <c r="A407">
        <v>406</v>
      </c>
      <c r="B407">
        <v>116</v>
      </c>
      <c r="C407">
        <v>1</v>
      </c>
      <c r="D407" s="1">
        <v>45598</v>
      </c>
      <c r="E407">
        <v>8</v>
      </c>
    </row>
    <row r="408" spans="1:5" x14ac:dyDescent="0.3">
      <c r="A408">
        <v>407</v>
      </c>
      <c r="B408">
        <v>256</v>
      </c>
      <c r="C408">
        <v>17</v>
      </c>
      <c r="D408" s="1">
        <v>45777</v>
      </c>
      <c r="E408">
        <v>4</v>
      </c>
    </row>
    <row r="409" spans="1:5" x14ac:dyDescent="0.3">
      <c r="A409">
        <v>408</v>
      </c>
      <c r="B409">
        <v>35</v>
      </c>
      <c r="C409">
        <v>36</v>
      </c>
      <c r="D409" s="1">
        <v>45717</v>
      </c>
      <c r="E409">
        <v>10</v>
      </c>
    </row>
    <row r="410" spans="1:5" x14ac:dyDescent="0.3">
      <c r="A410">
        <v>409</v>
      </c>
      <c r="B410">
        <v>291</v>
      </c>
      <c r="C410">
        <v>49</v>
      </c>
      <c r="D410" s="1">
        <v>45792</v>
      </c>
      <c r="E410">
        <v>2</v>
      </c>
    </row>
    <row r="411" spans="1:5" x14ac:dyDescent="0.3">
      <c r="A411">
        <v>410</v>
      </c>
      <c r="B411">
        <v>234</v>
      </c>
      <c r="C411">
        <v>4</v>
      </c>
      <c r="D411" s="1">
        <v>45865</v>
      </c>
      <c r="E411">
        <v>8</v>
      </c>
    </row>
    <row r="412" spans="1:5" x14ac:dyDescent="0.3">
      <c r="A412">
        <v>411</v>
      </c>
      <c r="B412">
        <v>208</v>
      </c>
      <c r="C412">
        <v>12</v>
      </c>
      <c r="D412" s="1">
        <v>45591</v>
      </c>
      <c r="E412">
        <v>7</v>
      </c>
    </row>
    <row r="413" spans="1:5" x14ac:dyDescent="0.3">
      <c r="A413">
        <v>412</v>
      </c>
      <c r="B413">
        <v>82</v>
      </c>
      <c r="C413">
        <v>50</v>
      </c>
      <c r="D413" s="1">
        <v>45531</v>
      </c>
      <c r="E413">
        <v>2</v>
      </c>
    </row>
    <row r="414" spans="1:5" x14ac:dyDescent="0.3">
      <c r="A414">
        <v>413</v>
      </c>
      <c r="B414">
        <v>100</v>
      </c>
      <c r="C414">
        <v>50</v>
      </c>
      <c r="D414" s="1">
        <v>45777</v>
      </c>
      <c r="E414">
        <v>10</v>
      </c>
    </row>
    <row r="415" spans="1:5" x14ac:dyDescent="0.3">
      <c r="A415">
        <v>414</v>
      </c>
      <c r="B415">
        <v>166</v>
      </c>
      <c r="C415">
        <v>47</v>
      </c>
      <c r="D415" s="1">
        <v>45610</v>
      </c>
      <c r="E415">
        <v>7</v>
      </c>
    </row>
    <row r="416" spans="1:5" x14ac:dyDescent="0.3">
      <c r="A416">
        <v>415</v>
      </c>
      <c r="B416">
        <v>235</v>
      </c>
      <c r="C416">
        <v>22</v>
      </c>
      <c r="D416" s="1">
        <v>45799</v>
      </c>
      <c r="E416">
        <v>10</v>
      </c>
    </row>
    <row r="417" spans="1:5" x14ac:dyDescent="0.3">
      <c r="A417">
        <v>416</v>
      </c>
      <c r="B417">
        <v>30</v>
      </c>
      <c r="C417">
        <v>26</v>
      </c>
      <c r="D417" s="1">
        <v>45711</v>
      </c>
      <c r="E417">
        <v>3</v>
      </c>
    </row>
    <row r="418" spans="1:5" x14ac:dyDescent="0.3">
      <c r="A418">
        <v>417</v>
      </c>
      <c r="B418">
        <v>91</v>
      </c>
      <c r="C418">
        <v>29</v>
      </c>
      <c r="D418" s="1">
        <v>45611</v>
      </c>
      <c r="E418">
        <v>4</v>
      </c>
    </row>
    <row r="419" spans="1:5" x14ac:dyDescent="0.3">
      <c r="A419">
        <v>418</v>
      </c>
      <c r="B419">
        <v>124</v>
      </c>
      <c r="C419">
        <v>19</v>
      </c>
      <c r="D419" s="1">
        <v>45820</v>
      </c>
      <c r="E419">
        <v>4</v>
      </c>
    </row>
    <row r="420" spans="1:5" x14ac:dyDescent="0.3">
      <c r="A420">
        <v>419</v>
      </c>
      <c r="B420">
        <v>172</v>
      </c>
      <c r="C420">
        <v>23</v>
      </c>
      <c r="D420" s="1">
        <v>45693</v>
      </c>
      <c r="E420">
        <v>6</v>
      </c>
    </row>
    <row r="421" spans="1:5" x14ac:dyDescent="0.3">
      <c r="A421">
        <v>420</v>
      </c>
      <c r="B421">
        <v>225</v>
      </c>
      <c r="C421">
        <v>39</v>
      </c>
      <c r="D421" s="1">
        <v>45871</v>
      </c>
      <c r="E421">
        <v>6</v>
      </c>
    </row>
    <row r="422" spans="1:5" x14ac:dyDescent="0.3">
      <c r="A422">
        <v>421</v>
      </c>
      <c r="B422">
        <v>75</v>
      </c>
      <c r="C422">
        <v>16</v>
      </c>
      <c r="D422" s="1">
        <v>45549</v>
      </c>
      <c r="E422">
        <v>1</v>
      </c>
    </row>
    <row r="423" spans="1:5" x14ac:dyDescent="0.3">
      <c r="A423">
        <v>422</v>
      </c>
      <c r="B423">
        <v>275</v>
      </c>
      <c r="C423">
        <v>42</v>
      </c>
      <c r="D423" s="1">
        <v>45575</v>
      </c>
      <c r="E423">
        <v>6</v>
      </c>
    </row>
    <row r="424" spans="1:5" x14ac:dyDescent="0.3">
      <c r="A424">
        <v>423</v>
      </c>
      <c r="B424">
        <v>263</v>
      </c>
      <c r="C424">
        <v>40</v>
      </c>
      <c r="D424" s="1">
        <v>45848</v>
      </c>
      <c r="E424">
        <v>8</v>
      </c>
    </row>
    <row r="425" spans="1:5" x14ac:dyDescent="0.3">
      <c r="A425">
        <v>424</v>
      </c>
      <c r="B425">
        <v>70</v>
      </c>
      <c r="C425">
        <v>32</v>
      </c>
      <c r="D425" s="1">
        <v>45710</v>
      </c>
      <c r="E425">
        <v>2</v>
      </c>
    </row>
    <row r="426" spans="1:5" x14ac:dyDescent="0.3">
      <c r="A426">
        <v>425</v>
      </c>
      <c r="B426">
        <v>58</v>
      </c>
      <c r="C426">
        <v>35</v>
      </c>
      <c r="D426" s="1">
        <v>45734</v>
      </c>
      <c r="E426">
        <v>7</v>
      </c>
    </row>
    <row r="427" spans="1:5" x14ac:dyDescent="0.3">
      <c r="A427">
        <v>426</v>
      </c>
      <c r="B427">
        <v>188</v>
      </c>
      <c r="C427">
        <v>2</v>
      </c>
      <c r="D427" s="1">
        <v>45711</v>
      </c>
      <c r="E427">
        <v>2</v>
      </c>
    </row>
    <row r="428" spans="1:5" x14ac:dyDescent="0.3">
      <c r="A428">
        <v>427</v>
      </c>
      <c r="B428">
        <v>107</v>
      </c>
      <c r="C428">
        <v>20</v>
      </c>
      <c r="D428" s="1">
        <v>45546</v>
      </c>
      <c r="E428">
        <v>8</v>
      </c>
    </row>
    <row r="429" spans="1:5" x14ac:dyDescent="0.3">
      <c r="A429">
        <v>428</v>
      </c>
      <c r="B429">
        <v>151</v>
      </c>
      <c r="C429">
        <v>40</v>
      </c>
      <c r="D429" s="1">
        <v>45832</v>
      </c>
      <c r="E429">
        <v>1</v>
      </c>
    </row>
    <row r="430" spans="1:5" x14ac:dyDescent="0.3">
      <c r="A430">
        <v>429</v>
      </c>
      <c r="B430">
        <v>38</v>
      </c>
      <c r="C430">
        <v>10</v>
      </c>
      <c r="D430" s="1">
        <v>45518</v>
      </c>
      <c r="E430">
        <v>8</v>
      </c>
    </row>
    <row r="431" spans="1:5" x14ac:dyDescent="0.3">
      <c r="A431">
        <v>430</v>
      </c>
      <c r="B431">
        <v>106</v>
      </c>
      <c r="C431">
        <v>45</v>
      </c>
      <c r="D431" s="1">
        <v>45543</v>
      </c>
      <c r="E431">
        <v>7</v>
      </c>
    </row>
    <row r="432" spans="1:5" x14ac:dyDescent="0.3">
      <c r="A432">
        <v>431</v>
      </c>
      <c r="B432">
        <v>165</v>
      </c>
      <c r="C432">
        <v>1</v>
      </c>
      <c r="D432" s="1">
        <v>45728</v>
      </c>
      <c r="E432">
        <v>8</v>
      </c>
    </row>
    <row r="433" spans="1:5" x14ac:dyDescent="0.3">
      <c r="A433">
        <v>432</v>
      </c>
      <c r="B433">
        <v>55</v>
      </c>
      <c r="C433">
        <v>36</v>
      </c>
      <c r="D433" s="1">
        <v>45512</v>
      </c>
      <c r="E433">
        <v>9</v>
      </c>
    </row>
    <row r="434" spans="1:5" x14ac:dyDescent="0.3">
      <c r="A434">
        <v>433</v>
      </c>
      <c r="B434">
        <v>279</v>
      </c>
      <c r="C434">
        <v>35</v>
      </c>
      <c r="D434" s="1">
        <v>45536</v>
      </c>
      <c r="E434">
        <v>3</v>
      </c>
    </row>
    <row r="435" spans="1:5" x14ac:dyDescent="0.3">
      <c r="A435">
        <v>434</v>
      </c>
      <c r="B435">
        <v>287</v>
      </c>
      <c r="C435">
        <v>36</v>
      </c>
      <c r="D435" s="1">
        <v>45680</v>
      </c>
      <c r="E435">
        <v>2</v>
      </c>
    </row>
    <row r="436" spans="1:5" x14ac:dyDescent="0.3">
      <c r="A436">
        <v>435</v>
      </c>
      <c r="B436">
        <v>226</v>
      </c>
      <c r="C436">
        <v>9</v>
      </c>
      <c r="D436" s="1">
        <v>45620</v>
      </c>
      <c r="E436">
        <v>4</v>
      </c>
    </row>
    <row r="437" spans="1:5" x14ac:dyDescent="0.3">
      <c r="A437">
        <v>436</v>
      </c>
      <c r="B437">
        <v>104</v>
      </c>
      <c r="C437">
        <v>6</v>
      </c>
      <c r="D437" s="1">
        <v>45831</v>
      </c>
      <c r="E437">
        <v>8</v>
      </c>
    </row>
    <row r="438" spans="1:5" x14ac:dyDescent="0.3">
      <c r="A438">
        <v>437</v>
      </c>
      <c r="B438">
        <v>5</v>
      </c>
      <c r="C438">
        <v>14</v>
      </c>
      <c r="D438" s="1">
        <v>45509</v>
      </c>
      <c r="E438">
        <v>4</v>
      </c>
    </row>
    <row r="439" spans="1:5" x14ac:dyDescent="0.3">
      <c r="A439">
        <v>438</v>
      </c>
      <c r="B439">
        <v>129</v>
      </c>
      <c r="C439">
        <v>44</v>
      </c>
      <c r="D439" s="1">
        <v>45541</v>
      </c>
      <c r="E439">
        <v>1</v>
      </c>
    </row>
    <row r="440" spans="1:5" x14ac:dyDescent="0.3">
      <c r="A440">
        <v>439</v>
      </c>
      <c r="B440">
        <v>128</v>
      </c>
      <c r="C440">
        <v>14</v>
      </c>
      <c r="D440" s="1">
        <v>45756</v>
      </c>
      <c r="E440">
        <v>7</v>
      </c>
    </row>
    <row r="441" spans="1:5" x14ac:dyDescent="0.3">
      <c r="A441">
        <v>440</v>
      </c>
      <c r="B441">
        <v>103</v>
      </c>
      <c r="C441">
        <v>30</v>
      </c>
      <c r="D441" s="1">
        <v>45715</v>
      </c>
      <c r="E441">
        <v>10</v>
      </c>
    </row>
    <row r="442" spans="1:5" x14ac:dyDescent="0.3">
      <c r="A442">
        <v>441</v>
      </c>
      <c r="B442">
        <v>135</v>
      </c>
      <c r="C442">
        <v>33</v>
      </c>
      <c r="D442" s="1">
        <v>45781</v>
      </c>
      <c r="E442">
        <v>5</v>
      </c>
    </row>
    <row r="443" spans="1:5" x14ac:dyDescent="0.3">
      <c r="A443">
        <v>442</v>
      </c>
      <c r="B443">
        <v>241</v>
      </c>
      <c r="C443">
        <v>12</v>
      </c>
      <c r="D443" s="1">
        <v>45535</v>
      </c>
      <c r="E443">
        <v>3</v>
      </c>
    </row>
    <row r="444" spans="1:5" x14ac:dyDescent="0.3">
      <c r="A444">
        <v>443</v>
      </c>
      <c r="B444">
        <v>103</v>
      </c>
      <c r="C444">
        <v>30</v>
      </c>
      <c r="D444" s="1">
        <v>45549</v>
      </c>
      <c r="E444">
        <v>8</v>
      </c>
    </row>
    <row r="445" spans="1:5" x14ac:dyDescent="0.3">
      <c r="A445">
        <v>444</v>
      </c>
      <c r="B445">
        <v>56</v>
      </c>
      <c r="C445">
        <v>5</v>
      </c>
      <c r="D445" s="1">
        <v>45806</v>
      </c>
      <c r="E445">
        <v>3</v>
      </c>
    </row>
    <row r="446" spans="1:5" x14ac:dyDescent="0.3">
      <c r="A446">
        <v>445</v>
      </c>
      <c r="B446">
        <v>124</v>
      </c>
      <c r="C446">
        <v>14</v>
      </c>
      <c r="D446" s="1">
        <v>45520</v>
      </c>
      <c r="E446">
        <v>5</v>
      </c>
    </row>
    <row r="447" spans="1:5" x14ac:dyDescent="0.3">
      <c r="A447">
        <v>446</v>
      </c>
      <c r="B447">
        <v>25</v>
      </c>
      <c r="C447">
        <v>33</v>
      </c>
      <c r="D447" s="1">
        <v>45709</v>
      </c>
      <c r="E447">
        <v>2</v>
      </c>
    </row>
    <row r="448" spans="1:5" x14ac:dyDescent="0.3">
      <c r="A448">
        <v>447</v>
      </c>
      <c r="B448">
        <v>213</v>
      </c>
      <c r="C448">
        <v>20</v>
      </c>
      <c r="D448" s="1">
        <v>45766</v>
      </c>
      <c r="E448">
        <v>8</v>
      </c>
    </row>
    <row r="449" spans="1:5" x14ac:dyDescent="0.3">
      <c r="A449">
        <v>448</v>
      </c>
      <c r="B449">
        <v>80</v>
      </c>
      <c r="C449">
        <v>14</v>
      </c>
      <c r="D449" s="1">
        <v>45807</v>
      </c>
      <c r="E449">
        <v>4</v>
      </c>
    </row>
    <row r="450" spans="1:5" x14ac:dyDescent="0.3">
      <c r="A450">
        <v>449</v>
      </c>
      <c r="B450">
        <v>46</v>
      </c>
      <c r="C450">
        <v>37</v>
      </c>
      <c r="D450" s="1">
        <v>45561</v>
      </c>
      <c r="E450">
        <v>5</v>
      </c>
    </row>
    <row r="451" spans="1:5" x14ac:dyDescent="0.3">
      <c r="A451">
        <v>450</v>
      </c>
      <c r="B451">
        <v>52</v>
      </c>
      <c r="C451">
        <v>9</v>
      </c>
      <c r="D451" s="1">
        <v>45526</v>
      </c>
      <c r="E451">
        <v>5</v>
      </c>
    </row>
    <row r="452" spans="1:5" x14ac:dyDescent="0.3">
      <c r="A452">
        <v>451</v>
      </c>
      <c r="B452">
        <v>69</v>
      </c>
      <c r="C452">
        <v>8</v>
      </c>
      <c r="D452" s="1">
        <v>45647</v>
      </c>
      <c r="E452">
        <v>4</v>
      </c>
    </row>
    <row r="453" spans="1:5" x14ac:dyDescent="0.3">
      <c r="A453">
        <v>452</v>
      </c>
      <c r="B453">
        <v>257</v>
      </c>
      <c r="C453">
        <v>27</v>
      </c>
      <c r="D453" s="1">
        <v>45729</v>
      </c>
      <c r="E453">
        <v>5</v>
      </c>
    </row>
    <row r="454" spans="1:5" x14ac:dyDescent="0.3">
      <c r="A454">
        <v>453</v>
      </c>
      <c r="B454">
        <v>61</v>
      </c>
      <c r="C454">
        <v>46</v>
      </c>
      <c r="D454" s="1">
        <v>45576</v>
      </c>
      <c r="E454">
        <v>7</v>
      </c>
    </row>
    <row r="455" spans="1:5" x14ac:dyDescent="0.3">
      <c r="A455">
        <v>454</v>
      </c>
      <c r="B455">
        <v>131</v>
      </c>
      <c r="C455">
        <v>47</v>
      </c>
      <c r="D455" s="1">
        <v>45719</v>
      </c>
      <c r="E455">
        <v>7</v>
      </c>
    </row>
    <row r="456" spans="1:5" x14ac:dyDescent="0.3">
      <c r="A456">
        <v>455</v>
      </c>
      <c r="B456">
        <v>69</v>
      </c>
      <c r="C456">
        <v>41</v>
      </c>
      <c r="D456" s="1">
        <v>45669</v>
      </c>
      <c r="E456">
        <v>1</v>
      </c>
    </row>
    <row r="457" spans="1:5" x14ac:dyDescent="0.3">
      <c r="A457">
        <v>456</v>
      </c>
      <c r="B457">
        <v>130</v>
      </c>
      <c r="C457">
        <v>4</v>
      </c>
      <c r="D457" s="1">
        <v>45805</v>
      </c>
      <c r="E457">
        <v>7</v>
      </c>
    </row>
    <row r="458" spans="1:5" x14ac:dyDescent="0.3">
      <c r="A458">
        <v>457</v>
      </c>
      <c r="B458">
        <v>114</v>
      </c>
      <c r="C458">
        <v>38</v>
      </c>
      <c r="D458" s="1">
        <v>45821</v>
      </c>
      <c r="E458">
        <v>4</v>
      </c>
    </row>
    <row r="459" spans="1:5" x14ac:dyDescent="0.3">
      <c r="A459">
        <v>458</v>
      </c>
      <c r="B459">
        <v>213</v>
      </c>
      <c r="C459">
        <v>46</v>
      </c>
      <c r="D459" s="1">
        <v>45781</v>
      </c>
      <c r="E459">
        <v>6</v>
      </c>
    </row>
    <row r="460" spans="1:5" x14ac:dyDescent="0.3">
      <c r="A460">
        <v>459</v>
      </c>
      <c r="B460">
        <v>278</v>
      </c>
      <c r="C460">
        <v>13</v>
      </c>
      <c r="D460" s="1">
        <v>45628</v>
      </c>
      <c r="E460">
        <v>8</v>
      </c>
    </row>
    <row r="461" spans="1:5" x14ac:dyDescent="0.3">
      <c r="A461">
        <v>460</v>
      </c>
      <c r="B461">
        <v>297</v>
      </c>
      <c r="C461">
        <v>40</v>
      </c>
      <c r="D461" s="1">
        <v>45727</v>
      </c>
      <c r="E461">
        <v>4</v>
      </c>
    </row>
    <row r="462" spans="1:5" x14ac:dyDescent="0.3">
      <c r="A462">
        <v>461</v>
      </c>
      <c r="B462">
        <v>288</v>
      </c>
      <c r="C462">
        <v>15</v>
      </c>
      <c r="D462" s="1">
        <v>45656</v>
      </c>
      <c r="E462">
        <v>8</v>
      </c>
    </row>
    <row r="463" spans="1:5" x14ac:dyDescent="0.3">
      <c r="A463">
        <v>462</v>
      </c>
      <c r="B463">
        <v>51</v>
      </c>
      <c r="C463">
        <v>22</v>
      </c>
      <c r="D463" s="1">
        <v>45544</v>
      </c>
      <c r="E463">
        <v>1</v>
      </c>
    </row>
    <row r="464" spans="1:5" x14ac:dyDescent="0.3">
      <c r="A464">
        <v>463</v>
      </c>
      <c r="B464">
        <v>201</v>
      </c>
      <c r="C464">
        <v>30</v>
      </c>
      <c r="D464" s="1">
        <v>45743</v>
      </c>
      <c r="E464">
        <v>8</v>
      </c>
    </row>
    <row r="465" spans="1:5" x14ac:dyDescent="0.3">
      <c r="A465">
        <v>464</v>
      </c>
      <c r="B465">
        <v>208</v>
      </c>
      <c r="C465">
        <v>31</v>
      </c>
      <c r="D465" s="1">
        <v>45734</v>
      </c>
      <c r="E465">
        <v>6</v>
      </c>
    </row>
    <row r="466" spans="1:5" x14ac:dyDescent="0.3">
      <c r="A466">
        <v>465</v>
      </c>
      <c r="B466">
        <v>260</v>
      </c>
      <c r="C466">
        <v>36</v>
      </c>
      <c r="D466" s="1">
        <v>45546</v>
      </c>
      <c r="E466">
        <v>6</v>
      </c>
    </row>
    <row r="467" spans="1:5" x14ac:dyDescent="0.3">
      <c r="A467">
        <v>466</v>
      </c>
      <c r="B467">
        <v>92</v>
      </c>
      <c r="C467">
        <v>7</v>
      </c>
      <c r="D467" s="1">
        <v>45742</v>
      </c>
      <c r="E467">
        <v>3</v>
      </c>
    </row>
    <row r="468" spans="1:5" x14ac:dyDescent="0.3">
      <c r="A468">
        <v>467</v>
      </c>
      <c r="B468">
        <v>142</v>
      </c>
      <c r="C468">
        <v>8</v>
      </c>
      <c r="D468" s="1">
        <v>45780</v>
      </c>
      <c r="E468">
        <v>10</v>
      </c>
    </row>
    <row r="469" spans="1:5" x14ac:dyDescent="0.3">
      <c r="A469">
        <v>468</v>
      </c>
      <c r="B469">
        <v>139</v>
      </c>
      <c r="C469">
        <v>2</v>
      </c>
      <c r="D469" s="1">
        <v>45568</v>
      </c>
      <c r="E469">
        <v>10</v>
      </c>
    </row>
    <row r="470" spans="1:5" x14ac:dyDescent="0.3">
      <c r="A470">
        <v>469</v>
      </c>
      <c r="B470">
        <v>251</v>
      </c>
      <c r="C470">
        <v>13</v>
      </c>
      <c r="D470" s="1">
        <v>45816</v>
      </c>
      <c r="E470">
        <v>7</v>
      </c>
    </row>
    <row r="471" spans="1:5" x14ac:dyDescent="0.3">
      <c r="A471">
        <v>470</v>
      </c>
      <c r="B471">
        <v>208</v>
      </c>
      <c r="C471">
        <v>4</v>
      </c>
      <c r="D471" s="1">
        <v>45667</v>
      </c>
      <c r="E471">
        <v>6</v>
      </c>
    </row>
    <row r="472" spans="1:5" x14ac:dyDescent="0.3">
      <c r="A472">
        <v>471</v>
      </c>
      <c r="B472">
        <v>90</v>
      </c>
      <c r="C472">
        <v>8</v>
      </c>
      <c r="D472" s="1">
        <v>45839</v>
      </c>
      <c r="E472">
        <v>10</v>
      </c>
    </row>
    <row r="473" spans="1:5" x14ac:dyDescent="0.3">
      <c r="A473">
        <v>472</v>
      </c>
      <c r="B473">
        <v>33</v>
      </c>
      <c r="C473">
        <v>28</v>
      </c>
      <c r="D473" s="1">
        <v>45803</v>
      </c>
      <c r="E473">
        <v>2</v>
      </c>
    </row>
    <row r="474" spans="1:5" x14ac:dyDescent="0.3">
      <c r="A474">
        <v>473</v>
      </c>
      <c r="B474">
        <v>262</v>
      </c>
      <c r="C474">
        <v>22</v>
      </c>
      <c r="D474" s="1">
        <v>45698</v>
      </c>
      <c r="E474">
        <v>10</v>
      </c>
    </row>
    <row r="475" spans="1:5" x14ac:dyDescent="0.3">
      <c r="A475">
        <v>474</v>
      </c>
      <c r="B475">
        <v>223</v>
      </c>
      <c r="C475">
        <v>5</v>
      </c>
      <c r="D475" s="1">
        <v>45732</v>
      </c>
      <c r="E475">
        <v>1</v>
      </c>
    </row>
    <row r="476" spans="1:5" x14ac:dyDescent="0.3">
      <c r="A476">
        <v>475</v>
      </c>
      <c r="B476">
        <v>291</v>
      </c>
      <c r="C476">
        <v>36</v>
      </c>
      <c r="D476" s="1">
        <v>45659</v>
      </c>
      <c r="E476">
        <v>8</v>
      </c>
    </row>
    <row r="477" spans="1:5" x14ac:dyDescent="0.3">
      <c r="A477">
        <v>476</v>
      </c>
      <c r="B477">
        <v>109</v>
      </c>
      <c r="C477">
        <v>10</v>
      </c>
      <c r="D477" s="1">
        <v>45550</v>
      </c>
      <c r="E477">
        <v>8</v>
      </c>
    </row>
    <row r="478" spans="1:5" x14ac:dyDescent="0.3">
      <c r="A478">
        <v>477</v>
      </c>
      <c r="B478">
        <v>165</v>
      </c>
      <c r="C478">
        <v>26</v>
      </c>
      <c r="D478" s="1">
        <v>45700</v>
      </c>
      <c r="E478">
        <v>5</v>
      </c>
    </row>
    <row r="479" spans="1:5" x14ac:dyDescent="0.3">
      <c r="A479">
        <v>478</v>
      </c>
      <c r="B479">
        <v>300</v>
      </c>
      <c r="C479">
        <v>43</v>
      </c>
      <c r="D479" s="1">
        <v>45735</v>
      </c>
      <c r="E479">
        <v>6</v>
      </c>
    </row>
    <row r="480" spans="1:5" x14ac:dyDescent="0.3">
      <c r="A480">
        <v>479</v>
      </c>
      <c r="B480">
        <v>11</v>
      </c>
      <c r="C480">
        <v>31</v>
      </c>
      <c r="D480" s="1">
        <v>45599</v>
      </c>
      <c r="E480">
        <v>8</v>
      </c>
    </row>
    <row r="481" spans="1:5" x14ac:dyDescent="0.3">
      <c r="A481">
        <v>480</v>
      </c>
      <c r="B481">
        <v>26</v>
      </c>
      <c r="C481">
        <v>34</v>
      </c>
      <c r="D481" s="1">
        <v>45732</v>
      </c>
      <c r="E481">
        <v>5</v>
      </c>
    </row>
    <row r="482" spans="1:5" x14ac:dyDescent="0.3">
      <c r="A482">
        <v>481</v>
      </c>
      <c r="B482">
        <v>276</v>
      </c>
      <c r="C482">
        <v>7</v>
      </c>
      <c r="D482" s="1">
        <v>45606</v>
      </c>
      <c r="E482">
        <v>5</v>
      </c>
    </row>
    <row r="483" spans="1:5" x14ac:dyDescent="0.3">
      <c r="A483">
        <v>482</v>
      </c>
      <c r="B483">
        <v>202</v>
      </c>
      <c r="C483">
        <v>43</v>
      </c>
      <c r="D483" s="1">
        <v>45754</v>
      </c>
      <c r="E483">
        <v>9</v>
      </c>
    </row>
    <row r="484" spans="1:5" x14ac:dyDescent="0.3">
      <c r="A484">
        <v>483</v>
      </c>
      <c r="B484">
        <v>228</v>
      </c>
      <c r="C484">
        <v>21</v>
      </c>
      <c r="D484" s="1">
        <v>45751</v>
      </c>
      <c r="E484">
        <v>6</v>
      </c>
    </row>
    <row r="485" spans="1:5" x14ac:dyDescent="0.3">
      <c r="A485">
        <v>484</v>
      </c>
      <c r="B485">
        <v>256</v>
      </c>
      <c r="C485">
        <v>42</v>
      </c>
      <c r="D485" s="1">
        <v>45772</v>
      </c>
      <c r="E485">
        <v>10</v>
      </c>
    </row>
    <row r="486" spans="1:5" x14ac:dyDescent="0.3">
      <c r="A486">
        <v>485</v>
      </c>
      <c r="B486">
        <v>167</v>
      </c>
      <c r="C486">
        <v>48</v>
      </c>
      <c r="D486" s="1">
        <v>45658</v>
      </c>
      <c r="E486">
        <v>10</v>
      </c>
    </row>
    <row r="487" spans="1:5" x14ac:dyDescent="0.3">
      <c r="A487">
        <v>486</v>
      </c>
      <c r="B487">
        <v>145</v>
      </c>
      <c r="C487">
        <v>46</v>
      </c>
      <c r="D487" s="1">
        <v>45727</v>
      </c>
      <c r="E487">
        <v>1</v>
      </c>
    </row>
    <row r="488" spans="1:5" x14ac:dyDescent="0.3">
      <c r="A488">
        <v>487</v>
      </c>
      <c r="B488">
        <v>254</v>
      </c>
      <c r="C488">
        <v>11</v>
      </c>
      <c r="D488" s="1">
        <v>45550</v>
      </c>
      <c r="E488">
        <v>6</v>
      </c>
    </row>
    <row r="489" spans="1:5" x14ac:dyDescent="0.3">
      <c r="A489">
        <v>488</v>
      </c>
      <c r="B489">
        <v>176</v>
      </c>
      <c r="C489">
        <v>15</v>
      </c>
      <c r="D489" s="1">
        <v>45841</v>
      </c>
      <c r="E489">
        <v>7</v>
      </c>
    </row>
    <row r="490" spans="1:5" x14ac:dyDescent="0.3">
      <c r="A490">
        <v>489</v>
      </c>
      <c r="B490">
        <v>157</v>
      </c>
      <c r="C490">
        <v>30</v>
      </c>
      <c r="D490" s="1">
        <v>45834</v>
      </c>
      <c r="E490">
        <v>3</v>
      </c>
    </row>
    <row r="491" spans="1:5" x14ac:dyDescent="0.3">
      <c r="A491">
        <v>490</v>
      </c>
      <c r="B491">
        <v>149</v>
      </c>
      <c r="C491">
        <v>31</v>
      </c>
      <c r="D491" s="1">
        <v>45555</v>
      </c>
      <c r="E491">
        <v>2</v>
      </c>
    </row>
    <row r="492" spans="1:5" x14ac:dyDescent="0.3">
      <c r="A492">
        <v>491</v>
      </c>
      <c r="B492">
        <v>280</v>
      </c>
      <c r="C492">
        <v>24</v>
      </c>
      <c r="D492" s="1">
        <v>45588</v>
      </c>
      <c r="E492">
        <v>5</v>
      </c>
    </row>
    <row r="493" spans="1:5" x14ac:dyDescent="0.3">
      <c r="A493">
        <v>492</v>
      </c>
      <c r="B493">
        <v>101</v>
      </c>
      <c r="C493">
        <v>5</v>
      </c>
      <c r="D493" s="1">
        <v>45510</v>
      </c>
      <c r="E493">
        <v>5</v>
      </c>
    </row>
    <row r="494" spans="1:5" x14ac:dyDescent="0.3">
      <c r="A494">
        <v>493</v>
      </c>
      <c r="B494">
        <v>131</v>
      </c>
      <c r="C494">
        <v>5</v>
      </c>
      <c r="D494" s="1">
        <v>45575</v>
      </c>
      <c r="E494">
        <v>10</v>
      </c>
    </row>
    <row r="495" spans="1:5" x14ac:dyDescent="0.3">
      <c r="A495">
        <v>494</v>
      </c>
      <c r="B495">
        <v>44</v>
      </c>
      <c r="C495">
        <v>27</v>
      </c>
      <c r="D495" s="1">
        <v>45842</v>
      </c>
      <c r="E495">
        <v>1</v>
      </c>
    </row>
    <row r="496" spans="1:5" x14ac:dyDescent="0.3">
      <c r="A496">
        <v>495</v>
      </c>
      <c r="B496">
        <v>150</v>
      </c>
      <c r="C496">
        <v>7</v>
      </c>
      <c r="D496" s="1">
        <v>45859</v>
      </c>
      <c r="E496">
        <v>4</v>
      </c>
    </row>
    <row r="497" spans="1:5" x14ac:dyDescent="0.3">
      <c r="A497">
        <v>496</v>
      </c>
      <c r="B497">
        <v>109</v>
      </c>
      <c r="C497">
        <v>39</v>
      </c>
      <c r="D497" s="1">
        <v>45539</v>
      </c>
      <c r="E497">
        <v>7</v>
      </c>
    </row>
    <row r="498" spans="1:5" x14ac:dyDescent="0.3">
      <c r="A498">
        <v>497</v>
      </c>
      <c r="B498">
        <v>127</v>
      </c>
      <c r="C498">
        <v>42</v>
      </c>
      <c r="D498" s="1">
        <v>45841</v>
      </c>
      <c r="E498">
        <v>3</v>
      </c>
    </row>
    <row r="499" spans="1:5" x14ac:dyDescent="0.3">
      <c r="A499">
        <v>498</v>
      </c>
      <c r="B499">
        <v>155</v>
      </c>
      <c r="C499">
        <v>13</v>
      </c>
      <c r="D499" s="1">
        <v>45848</v>
      </c>
      <c r="E499">
        <v>5</v>
      </c>
    </row>
    <row r="500" spans="1:5" x14ac:dyDescent="0.3">
      <c r="A500">
        <v>499</v>
      </c>
      <c r="B500">
        <v>12</v>
      </c>
      <c r="C500">
        <v>20</v>
      </c>
      <c r="D500" s="1">
        <v>45543</v>
      </c>
      <c r="E500">
        <v>3</v>
      </c>
    </row>
    <row r="501" spans="1:5" x14ac:dyDescent="0.3">
      <c r="A501">
        <v>500</v>
      </c>
      <c r="B501">
        <v>148</v>
      </c>
      <c r="C501">
        <v>24</v>
      </c>
      <c r="D501" s="1">
        <v>45800</v>
      </c>
      <c r="E501">
        <v>9</v>
      </c>
    </row>
    <row r="502" spans="1:5" x14ac:dyDescent="0.3">
      <c r="A502">
        <v>501</v>
      </c>
      <c r="B502">
        <v>48</v>
      </c>
      <c r="C502">
        <v>35</v>
      </c>
      <c r="D502" s="1">
        <v>45545</v>
      </c>
      <c r="E502">
        <v>5</v>
      </c>
    </row>
    <row r="503" spans="1:5" x14ac:dyDescent="0.3">
      <c r="A503">
        <v>502</v>
      </c>
      <c r="B503">
        <v>7</v>
      </c>
      <c r="C503">
        <v>14</v>
      </c>
      <c r="D503" s="1">
        <v>45864</v>
      </c>
      <c r="E503">
        <v>3</v>
      </c>
    </row>
    <row r="504" spans="1:5" x14ac:dyDescent="0.3">
      <c r="A504">
        <v>503</v>
      </c>
      <c r="B504">
        <v>280</v>
      </c>
      <c r="C504">
        <v>47</v>
      </c>
      <c r="D504" s="1">
        <v>45706</v>
      </c>
      <c r="E504">
        <v>3</v>
      </c>
    </row>
    <row r="505" spans="1:5" x14ac:dyDescent="0.3">
      <c r="A505">
        <v>504</v>
      </c>
      <c r="B505">
        <v>44</v>
      </c>
      <c r="C505">
        <v>3</v>
      </c>
      <c r="D505" s="1">
        <v>45733</v>
      </c>
      <c r="E505">
        <v>9</v>
      </c>
    </row>
    <row r="506" spans="1:5" x14ac:dyDescent="0.3">
      <c r="A506">
        <v>505</v>
      </c>
      <c r="B506">
        <v>74</v>
      </c>
      <c r="C506">
        <v>13</v>
      </c>
      <c r="D506" s="1">
        <v>45663</v>
      </c>
      <c r="E506">
        <v>10</v>
      </c>
    </row>
    <row r="507" spans="1:5" x14ac:dyDescent="0.3">
      <c r="A507">
        <v>506</v>
      </c>
      <c r="B507">
        <v>179</v>
      </c>
      <c r="C507">
        <v>3</v>
      </c>
      <c r="D507" s="1">
        <v>45705</v>
      </c>
      <c r="E507">
        <v>7</v>
      </c>
    </row>
    <row r="508" spans="1:5" x14ac:dyDescent="0.3">
      <c r="A508">
        <v>507</v>
      </c>
      <c r="B508">
        <v>256</v>
      </c>
      <c r="C508">
        <v>41</v>
      </c>
      <c r="D508" s="1">
        <v>45662</v>
      </c>
      <c r="E508">
        <v>8</v>
      </c>
    </row>
    <row r="509" spans="1:5" x14ac:dyDescent="0.3">
      <c r="A509">
        <v>508</v>
      </c>
      <c r="B509">
        <v>174</v>
      </c>
      <c r="C509">
        <v>18</v>
      </c>
      <c r="D509" s="1">
        <v>45772</v>
      </c>
      <c r="E509">
        <v>1</v>
      </c>
    </row>
    <row r="510" spans="1:5" x14ac:dyDescent="0.3">
      <c r="A510">
        <v>509</v>
      </c>
      <c r="B510">
        <v>126</v>
      </c>
      <c r="C510">
        <v>1</v>
      </c>
      <c r="D510" s="1">
        <v>45786</v>
      </c>
      <c r="E510">
        <v>6</v>
      </c>
    </row>
    <row r="511" spans="1:5" x14ac:dyDescent="0.3">
      <c r="A511">
        <v>510</v>
      </c>
      <c r="B511">
        <v>280</v>
      </c>
      <c r="C511">
        <v>26</v>
      </c>
      <c r="D511" s="1">
        <v>45627</v>
      </c>
      <c r="E511">
        <v>5</v>
      </c>
    </row>
    <row r="512" spans="1:5" x14ac:dyDescent="0.3">
      <c r="A512">
        <v>511</v>
      </c>
      <c r="B512">
        <v>290</v>
      </c>
      <c r="C512">
        <v>2</v>
      </c>
      <c r="D512" s="1">
        <v>45553</v>
      </c>
      <c r="E512">
        <v>2</v>
      </c>
    </row>
    <row r="513" spans="1:5" x14ac:dyDescent="0.3">
      <c r="A513">
        <v>512</v>
      </c>
      <c r="B513">
        <v>158</v>
      </c>
      <c r="C513">
        <v>39</v>
      </c>
      <c r="D513" s="1">
        <v>45721</v>
      </c>
      <c r="E513">
        <v>1</v>
      </c>
    </row>
    <row r="514" spans="1:5" x14ac:dyDescent="0.3">
      <c r="A514">
        <v>513</v>
      </c>
      <c r="B514">
        <v>6</v>
      </c>
      <c r="C514">
        <v>10</v>
      </c>
      <c r="D514" s="1">
        <v>45548</v>
      </c>
      <c r="E514">
        <v>3</v>
      </c>
    </row>
    <row r="515" spans="1:5" x14ac:dyDescent="0.3">
      <c r="A515">
        <v>514</v>
      </c>
      <c r="B515">
        <v>159</v>
      </c>
      <c r="C515">
        <v>21</v>
      </c>
      <c r="D515" s="1">
        <v>45784</v>
      </c>
      <c r="E515">
        <v>8</v>
      </c>
    </row>
    <row r="516" spans="1:5" x14ac:dyDescent="0.3">
      <c r="A516">
        <v>515</v>
      </c>
      <c r="B516">
        <v>237</v>
      </c>
      <c r="C516">
        <v>43</v>
      </c>
      <c r="D516" s="1">
        <v>45613</v>
      </c>
      <c r="E516">
        <v>1</v>
      </c>
    </row>
    <row r="517" spans="1:5" x14ac:dyDescent="0.3">
      <c r="A517">
        <v>516</v>
      </c>
      <c r="B517">
        <v>52</v>
      </c>
      <c r="C517">
        <v>10</v>
      </c>
      <c r="D517" s="1">
        <v>45662</v>
      </c>
      <c r="E517">
        <v>8</v>
      </c>
    </row>
    <row r="518" spans="1:5" x14ac:dyDescent="0.3">
      <c r="A518">
        <v>517</v>
      </c>
      <c r="B518">
        <v>195</v>
      </c>
      <c r="C518">
        <v>44</v>
      </c>
      <c r="D518" s="1">
        <v>45522</v>
      </c>
      <c r="E518">
        <v>5</v>
      </c>
    </row>
    <row r="519" spans="1:5" x14ac:dyDescent="0.3">
      <c r="A519">
        <v>518</v>
      </c>
      <c r="B519">
        <v>234</v>
      </c>
      <c r="C519">
        <v>18</v>
      </c>
      <c r="D519" s="1">
        <v>45855</v>
      </c>
      <c r="E519">
        <v>10</v>
      </c>
    </row>
    <row r="520" spans="1:5" x14ac:dyDescent="0.3">
      <c r="A520">
        <v>519</v>
      </c>
      <c r="B520">
        <v>86</v>
      </c>
      <c r="C520">
        <v>43</v>
      </c>
      <c r="D520" s="1">
        <v>45722</v>
      </c>
      <c r="E520">
        <v>10</v>
      </c>
    </row>
    <row r="521" spans="1:5" x14ac:dyDescent="0.3">
      <c r="A521">
        <v>520</v>
      </c>
      <c r="B521">
        <v>233</v>
      </c>
      <c r="C521">
        <v>36</v>
      </c>
      <c r="D521" s="1">
        <v>45686</v>
      </c>
      <c r="E521">
        <v>9</v>
      </c>
    </row>
    <row r="522" spans="1:5" x14ac:dyDescent="0.3">
      <c r="A522">
        <v>521</v>
      </c>
      <c r="B522">
        <v>91</v>
      </c>
      <c r="C522">
        <v>1</v>
      </c>
      <c r="D522" s="1">
        <v>45867</v>
      </c>
      <c r="E522">
        <v>1</v>
      </c>
    </row>
    <row r="523" spans="1:5" x14ac:dyDescent="0.3">
      <c r="A523">
        <v>522</v>
      </c>
      <c r="B523">
        <v>58</v>
      </c>
      <c r="C523">
        <v>17</v>
      </c>
      <c r="D523" s="1">
        <v>45692</v>
      </c>
      <c r="E523">
        <v>10</v>
      </c>
    </row>
    <row r="524" spans="1:5" x14ac:dyDescent="0.3">
      <c r="A524">
        <v>523</v>
      </c>
      <c r="B524">
        <v>93</v>
      </c>
      <c r="C524">
        <v>6</v>
      </c>
      <c r="D524" s="1">
        <v>45679</v>
      </c>
      <c r="E524">
        <v>1</v>
      </c>
    </row>
    <row r="525" spans="1:5" x14ac:dyDescent="0.3">
      <c r="A525">
        <v>524</v>
      </c>
      <c r="B525">
        <v>290</v>
      </c>
      <c r="C525">
        <v>26</v>
      </c>
      <c r="D525" s="1">
        <v>45552</v>
      </c>
      <c r="E525">
        <v>3</v>
      </c>
    </row>
    <row r="526" spans="1:5" x14ac:dyDescent="0.3">
      <c r="A526">
        <v>525</v>
      </c>
      <c r="B526">
        <v>90</v>
      </c>
      <c r="C526">
        <v>1</v>
      </c>
      <c r="D526" s="1">
        <v>45854</v>
      </c>
      <c r="E526">
        <v>7</v>
      </c>
    </row>
    <row r="527" spans="1:5" x14ac:dyDescent="0.3">
      <c r="A527">
        <v>526</v>
      </c>
      <c r="B527">
        <v>256</v>
      </c>
      <c r="C527">
        <v>41</v>
      </c>
      <c r="D527" s="1">
        <v>45737</v>
      </c>
      <c r="E527">
        <v>3</v>
      </c>
    </row>
    <row r="528" spans="1:5" x14ac:dyDescent="0.3">
      <c r="A528">
        <v>527</v>
      </c>
      <c r="B528">
        <v>221</v>
      </c>
      <c r="C528">
        <v>11</v>
      </c>
      <c r="D528" s="1">
        <v>45600</v>
      </c>
      <c r="E528">
        <v>9</v>
      </c>
    </row>
    <row r="529" spans="1:5" x14ac:dyDescent="0.3">
      <c r="A529">
        <v>528</v>
      </c>
      <c r="B529">
        <v>51</v>
      </c>
      <c r="C529">
        <v>39</v>
      </c>
      <c r="D529" s="1">
        <v>45682</v>
      </c>
      <c r="E529">
        <v>10</v>
      </c>
    </row>
    <row r="530" spans="1:5" x14ac:dyDescent="0.3">
      <c r="A530">
        <v>529</v>
      </c>
      <c r="B530">
        <v>138</v>
      </c>
      <c r="C530">
        <v>48</v>
      </c>
      <c r="D530" s="1">
        <v>45528</v>
      </c>
      <c r="E530">
        <v>4</v>
      </c>
    </row>
    <row r="531" spans="1:5" x14ac:dyDescent="0.3">
      <c r="A531">
        <v>530</v>
      </c>
      <c r="B531">
        <v>181</v>
      </c>
      <c r="C531">
        <v>24</v>
      </c>
      <c r="D531" s="1">
        <v>45551</v>
      </c>
      <c r="E531">
        <v>3</v>
      </c>
    </row>
    <row r="532" spans="1:5" x14ac:dyDescent="0.3">
      <c r="A532">
        <v>531</v>
      </c>
      <c r="B532">
        <v>175</v>
      </c>
      <c r="C532">
        <v>14</v>
      </c>
      <c r="D532" s="1">
        <v>45816</v>
      </c>
      <c r="E532">
        <v>9</v>
      </c>
    </row>
    <row r="533" spans="1:5" x14ac:dyDescent="0.3">
      <c r="A533">
        <v>532</v>
      </c>
      <c r="B533">
        <v>235</v>
      </c>
      <c r="C533">
        <v>46</v>
      </c>
      <c r="D533" s="1">
        <v>45563</v>
      </c>
      <c r="E533">
        <v>5</v>
      </c>
    </row>
    <row r="534" spans="1:5" x14ac:dyDescent="0.3">
      <c r="A534">
        <v>533</v>
      </c>
      <c r="B534">
        <v>14</v>
      </c>
      <c r="C534">
        <v>4</v>
      </c>
      <c r="D534" s="1">
        <v>45640</v>
      </c>
      <c r="E534">
        <v>9</v>
      </c>
    </row>
    <row r="535" spans="1:5" x14ac:dyDescent="0.3">
      <c r="A535">
        <v>534</v>
      </c>
      <c r="B535">
        <v>254</v>
      </c>
      <c r="C535">
        <v>8</v>
      </c>
      <c r="D535" s="1">
        <v>45593</v>
      </c>
      <c r="E535">
        <v>6</v>
      </c>
    </row>
    <row r="536" spans="1:5" x14ac:dyDescent="0.3">
      <c r="A536">
        <v>535</v>
      </c>
      <c r="B536">
        <v>40</v>
      </c>
      <c r="C536">
        <v>8</v>
      </c>
      <c r="D536" s="1">
        <v>45729</v>
      </c>
      <c r="E536">
        <v>10</v>
      </c>
    </row>
    <row r="537" spans="1:5" x14ac:dyDescent="0.3">
      <c r="A537">
        <v>536</v>
      </c>
      <c r="B537">
        <v>178</v>
      </c>
      <c r="C537">
        <v>13</v>
      </c>
      <c r="D537" s="1">
        <v>45759</v>
      </c>
      <c r="E537">
        <v>6</v>
      </c>
    </row>
    <row r="538" spans="1:5" x14ac:dyDescent="0.3">
      <c r="A538">
        <v>537</v>
      </c>
      <c r="B538">
        <v>172</v>
      </c>
      <c r="C538">
        <v>31</v>
      </c>
      <c r="D538" s="1">
        <v>45622</v>
      </c>
      <c r="E538">
        <v>7</v>
      </c>
    </row>
    <row r="539" spans="1:5" x14ac:dyDescent="0.3">
      <c r="A539">
        <v>538</v>
      </c>
      <c r="B539">
        <v>119</v>
      </c>
      <c r="C539">
        <v>29</v>
      </c>
      <c r="D539" s="1">
        <v>45612</v>
      </c>
      <c r="E539">
        <v>1</v>
      </c>
    </row>
    <row r="540" spans="1:5" x14ac:dyDescent="0.3">
      <c r="A540">
        <v>539</v>
      </c>
      <c r="B540">
        <v>147</v>
      </c>
      <c r="C540">
        <v>10</v>
      </c>
      <c r="D540" s="1">
        <v>45563</v>
      </c>
      <c r="E540">
        <v>5</v>
      </c>
    </row>
    <row r="541" spans="1:5" x14ac:dyDescent="0.3">
      <c r="A541">
        <v>540</v>
      </c>
      <c r="B541">
        <v>160</v>
      </c>
      <c r="C541">
        <v>39</v>
      </c>
      <c r="D541" s="1">
        <v>45551</v>
      </c>
      <c r="E541">
        <v>5</v>
      </c>
    </row>
    <row r="542" spans="1:5" x14ac:dyDescent="0.3">
      <c r="A542">
        <v>541</v>
      </c>
      <c r="B542">
        <v>213</v>
      </c>
      <c r="C542">
        <v>41</v>
      </c>
      <c r="D542" s="1">
        <v>45624</v>
      </c>
      <c r="E542">
        <v>10</v>
      </c>
    </row>
    <row r="543" spans="1:5" x14ac:dyDescent="0.3">
      <c r="A543">
        <v>542</v>
      </c>
      <c r="B543">
        <v>67</v>
      </c>
      <c r="C543">
        <v>29</v>
      </c>
      <c r="D543" s="1">
        <v>45691</v>
      </c>
      <c r="E543">
        <v>1</v>
      </c>
    </row>
    <row r="544" spans="1:5" x14ac:dyDescent="0.3">
      <c r="A544">
        <v>543</v>
      </c>
      <c r="B544">
        <v>174</v>
      </c>
      <c r="C544">
        <v>25</v>
      </c>
      <c r="D544" s="1">
        <v>45832</v>
      </c>
      <c r="E544">
        <v>8</v>
      </c>
    </row>
    <row r="545" spans="1:5" x14ac:dyDescent="0.3">
      <c r="A545">
        <v>544</v>
      </c>
      <c r="B545">
        <v>11</v>
      </c>
      <c r="C545">
        <v>48</v>
      </c>
      <c r="D545" s="1">
        <v>45536</v>
      </c>
      <c r="E545">
        <v>4</v>
      </c>
    </row>
    <row r="546" spans="1:5" x14ac:dyDescent="0.3">
      <c r="A546">
        <v>545</v>
      </c>
      <c r="B546">
        <v>128</v>
      </c>
      <c r="C546">
        <v>38</v>
      </c>
      <c r="D546" s="1">
        <v>45644</v>
      </c>
      <c r="E546">
        <v>4</v>
      </c>
    </row>
    <row r="547" spans="1:5" x14ac:dyDescent="0.3">
      <c r="A547">
        <v>546</v>
      </c>
      <c r="B547">
        <v>190</v>
      </c>
      <c r="C547">
        <v>2</v>
      </c>
      <c r="D547" s="1">
        <v>45514</v>
      </c>
      <c r="E547">
        <v>4</v>
      </c>
    </row>
    <row r="548" spans="1:5" x14ac:dyDescent="0.3">
      <c r="A548">
        <v>547</v>
      </c>
      <c r="B548">
        <v>181</v>
      </c>
      <c r="C548">
        <v>9</v>
      </c>
      <c r="D548" s="1">
        <v>45790</v>
      </c>
      <c r="E548">
        <v>4</v>
      </c>
    </row>
    <row r="549" spans="1:5" x14ac:dyDescent="0.3">
      <c r="A549">
        <v>548</v>
      </c>
      <c r="B549">
        <v>247</v>
      </c>
      <c r="C549">
        <v>50</v>
      </c>
      <c r="D549" s="1">
        <v>45725</v>
      </c>
      <c r="E549">
        <v>4</v>
      </c>
    </row>
    <row r="550" spans="1:5" x14ac:dyDescent="0.3">
      <c r="A550">
        <v>549</v>
      </c>
      <c r="B550">
        <v>133</v>
      </c>
      <c r="C550">
        <v>43</v>
      </c>
      <c r="D550" s="1">
        <v>45672</v>
      </c>
      <c r="E550">
        <v>5</v>
      </c>
    </row>
    <row r="551" spans="1:5" x14ac:dyDescent="0.3">
      <c r="A551">
        <v>550</v>
      </c>
      <c r="B551">
        <v>184</v>
      </c>
      <c r="C551">
        <v>42</v>
      </c>
      <c r="D551" s="1">
        <v>45695</v>
      </c>
      <c r="E551">
        <v>9</v>
      </c>
    </row>
    <row r="552" spans="1:5" x14ac:dyDescent="0.3">
      <c r="A552">
        <v>551</v>
      </c>
      <c r="B552">
        <v>153</v>
      </c>
      <c r="C552">
        <v>50</v>
      </c>
      <c r="D552" s="1">
        <v>45614</v>
      </c>
      <c r="E552">
        <v>3</v>
      </c>
    </row>
    <row r="553" spans="1:5" x14ac:dyDescent="0.3">
      <c r="A553">
        <v>552</v>
      </c>
      <c r="B553">
        <v>192</v>
      </c>
      <c r="C553">
        <v>17</v>
      </c>
      <c r="D553" s="1">
        <v>45569</v>
      </c>
      <c r="E553">
        <v>4</v>
      </c>
    </row>
    <row r="554" spans="1:5" x14ac:dyDescent="0.3">
      <c r="A554">
        <v>553</v>
      </c>
      <c r="B554">
        <v>229</v>
      </c>
      <c r="C554">
        <v>7</v>
      </c>
      <c r="D554" s="1">
        <v>45600</v>
      </c>
      <c r="E554">
        <v>2</v>
      </c>
    </row>
    <row r="555" spans="1:5" x14ac:dyDescent="0.3">
      <c r="A555">
        <v>554</v>
      </c>
      <c r="B555">
        <v>213</v>
      </c>
      <c r="C555">
        <v>15</v>
      </c>
      <c r="D555" s="1">
        <v>45850</v>
      </c>
      <c r="E555">
        <v>7</v>
      </c>
    </row>
    <row r="556" spans="1:5" x14ac:dyDescent="0.3">
      <c r="A556">
        <v>555</v>
      </c>
      <c r="B556">
        <v>111</v>
      </c>
      <c r="C556">
        <v>24</v>
      </c>
      <c r="D556" s="1">
        <v>45658</v>
      </c>
      <c r="E556">
        <v>8</v>
      </c>
    </row>
    <row r="557" spans="1:5" x14ac:dyDescent="0.3">
      <c r="A557">
        <v>556</v>
      </c>
      <c r="B557">
        <v>166</v>
      </c>
      <c r="C557">
        <v>2</v>
      </c>
      <c r="D557" s="1">
        <v>45829</v>
      </c>
      <c r="E557">
        <v>1</v>
      </c>
    </row>
    <row r="558" spans="1:5" x14ac:dyDescent="0.3">
      <c r="A558">
        <v>557</v>
      </c>
      <c r="B558">
        <v>291</v>
      </c>
      <c r="C558">
        <v>42</v>
      </c>
      <c r="D558" s="1">
        <v>45712</v>
      </c>
      <c r="E558">
        <v>3</v>
      </c>
    </row>
    <row r="559" spans="1:5" x14ac:dyDescent="0.3">
      <c r="A559">
        <v>558</v>
      </c>
      <c r="B559">
        <v>96</v>
      </c>
      <c r="C559">
        <v>1</v>
      </c>
      <c r="D559" s="1">
        <v>45592</v>
      </c>
      <c r="E559">
        <v>7</v>
      </c>
    </row>
    <row r="560" spans="1:5" x14ac:dyDescent="0.3">
      <c r="A560">
        <v>559</v>
      </c>
      <c r="B560">
        <v>54</v>
      </c>
      <c r="C560">
        <v>7</v>
      </c>
      <c r="D560" s="1">
        <v>45529</v>
      </c>
      <c r="E560">
        <v>3</v>
      </c>
    </row>
    <row r="561" spans="1:5" x14ac:dyDescent="0.3">
      <c r="A561">
        <v>560</v>
      </c>
      <c r="B561">
        <v>108</v>
      </c>
      <c r="C561">
        <v>7</v>
      </c>
      <c r="D561" s="1">
        <v>45688</v>
      </c>
      <c r="E561">
        <v>10</v>
      </c>
    </row>
    <row r="562" spans="1:5" x14ac:dyDescent="0.3">
      <c r="A562">
        <v>561</v>
      </c>
      <c r="B562">
        <v>97</v>
      </c>
      <c r="C562">
        <v>21</v>
      </c>
      <c r="D562" s="1">
        <v>45802</v>
      </c>
      <c r="E562">
        <v>5</v>
      </c>
    </row>
    <row r="563" spans="1:5" x14ac:dyDescent="0.3">
      <c r="A563">
        <v>562</v>
      </c>
      <c r="B563">
        <v>135</v>
      </c>
      <c r="C563">
        <v>1</v>
      </c>
      <c r="D563" s="1">
        <v>45700</v>
      </c>
      <c r="E563">
        <v>2</v>
      </c>
    </row>
    <row r="564" spans="1:5" x14ac:dyDescent="0.3">
      <c r="A564">
        <v>563</v>
      </c>
      <c r="B564">
        <v>265</v>
      </c>
      <c r="C564">
        <v>37</v>
      </c>
      <c r="D564" s="1">
        <v>45761</v>
      </c>
      <c r="E564">
        <v>7</v>
      </c>
    </row>
    <row r="565" spans="1:5" x14ac:dyDescent="0.3">
      <c r="A565">
        <v>564</v>
      </c>
      <c r="B565">
        <v>18</v>
      </c>
      <c r="C565">
        <v>21</v>
      </c>
      <c r="D565" s="1">
        <v>45792</v>
      </c>
      <c r="E565">
        <v>2</v>
      </c>
    </row>
    <row r="566" spans="1:5" x14ac:dyDescent="0.3">
      <c r="A566">
        <v>565</v>
      </c>
      <c r="B566">
        <v>284</v>
      </c>
      <c r="C566">
        <v>46</v>
      </c>
      <c r="D566" s="1">
        <v>45786</v>
      </c>
      <c r="E566">
        <v>10</v>
      </c>
    </row>
    <row r="567" spans="1:5" x14ac:dyDescent="0.3">
      <c r="A567">
        <v>566</v>
      </c>
      <c r="B567">
        <v>259</v>
      </c>
      <c r="C567">
        <v>29</v>
      </c>
      <c r="D567" s="1">
        <v>45775</v>
      </c>
      <c r="E567">
        <v>9</v>
      </c>
    </row>
    <row r="568" spans="1:5" x14ac:dyDescent="0.3">
      <c r="A568">
        <v>567</v>
      </c>
      <c r="B568">
        <v>83</v>
      </c>
      <c r="C568">
        <v>43</v>
      </c>
      <c r="D568" s="1">
        <v>45850</v>
      </c>
      <c r="E568">
        <v>4</v>
      </c>
    </row>
    <row r="569" spans="1:5" x14ac:dyDescent="0.3">
      <c r="A569">
        <v>568</v>
      </c>
      <c r="B569">
        <v>150</v>
      </c>
      <c r="C569">
        <v>1</v>
      </c>
      <c r="D569" s="1">
        <v>45722</v>
      </c>
      <c r="E569">
        <v>6</v>
      </c>
    </row>
    <row r="570" spans="1:5" x14ac:dyDescent="0.3">
      <c r="A570">
        <v>569</v>
      </c>
      <c r="B570">
        <v>152</v>
      </c>
      <c r="C570">
        <v>1</v>
      </c>
      <c r="D570" s="1">
        <v>45709</v>
      </c>
      <c r="E570">
        <v>9</v>
      </c>
    </row>
    <row r="571" spans="1:5" x14ac:dyDescent="0.3">
      <c r="A571">
        <v>570</v>
      </c>
      <c r="B571">
        <v>200</v>
      </c>
      <c r="C571">
        <v>23</v>
      </c>
      <c r="D571" s="1">
        <v>45699</v>
      </c>
      <c r="E571">
        <v>6</v>
      </c>
    </row>
    <row r="572" spans="1:5" x14ac:dyDescent="0.3">
      <c r="A572">
        <v>571</v>
      </c>
      <c r="B572">
        <v>213</v>
      </c>
      <c r="C572">
        <v>4</v>
      </c>
      <c r="D572" s="1">
        <v>45822</v>
      </c>
      <c r="E572">
        <v>7</v>
      </c>
    </row>
    <row r="573" spans="1:5" x14ac:dyDescent="0.3">
      <c r="A573">
        <v>572</v>
      </c>
      <c r="B573">
        <v>133</v>
      </c>
      <c r="C573">
        <v>16</v>
      </c>
      <c r="D573" s="1">
        <v>45599</v>
      </c>
      <c r="E573">
        <v>1</v>
      </c>
    </row>
    <row r="574" spans="1:5" x14ac:dyDescent="0.3">
      <c r="A574">
        <v>573</v>
      </c>
      <c r="B574">
        <v>162</v>
      </c>
      <c r="C574">
        <v>33</v>
      </c>
      <c r="D574" s="1">
        <v>45737</v>
      </c>
      <c r="E574">
        <v>3</v>
      </c>
    </row>
    <row r="575" spans="1:5" x14ac:dyDescent="0.3">
      <c r="A575">
        <v>574</v>
      </c>
      <c r="B575">
        <v>223</v>
      </c>
      <c r="C575">
        <v>44</v>
      </c>
      <c r="D575" s="1">
        <v>45715</v>
      </c>
      <c r="E575">
        <v>6</v>
      </c>
    </row>
    <row r="576" spans="1:5" x14ac:dyDescent="0.3">
      <c r="A576">
        <v>575</v>
      </c>
      <c r="B576">
        <v>99</v>
      </c>
      <c r="C576">
        <v>11</v>
      </c>
      <c r="D576" s="1">
        <v>45694</v>
      </c>
      <c r="E576">
        <v>9</v>
      </c>
    </row>
    <row r="577" spans="1:5" x14ac:dyDescent="0.3">
      <c r="A577">
        <v>576</v>
      </c>
      <c r="B577">
        <v>59</v>
      </c>
      <c r="C577">
        <v>30</v>
      </c>
      <c r="D577" s="1">
        <v>45778</v>
      </c>
      <c r="E577">
        <v>4</v>
      </c>
    </row>
    <row r="578" spans="1:5" x14ac:dyDescent="0.3">
      <c r="A578">
        <v>577</v>
      </c>
      <c r="B578">
        <v>81</v>
      </c>
      <c r="C578">
        <v>38</v>
      </c>
      <c r="D578" s="1">
        <v>45755</v>
      </c>
      <c r="E578">
        <v>4</v>
      </c>
    </row>
    <row r="579" spans="1:5" x14ac:dyDescent="0.3">
      <c r="A579">
        <v>578</v>
      </c>
      <c r="B579">
        <v>233</v>
      </c>
      <c r="C579">
        <v>38</v>
      </c>
      <c r="D579" s="1">
        <v>45850</v>
      </c>
      <c r="E579">
        <v>2</v>
      </c>
    </row>
    <row r="580" spans="1:5" x14ac:dyDescent="0.3">
      <c r="A580">
        <v>579</v>
      </c>
      <c r="B580">
        <v>165</v>
      </c>
      <c r="C580">
        <v>8</v>
      </c>
      <c r="D580" s="1">
        <v>45529</v>
      </c>
      <c r="E580">
        <v>4</v>
      </c>
    </row>
    <row r="581" spans="1:5" x14ac:dyDescent="0.3">
      <c r="A581">
        <v>580</v>
      </c>
      <c r="B581">
        <v>47</v>
      </c>
      <c r="C581">
        <v>25</v>
      </c>
      <c r="D581" s="1">
        <v>45836</v>
      </c>
      <c r="E581">
        <v>8</v>
      </c>
    </row>
    <row r="582" spans="1:5" x14ac:dyDescent="0.3">
      <c r="A582">
        <v>581</v>
      </c>
      <c r="B582">
        <v>143</v>
      </c>
      <c r="C582">
        <v>36</v>
      </c>
      <c r="D582" s="1">
        <v>45774</v>
      </c>
      <c r="E582">
        <v>8</v>
      </c>
    </row>
    <row r="583" spans="1:5" x14ac:dyDescent="0.3">
      <c r="A583">
        <v>582</v>
      </c>
      <c r="B583">
        <v>16</v>
      </c>
      <c r="C583">
        <v>21</v>
      </c>
      <c r="D583" s="1">
        <v>45660</v>
      </c>
      <c r="E583">
        <v>7</v>
      </c>
    </row>
    <row r="584" spans="1:5" x14ac:dyDescent="0.3">
      <c r="A584">
        <v>583</v>
      </c>
      <c r="B584">
        <v>37</v>
      </c>
      <c r="C584">
        <v>17</v>
      </c>
      <c r="D584" s="1">
        <v>45811</v>
      </c>
      <c r="E584">
        <v>3</v>
      </c>
    </row>
    <row r="585" spans="1:5" x14ac:dyDescent="0.3">
      <c r="A585">
        <v>584</v>
      </c>
      <c r="B585">
        <v>179</v>
      </c>
      <c r="C585">
        <v>5</v>
      </c>
      <c r="D585" s="1">
        <v>45769</v>
      </c>
      <c r="E585">
        <v>9</v>
      </c>
    </row>
    <row r="586" spans="1:5" x14ac:dyDescent="0.3">
      <c r="A586">
        <v>585</v>
      </c>
      <c r="B586">
        <v>225</v>
      </c>
      <c r="C586">
        <v>8</v>
      </c>
      <c r="D586" s="1">
        <v>45645</v>
      </c>
      <c r="E586">
        <v>3</v>
      </c>
    </row>
    <row r="587" spans="1:5" x14ac:dyDescent="0.3">
      <c r="A587">
        <v>586</v>
      </c>
      <c r="B587">
        <v>114</v>
      </c>
      <c r="C587">
        <v>34</v>
      </c>
      <c r="D587" s="1">
        <v>45732</v>
      </c>
      <c r="E587">
        <v>8</v>
      </c>
    </row>
    <row r="588" spans="1:5" x14ac:dyDescent="0.3">
      <c r="A588">
        <v>587</v>
      </c>
      <c r="B588">
        <v>241</v>
      </c>
      <c r="C588">
        <v>32</v>
      </c>
      <c r="D588" s="1">
        <v>45563</v>
      </c>
      <c r="E588">
        <v>2</v>
      </c>
    </row>
    <row r="589" spans="1:5" x14ac:dyDescent="0.3">
      <c r="A589">
        <v>588</v>
      </c>
      <c r="B589">
        <v>292</v>
      </c>
      <c r="C589">
        <v>44</v>
      </c>
      <c r="D589" s="1">
        <v>45762</v>
      </c>
      <c r="E589">
        <v>5</v>
      </c>
    </row>
    <row r="590" spans="1:5" x14ac:dyDescent="0.3">
      <c r="A590">
        <v>589</v>
      </c>
      <c r="B590">
        <v>129</v>
      </c>
      <c r="C590">
        <v>20</v>
      </c>
      <c r="D590" s="1">
        <v>45823</v>
      </c>
      <c r="E590">
        <v>6</v>
      </c>
    </row>
    <row r="591" spans="1:5" x14ac:dyDescent="0.3">
      <c r="A591">
        <v>590</v>
      </c>
      <c r="B591">
        <v>287</v>
      </c>
      <c r="C591">
        <v>11</v>
      </c>
      <c r="D591" s="1">
        <v>45673</v>
      </c>
      <c r="E591">
        <v>2</v>
      </c>
    </row>
    <row r="592" spans="1:5" x14ac:dyDescent="0.3">
      <c r="A592">
        <v>591</v>
      </c>
      <c r="B592">
        <v>219</v>
      </c>
      <c r="C592">
        <v>8</v>
      </c>
      <c r="D592" s="1">
        <v>45578</v>
      </c>
      <c r="E592">
        <v>1</v>
      </c>
    </row>
    <row r="593" spans="1:5" x14ac:dyDescent="0.3">
      <c r="A593">
        <v>592</v>
      </c>
      <c r="B593">
        <v>143</v>
      </c>
      <c r="C593">
        <v>9</v>
      </c>
      <c r="D593" s="1">
        <v>45811</v>
      </c>
      <c r="E593">
        <v>7</v>
      </c>
    </row>
    <row r="594" spans="1:5" x14ac:dyDescent="0.3">
      <c r="A594">
        <v>593</v>
      </c>
      <c r="B594">
        <v>45</v>
      </c>
      <c r="C594">
        <v>12</v>
      </c>
      <c r="D594" s="1">
        <v>45822</v>
      </c>
      <c r="E594">
        <v>4</v>
      </c>
    </row>
    <row r="595" spans="1:5" x14ac:dyDescent="0.3">
      <c r="A595">
        <v>594</v>
      </c>
      <c r="B595">
        <v>132</v>
      </c>
      <c r="C595">
        <v>12</v>
      </c>
      <c r="D595" s="1">
        <v>45629</v>
      </c>
      <c r="E595">
        <v>8</v>
      </c>
    </row>
    <row r="596" spans="1:5" x14ac:dyDescent="0.3">
      <c r="A596">
        <v>595</v>
      </c>
      <c r="B596">
        <v>90</v>
      </c>
      <c r="C596">
        <v>23</v>
      </c>
      <c r="D596" s="1">
        <v>45645</v>
      </c>
      <c r="E596">
        <v>8</v>
      </c>
    </row>
    <row r="597" spans="1:5" x14ac:dyDescent="0.3">
      <c r="A597">
        <v>596</v>
      </c>
      <c r="B597">
        <v>259</v>
      </c>
      <c r="C597">
        <v>45</v>
      </c>
      <c r="D597" s="1">
        <v>45806</v>
      </c>
      <c r="E597">
        <v>9</v>
      </c>
    </row>
    <row r="598" spans="1:5" x14ac:dyDescent="0.3">
      <c r="A598">
        <v>597</v>
      </c>
      <c r="B598">
        <v>294</v>
      </c>
      <c r="C598">
        <v>35</v>
      </c>
      <c r="D598" s="1">
        <v>45682</v>
      </c>
      <c r="E598">
        <v>6</v>
      </c>
    </row>
    <row r="599" spans="1:5" x14ac:dyDescent="0.3">
      <c r="A599">
        <v>598</v>
      </c>
      <c r="B599">
        <v>272</v>
      </c>
      <c r="C599">
        <v>43</v>
      </c>
      <c r="D599" s="1">
        <v>45565</v>
      </c>
      <c r="E599">
        <v>3</v>
      </c>
    </row>
    <row r="600" spans="1:5" x14ac:dyDescent="0.3">
      <c r="A600">
        <v>599</v>
      </c>
      <c r="B600">
        <v>29</v>
      </c>
      <c r="C600">
        <v>37</v>
      </c>
      <c r="D600" s="1">
        <v>45833</v>
      </c>
      <c r="E600">
        <v>7</v>
      </c>
    </row>
    <row r="601" spans="1:5" x14ac:dyDescent="0.3">
      <c r="A601">
        <v>600</v>
      </c>
      <c r="B601">
        <v>187</v>
      </c>
      <c r="C601">
        <v>39</v>
      </c>
      <c r="D601" s="1">
        <v>45566</v>
      </c>
      <c r="E601">
        <v>1</v>
      </c>
    </row>
    <row r="602" spans="1:5" x14ac:dyDescent="0.3">
      <c r="A602">
        <v>601</v>
      </c>
      <c r="B602">
        <v>296</v>
      </c>
      <c r="C602">
        <v>6</v>
      </c>
      <c r="D602" s="1">
        <v>45684</v>
      </c>
      <c r="E602">
        <v>6</v>
      </c>
    </row>
    <row r="603" spans="1:5" x14ac:dyDescent="0.3">
      <c r="A603">
        <v>602</v>
      </c>
      <c r="B603">
        <v>168</v>
      </c>
      <c r="C603">
        <v>25</v>
      </c>
      <c r="D603" s="1">
        <v>45670</v>
      </c>
      <c r="E603">
        <v>4</v>
      </c>
    </row>
    <row r="604" spans="1:5" x14ac:dyDescent="0.3">
      <c r="A604">
        <v>603</v>
      </c>
      <c r="B604">
        <v>94</v>
      </c>
      <c r="C604">
        <v>5</v>
      </c>
      <c r="D604" s="1">
        <v>45721</v>
      </c>
      <c r="E604">
        <v>3</v>
      </c>
    </row>
    <row r="605" spans="1:5" x14ac:dyDescent="0.3">
      <c r="A605">
        <v>604</v>
      </c>
      <c r="B605">
        <v>108</v>
      </c>
      <c r="C605">
        <v>18</v>
      </c>
      <c r="D605" s="1">
        <v>45864</v>
      </c>
      <c r="E605">
        <v>5</v>
      </c>
    </row>
    <row r="606" spans="1:5" x14ac:dyDescent="0.3">
      <c r="A606">
        <v>605</v>
      </c>
      <c r="B606">
        <v>126</v>
      </c>
      <c r="C606">
        <v>16</v>
      </c>
      <c r="D606" s="1">
        <v>45795</v>
      </c>
      <c r="E606">
        <v>6</v>
      </c>
    </row>
    <row r="607" spans="1:5" x14ac:dyDescent="0.3">
      <c r="A607">
        <v>606</v>
      </c>
      <c r="B607">
        <v>214</v>
      </c>
      <c r="C607">
        <v>33</v>
      </c>
      <c r="D607" s="1">
        <v>45659</v>
      </c>
      <c r="E607">
        <v>6</v>
      </c>
    </row>
    <row r="608" spans="1:5" x14ac:dyDescent="0.3">
      <c r="A608">
        <v>607</v>
      </c>
      <c r="B608">
        <v>60</v>
      </c>
      <c r="C608">
        <v>1</v>
      </c>
      <c r="D608" s="1">
        <v>45729</v>
      </c>
      <c r="E608">
        <v>6</v>
      </c>
    </row>
    <row r="609" spans="1:5" x14ac:dyDescent="0.3">
      <c r="A609">
        <v>608</v>
      </c>
      <c r="B609">
        <v>40</v>
      </c>
      <c r="C609">
        <v>8</v>
      </c>
      <c r="D609" s="1">
        <v>45608</v>
      </c>
      <c r="E609">
        <v>5</v>
      </c>
    </row>
    <row r="610" spans="1:5" x14ac:dyDescent="0.3">
      <c r="A610">
        <v>609</v>
      </c>
      <c r="B610">
        <v>265</v>
      </c>
      <c r="C610">
        <v>46</v>
      </c>
      <c r="D610" s="1">
        <v>45798</v>
      </c>
      <c r="E610">
        <v>3</v>
      </c>
    </row>
    <row r="611" spans="1:5" x14ac:dyDescent="0.3">
      <c r="A611">
        <v>610</v>
      </c>
      <c r="B611">
        <v>22</v>
      </c>
      <c r="C611">
        <v>4</v>
      </c>
      <c r="D611" s="1">
        <v>45780</v>
      </c>
      <c r="E611">
        <v>6</v>
      </c>
    </row>
    <row r="612" spans="1:5" x14ac:dyDescent="0.3">
      <c r="A612">
        <v>611</v>
      </c>
      <c r="B612">
        <v>261</v>
      </c>
      <c r="C612">
        <v>28</v>
      </c>
      <c r="D612" s="1">
        <v>45533</v>
      </c>
      <c r="E612">
        <v>2</v>
      </c>
    </row>
    <row r="613" spans="1:5" x14ac:dyDescent="0.3">
      <c r="A613">
        <v>612</v>
      </c>
      <c r="B613">
        <v>273</v>
      </c>
      <c r="C613">
        <v>6</v>
      </c>
      <c r="D613" s="1">
        <v>45732</v>
      </c>
      <c r="E613">
        <v>4</v>
      </c>
    </row>
    <row r="614" spans="1:5" x14ac:dyDescent="0.3">
      <c r="A614">
        <v>613</v>
      </c>
      <c r="B614">
        <v>297</v>
      </c>
      <c r="C614">
        <v>32</v>
      </c>
      <c r="D614" s="1">
        <v>45828</v>
      </c>
      <c r="E614">
        <v>1</v>
      </c>
    </row>
    <row r="615" spans="1:5" x14ac:dyDescent="0.3">
      <c r="A615">
        <v>614</v>
      </c>
      <c r="B615">
        <v>264</v>
      </c>
      <c r="C615">
        <v>11</v>
      </c>
      <c r="D615" s="1">
        <v>45712</v>
      </c>
      <c r="E615">
        <v>1</v>
      </c>
    </row>
    <row r="616" spans="1:5" x14ac:dyDescent="0.3">
      <c r="A616">
        <v>615</v>
      </c>
      <c r="B616">
        <v>73</v>
      </c>
      <c r="C616">
        <v>34</v>
      </c>
      <c r="D616" s="1">
        <v>45620</v>
      </c>
      <c r="E616">
        <v>3</v>
      </c>
    </row>
    <row r="617" spans="1:5" x14ac:dyDescent="0.3">
      <c r="A617">
        <v>616</v>
      </c>
      <c r="B617">
        <v>242</v>
      </c>
      <c r="C617">
        <v>42</v>
      </c>
      <c r="D617" s="1">
        <v>45843</v>
      </c>
      <c r="E617">
        <v>3</v>
      </c>
    </row>
    <row r="618" spans="1:5" x14ac:dyDescent="0.3">
      <c r="A618">
        <v>617</v>
      </c>
      <c r="B618">
        <v>69</v>
      </c>
      <c r="C618">
        <v>40</v>
      </c>
      <c r="D618" s="1">
        <v>45838</v>
      </c>
      <c r="E618">
        <v>7</v>
      </c>
    </row>
    <row r="619" spans="1:5" x14ac:dyDescent="0.3">
      <c r="A619">
        <v>618</v>
      </c>
      <c r="B619">
        <v>170</v>
      </c>
      <c r="C619">
        <v>11</v>
      </c>
      <c r="D619" s="1">
        <v>45862</v>
      </c>
      <c r="E619">
        <v>7</v>
      </c>
    </row>
    <row r="620" spans="1:5" x14ac:dyDescent="0.3">
      <c r="A620">
        <v>619</v>
      </c>
      <c r="B620">
        <v>115</v>
      </c>
      <c r="C620">
        <v>50</v>
      </c>
      <c r="D620" s="1">
        <v>45528</v>
      </c>
      <c r="E620">
        <v>6</v>
      </c>
    </row>
    <row r="621" spans="1:5" x14ac:dyDescent="0.3">
      <c r="A621">
        <v>620</v>
      </c>
      <c r="B621">
        <v>193</v>
      </c>
      <c r="C621">
        <v>29</v>
      </c>
      <c r="D621" s="1">
        <v>45578</v>
      </c>
      <c r="E621">
        <v>9</v>
      </c>
    </row>
    <row r="622" spans="1:5" x14ac:dyDescent="0.3">
      <c r="A622">
        <v>621</v>
      </c>
      <c r="B622">
        <v>133</v>
      </c>
      <c r="C622">
        <v>2</v>
      </c>
      <c r="D622" s="1">
        <v>45628</v>
      </c>
      <c r="E622">
        <v>7</v>
      </c>
    </row>
    <row r="623" spans="1:5" x14ac:dyDescent="0.3">
      <c r="A623">
        <v>622</v>
      </c>
      <c r="B623">
        <v>236</v>
      </c>
      <c r="C623">
        <v>14</v>
      </c>
      <c r="D623" s="1">
        <v>45842</v>
      </c>
      <c r="E623">
        <v>1</v>
      </c>
    </row>
    <row r="624" spans="1:5" x14ac:dyDescent="0.3">
      <c r="A624">
        <v>623</v>
      </c>
      <c r="B624">
        <v>259</v>
      </c>
      <c r="C624">
        <v>22</v>
      </c>
      <c r="D624" s="1">
        <v>45527</v>
      </c>
      <c r="E624">
        <v>4</v>
      </c>
    </row>
    <row r="625" spans="1:5" x14ac:dyDescent="0.3">
      <c r="A625">
        <v>624</v>
      </c>
      <c r="B625">
        <v>139</v>
      </c>
      <c r="C625">
        <v>50</v>
      </c>
      <c r="D625" s="1">
        <v>45555</v>
      </c>
      <c r="E625">
        <v>10</v>
      </c>
    </row>
    <row r="626" spans="1:5" x14ac:dyDescent="0.3">
      <c r="A626">
        <v>625</v>
      </c>
      <c r="B626">
        <v>219</v>
      </c>
      <c r="C626">
        <v>24</v>
      </c>
      <c r="D626" s="1">
        <v>45693</v>
      </c>
      <c r="E626">
        <v>2</v>
      </c>
    </row>
    <row r="627" spans="1:5" x14ac:dyDescent="0.3">
      <c r="A627">
        <v>626</v>
      </c>
      <c r="B627">
        <v>104</v>
      </c>
      <c r="C627">
        <v>41</v>
      </c>
      <c r="D627" s="1">
        <v>45792</v>
      </c>
      <c r="E627">
        <v>1</v>
      </c>
    </row>
    <row r="628" spans="1:5" x14ac:dyDescent="0.3">
      <c r="A628">
        <v>627</v>
      </c>
      <c r="B628">
        <v>189</v>
      </c>
      <c r="C628">
        <v>44</v>
      </c>
      <c r="D628" s="1">
        <v>45606</v>
      </c>
      <c r="E628">
        <v>8</v>
      </c>
    </row>
    <row r="629" spans="1:5" x14ac:dyDescent="0.3">
      <c r="A629">
        <v>628</v>
      </c>
      <c r="B629">
        <v>207</v>
      </c>
      <c r="C629">
        <v>42</v>
      </c>
      <c r="D629" s="1">
        <v>45702</v>
      </c>
      <c r="E629">
        <v>7</v>
      </c>
    </row>
    <row r="630" spans="1:5" x14ac:dyDescent="0.3">
      <c r="A630">
        <v>629</v>
      </c>
      <c r="B630">
        <v>66</v>
      </c>
      <c r="C630">
        <v>34</v>
      </c>
      <c r="D630" s="1">
        <v>45507</v>
      </c>
      <c r="E630">
        <v>9</v>
      </c>
    </row>
    <row r="631" spans="1:5" x14ac:dyDescent="0.3">
      <c r="A631">
        <v>630</v>
      </c>
      <c r="B631">
        <v>152</v>
      </c>
      <c r="C631">
        <v>49</v>
      </c>
      <c r="D631" s="1">
        <v>45596</v>
      </c>
      <c r="E631">
        <v>7</v>
      </c>
    </row>
    <row r="632" spans="1:5" x14ac:dyDescent="0.3">
      <c r="A632">
        <v>631</v>
      </c>
      <c r="B632">
        <v>146</v>
      </c>
      <c r="C632">
        <v>11</v>
      </c>
      <c r="D632" s="1">
        <v>45838</v>
      </c>
      <c r="E632">
        <v>1</v>
      </c>
    </row>
    <row r="633" spans="1:5" x14ac:dyDescent="0.3">
      <c r="A633">
        <v>632</v>
      </c>
      <c r="B633">
        <v>260</v>
      </c>
      <c r="C633">
        <v>1</v>
      </c>
      <c r="D633" s="1">
        <v>45679</v>
      </c>
      <c r="E633">
        <v>4</v>
      </c>
    </row>
    <row r="634" spans="1:5" x14ac:dyDescent="0.3">
      <c r="A634">
        <v>633</v>
      </c>
      <c r="B634">
        <v>40</v>
      </c>
      <c r="C634">
        <v>49</v>
      </c>
      <c r="D634" s="1">
        <v>45537</v>
      </c>
      <c r="E634">
        <v>1</v>
      </c>
    </row>
    <row r="635" spans="1:5" x14ac:dyDescent="0.3">
      <c r="A635">
        <v>634</v>
      </c>
      <c r="B635">
        <v>125</v>
      </c>
      <c r="C635">
        <v>28</v>
      </c>
      <c r="D635" s="1">
        <v>45621</v>
      </c>
      <c r="E635">
        <v>8</v>
      </c>
    </row>
    <row r="636" spans="1:5" x14ac:dyDescent="0.3">
      <c r="A636">
        <v>635</v>
      </c>
      <c r="B636">
        <v>187</v>
      </c>
      <c r="C636">
        <v>45</v>
      </c>
      <c r="D636" s="1">
        <v>45767</v>
      </c>
      <c r="E636">
        <v>2</v>
      </c>
    </row>
    <row r="637" spans="1:5" x14ac:dyDescent="0.3">
      <c r="A637">
        <v>636</v>
      </c>
      <c r="B637">
        <v>222</v>
      </c>
      <c r="C637">
        <v>50</v>
      </c>
      <c r="D637" s="1">
        <v>45859</v>
      </c>
      <c r="E637">
        <v>8</v>
      </c>
    </row>
    <row r="638" spans="1:5" x14ac:dyDescent="0.3">
      <c r="A638">
        <v>637</v>
      </c>
      <c r="B638">
        <v>221</v>
      </c>
      <c r="C638">
        <v>31</v>
      </c>
      <c r="D638" s="1">
        <v>45794</v>
      </c>
      <c r="E638">
        <v>7</v>
      </c>
    </row>
    <row r="639" spans="1:5" x14ac:dyDescent="0.3">
      <c r="A639">
        <v>638</v>
      </c>
      <c r="B639">
        <v>179</v>
      </c>
      <c r="C639">
        <v>4</v>
      </c>
      <c r="D639" s="1">
        <v>45519</v>
      </c>
      <c r="E639">
        <v>5</v>
      </c>
    </row>
    <row r="640" spans="1:5" x14ac:dyDescent="0.3">
      <c r="A640">
        <v>639</v>
      </c>
      <c r="B640">
        <v>110</v>
      </c>
      <c r="C640">
        <v>30</v>
      </c>
      <c r="D640" s="1">
        <v>45655</v>
      </c>
      <c r="E640">
        <v>8</v>
      </c>
    </row>
    <row r="641" spans="1:5" x14ac:dyDescent="0.3">
      <c r="A641">
        <v>640</v>
      </c>
      <c r="B641">
        <v>280</v>
      </c>
      <c r="C641">
        <v>23</v>
      </c>
      <c r="D641" s="1">
        <v>45708</v>
      </c>
      <c r="E641">
        <v>5</v>
      </c>
    </row>
    <row r="642" spans="1:5" x14ac:dyDescent="0.3">
      <c r="A642">
        <v>641</v>
      </c>
      <c r="B642">
        <v>240</v>
      </c>
      <c r="C642">
        <v>25</v>
      </c>
      <c r="D642" s="1">
        <v>45831</v>
      </c>
      <c r="E642">
        <v>6</v>
      </c>
    </row>
    <row r="643" spans="1:5" x14ac:dyDescent="0.3">
      <c r="A643">
        <v>642</v>
      </c>
      <c r="B643">
        <v>95</v>
      </c>
      <c r="C643">
        <v>20</v>
      </c>
      <c r="D643" s="1">
        <v>45857</v>
      </c>
      <c r="E643">
        <v>2</v>
      </c>
    </row>
    <row r="644" spans="1:5" x14ac:dyDescent="0.3">
      <c r="A644">
        <v>643</v>
      </c>
      <c r="B644">
        <v>45</v>
      </c>
      <c r="C644">
        <v>10</v>
      </c>
      <c r="D644" s="1">
        <v>45680</v>
      </c>
      <c r="E644">
        <v>5</v>
      </c>
    </row>
    <row r="645" spans="1:5" x14ac:dyDescent="0.3">
      <c r="A645">
        <v>644</v>
      </c>
      <c r="B645">
        <v>136</v>
      </c>
      <c r="C645">
        <v>21</v>
      </c>
      <c r="D645" s="1">
        <v>45785</v>
      </c>
      <c r="E645">
        <v>4</v>
      </c>
    </row>
    <row r="646" spans="1:5" x14ac:dyDescent="0.3">
      <c r="A646">
        <v>645</v>
      </c>
      <c r="B646">
        <v>45</v>
      </c>
      <c r="C646">
        <v>43</v>
      </c>
      <c r="D646" s="1">
        <v>45564</v>
      </c>
      <c r="E646">
        <v>5</v>
      </c>
    </row>
    <row r="647" spans="1:5" x14ac:dyDescent="0.3">
      <c r="A647">
        <v>646</v>
      </c>
      <c r="B647">
        <v>284</v>
      </c>
      <c r="C647">
        <v>6</v>
      </c>
      <c r="D647" s="1">
        <v>45624</v>
      </c>
      <c r="E647">
        <v>5</v>
      </c>
    </row>
    <row r="648" spans="1:5" x14ac:dyDescent="0.3">
      <c r="A648">
        <v>647</v>
      </c>
      <c r="B648">
        <v>289</v>
      </c>
      <c r="C648">
        <v>36</v>
      </c>
      <c r="D648" s="1">
        <v>45634</v>
      </c>
      <c r="E648">
        <v>3</v>
      </c>
    </row>
    <row r="649" spans="1:5" x14ac:dyDescent="0.3">
      <c r="A649">
        <v>648</v>
      </c>
      <c r="B649">
        <v>136</v>
      </c>
      <c r="C649">
        <v>9</v>
      </c>
      <c r="D649" s="1">
        <v>45709</v>
      </c>
      <c r="E649">
        <v>10</v>
      </c>
    </row>
    <row r="650" spans="1:5" x14ac:dyDescent="0.3">
      <c r="A650">
        <v>649</v>
      </c>
      <c r="B650">
        <v>38</v>
      </c>
      <c r="C650">
        <v>19</v>
      </c>
      <c r="D650" s="1">
        <v>45513</v>
      </c>
      <c r="E650">
        <v>1</v>
      </c>
    </row>
    <row r="651" spans="1:5" x14ac:dyDescent="0.3">
      <c r="A651">
        <v>650</v>
      </c>
      <c r="B651">
        <v>270</v>
      </c>
      <c r="C651">
        <v>48</v>
      </c>
      <c r="D651" s="1">
        <v>45769</v>
      </c>
      <c r="E651">
        <v>6</v>
      </c>
    </row>
    <row r="652" spans="1:5" x14ac:dyDescent="0.3">
      <c r="A652">
        <v>651</v>
      </c>
      <c r="B652">
        <v>37</v>
      </c>
      <c r="C652">
        <v>11</v>
      </c>
      <c r="D652" s="1">
        <v>45867</v>
      </c>
      <c r="E652">
        <v>10</v>
      </c>
    </row>
    <row r="653" spans="1:5" x14ac:dyDescent="0.3">
      <c r="A653">
        <v>652</v>
      </c>
      <c r="B653">
        <v>3</v>
      </c>
      <c r="C653">
        <v>6</v>
      </c>
      <c r="D653" s="1">
        <v>45550</v>
      </c>
      <c r="E653">
        <v>9</v>
      </c>
    </row>
    <row r="654" spans="1:5" x14ac:dyDescent="0.3">
      <c r="A654">
        <v>653</v>
      </c>
      <c r="B654">
        <v>227</v>
      </c>
      <c r="C654">
        <v>16</v>
      </c>
      <c r="D654" s="1">
        <v>45853</v>
      </c>
      <c r="E654">
        <v>6</v>
      </c>
    </row>
    <row r="655" spans="1:5" x14ac:dyDescent="0.3">
      <c r="A655">
        <v>654</v>
      </c>
      <c r="B655">
        <v>164</v>
      </c>
      <c r="C655">
        <v>4</v>
      </c>
      <c r="D655" s="1">
        <v>45823</v>
      </c>
      <c r="E655">
        <v>5</v>
      </c>
    </row>
    <row r="656" spans="1:5" x14ac:dyDescent="0.3">
      <c r="A656">
        <v>655</v>
      </c>
      <c r="B656">
        <v>136</v>
      </c>
      <c r="C656">
        <v>14</v>
      </c>
      <c r="D656" s="1">
        <v>45574</v>
      </c>
      <c r="E656">
        <v>4</v>
      </c>
    </row>
    <row r="657" spans="1:5" x14ac:dyDescent="0.3">
      <c r="A657">
        <v>656</v>
      </c>
      <c r="B657">
        <v>188</v>
      </c>
      <c r="C657">
        <v>20</v>
      </c>
      <c r="D657" s="1">
        <v>45767</v>
      </c>
      <c r="E657">
        <v>6</v>
      </c>
    </row>
    <row r="658" spans="1:5" x14ac:dyDescent="0.3">
      <c r="A658">
        <v>657</v>
      </c>
      <c r="B658">
        <v>120</v>
      </c>
      <c r="C658">
        <v>9</v>
      </c>
      <c r="D658" s="1">
        <v>45668</v>
      </c>
      <c r="E658">
        <v>4</v>
      </c>
    </row>
    <row r="659" spans="1:5" x14ac:dyDescent="0.3">
      <c r="A659">
        <v>658</v>
      </c>
      <c r="B659">
        <v>214</v>
      </c>
      <c r="C659">
        <v>31</v>
      </c>
      <c r="D659" s="1">
        <v>45762</v>
      </c>
      <c r="E659">
        <v>9</v>
      </c>
    </row>
    <row r="660" spans="1:5" x14ac:dyDescent="0.3">
      <c r="A660">
        <v>659</v>
      </c>
      <c r="B660">
        <v>274</v>
      </c>
      <c r="C660">
        <v>6</v>
      </c>
      <c r="D660" s="1">
        <v>45646</v>
      </c>
      <c r="E660">
        <v>9</v>
      </c>
    </row>
    <row r="661" spans="1:5" x14ac:dyDescent="0.3">
      <c r="A661">
        <v>660</v>
      </c>
      <c r="B661">
        <v>178</v>
      </c>
      <c r="C661">
        <v>44</v>
      </c>
      <c r="D661" s="1">
        <v>45532</v>
      </c>
      <c r="E661">
        <v>10</v>
      </c>
    </row>
    <row r="662" spans="1:5" x14ac:dyDescent="0.3">
      <c r="A662">
        <v>661</v>
      </c>
      <c r="B662">
        <v>72</v>
      </c>
      <c r="C662">
        <v>43</v>
      </c>
      <c r="D662" s="1">
        <v>45539</v>
      </c>
      <c r="E662">
        <v>7</v>
      </c>
    </row>
    <row r="663" spans="1:5" x14ac:dyDescent="0.3">
      <c r="A663">
        <v>662</v>
      </c>
      <c r="B663">
        <v>246</v>
      </c>
      <c r="C663">
        <v>13</v>
      </c>
      <c r="D663" s="1">
        <v>45640</v>
      </c>
      <c r="E663">
        <v>8</v>
      </c>
    </row>
    <row r="664" spans="1:5" x14ac:dyDescent="0.3">
      <c r="A664">
        <v>663</v>
      </c>
      <c r="B664">
        <v>241</v>
      </c>
      <c r="C664">
        <v>31</v>
      </c>
      <c r="D664" s="1">
        <v>45589</v>
      </c>
      <c r="E664">
        <v>2</v>
      </c>
    </row>
    <row r="665" spans="1:5" x14ac:dyDescent="0.3">
      <c r="A665">
        <v>664</v>
      </c>
      <c r="B665">
        <v>297</v>
      </c>
      <c r="C665">
        <v>29</v>
      </c>
      <c r="D665" s="1">
        <v>45697</v>
      </c>
      <c r="E665">
        <v>5</v>
      </c>
    </row>
    <row r="666" spans="1:5" x14ac:dyDescent="0.3">
      <c r="A666">
        <v>665</v>
      </c>
      <c r="B666">
        <v>143</v>
      </c>
      <c r="C666">
        <v>20</v>
      </c>
      <c r="D666" s="1">
        <v>45620</v>
      </c>
      <c r="E666">
        <v>9</v>
      </c>
    </row>
    <row r="667" spans="1:5" x14ac:dyDescent="0.3">
      <c r="A667">
        <v>666</v>
      </c>
      <c r="B667">
        <v>117</v>
      </c>
      <c r="C667">
        <v>16</v>
      </c>
      <c r="D667" s="1">
        <v>45743</v>
      </c>
      <c r="E667">
        <v>9</v>
      </c>
    </row>
    <row r="668" spans="1:5" x14ac:dyDescent="0.3">
      <c r="A668">
        <v>667</v>
      </c>
      <c r="B668">
        <v>278</v>
      </c>
      <c r="C668">
        <v>28</v>
      </c>
      <c r="D668" s="1">
        <v>45627</v>
      </c>
      <c r="E668">
        <v>8</v>
      </c>
    </row>
    <row r="669" spans="1:5" x14ac:dyDescent="0.3">
      <c r="A669">
        <v>668</v>
      </c>
      <c r="B669">
        <v>68</v>
      </c>
      <c r="C669">
        <v>43</v>
      </c>
      <c r="D669" s="1">
        <v>45566</v>
      </c>
      <c r="E669">
        <v>10</v>
      </c>
    </row>
    <row r="670" spans="1:5" x14ac:dyDescent="0.3">
      <c r="A670">
        <v>669</v>
      </c>
      <c r="B670">
        <v>286</v>
      </c>
      <c r="C670">
        <v>19</v>
      </c>
      <c r="D670" s="1">
        <v>45576</v>
      </c>
      <c r="E670">
        <v>6</v>
      </c>
    </row>
    <row r="671" spans="1:5" x14ac:dyDescent="0.3">
      <c r="A671">
        <v>670</v>
      </c>
      <c r="B671">
        <v>142</v>
      </c>
      <c r="C671">
        <v>29</v>
      </c>
      <c r="D671" s="1">
        <v>45796</v>
      </c>
      <c r="E671">
        <v>7</v>
      </c>
    </row>
    <row r="672" spans="1:5" x14ac:dyDescent="0.3">
      <c r="A672">
        <v>671</v>
      </c>
      <c r="B672">
        <v>247</v>
      </c>
      <c r="C672">
        <v>9</v>
      </c>
      <c r="D672" s="1">
        <v>45651</v>
      </c>
      <c r="E672">
        <v>10</v>
      </c>
    </row>
    <row r="673" spans="1:5" x14ac:dyDescent="0.3">
      <c r="A673">
        <v>672</v>
      </c>
      <c r="B673">
        <v>144</v>
      </c>
      <c r="C673">
        <v>8</v>
      </c>
      <c r="D673" s="1">
        <v>45596</v>
      </c>
      <c r="E673">
        <v>3</v>
      </c>
    </row>
    <row r="674" spans="1:5" x14ac:dyDescent="0.3">
      <c r="A674">
        <v>673</v>
      </c>
      <c r="B674">
        <v>195</v>
      </c>
      <c r="C674">
        <v>38</v>
      </c>
      <c r="D674" s="1">
        <v>45739</v>
      </c>
      <c r="E674">
        <v>5</v>
      </c>
    </row>
    <row r="675" spans="1:5" x14ac:dyDescent="0.3">
      <c r="A675">
        <v>674</v>
      </c>
      <c r="B675">
        <v>21</v>
      </c>
      <c r="C675">
        <v>19</v>
      </c>
      <c r="D675" s="1">
        <v>45682</v>
      </c>
      <c r="E675">
        <v>9</v>
      </c>
    </row>
    <row r="676" spans="1:5" x14ac:dyDescent="0.3">
      <c r="A676">
        <v>675</v>
      </c>
      <c r="B676">
        <v>88</v>
      </c>
      <c r="C676">
        <v>2</v>
      </c>
      <c r="D676" s="1">
        <v>45696</v>
      </c>
      <c r="E676">
        <v>5</v>
      </c>
    </row>
    <row r="677" spans="1:5" x14ac:dyDescent="0.3">
      <c r="A677">
        <v>676</v>
      </c>
      <c r="B677">
        <v>192</v>
      </c>
      <c r="C677">
        <v>14</v>
      </c>
      <c r="D677" s="1">
        <v>45747</v>
      </c>
      <c r="E677">
        <v>7</v>
      </c>
    </row>
    <row r="678" spans="1:5" x14ac:dyDescent="0.3">
      <c r="A678">
        <v>677</v>
      </c>
      <c r="B678">
        <v>222</v>
      </c>
      <c r="C678">
        <v>49</v>
      </c>
      <c r="D678" s="1">
        <v>45566</v>
      </c>
      <c r="E678">
        <v>8</v>
      </c>
    </row>
    <row r="679" spans="1:5" x14ac:dyDescent="0.3">
      <c r="A679">
        <v>678</v>
      </c>
      <c r="B679">
        <v>204</v>
      </c>
      <c r="C679">
        <v>50</v>
      </c>
      <c r="D679" s="1">
        <v>45525</v>
      </c>
      <c r="E679">
        <v>8</v>
      </c>
    </row>
    <row r="680" spans="1:5" x14ac:dyDescent="0.3">
      <c r="A680">
        <v>679</v>
      </c>
      <c r="B680">
        <v>256</v>
      </c>
      <c r="C680">
        <v>7</v>
      </c>
      <c r="D680" s="1">
        <v>45515</v>
      </c>
      <c r="E680">
        <v>5</v>
      </c>
    </row>
    <row r="681" spans="1:5" x14ac:dyDescent="0.3">
      <c r="A681">
        <v>680</v>
      </c>
      <c r="B681">
        <v>122</v>
      </c>
      <c r="C681">
        <v>3</v>
      </c>
      <c r="D681" s="1">
        <v>45586</v>
      </c>
      <c r="E681">
        <v>2</v>
      </c>
    </row>
    <row r="682" spans="1:5" x14ac:dyDescent="0.3">
      <c r="A682">
        <v>681</v>
      </c>
      <c r="B682">
        <v>296</v>
      </c>
      <c r="C682">
        <v>16</v>
      </c>
      <c r="D682" s="1">
        <v>45798</v>
      </c>
      <c r="E682">
        <v>8</v>
      </c>
    </row>
    <row r="683" spans="1:5" x14ac:dyDescent="0.3">
      <c r="A683">
        <v>682</v>
      </c>
      <c r="B683">
        <v>286</v>
      </c>
      <c r="C683">
        <v>30</v>
      </c>
      <c r="D683" s="1">
        <v>45724</v>
      </c>
      <c r="E683">
        <v>6</v>
      </c>
    </row>
    <row r="684" spans="1:5" x14ac:dyDescent="0.3">
      <c r="A684">
        <v>683</v>
      </c>
      <c r="B684">
        <v>235</v>
      </c>
      <c r="C684">
        <v>9</v>
      </c>
      <c r="D684" s="1">
        <v>45720</v>
      </c>
      <c r="E684">
        <v>6</v>
      </c>
    </row>
    <row r="685" spans="1:5" x14ac:dyDescent="0.3">
      <c r="A685">
        <v>684</v>
      </c>
      <c r="B685">
        <v>105</v>
      </c>
      <c r="C685">
        <v>2</v>
      </c>
      <c r="D685" s="1">
        <v>45701</v>
      </c>
      <c r="E685">
        <v>6</v>
      </c>
    </row>
    <row r="686" spans="1:5" x14ac:dyDescent="0.3">
      <c r="A686">
        <v>685</v>
      </c>
      <c r="B686">
        <v>79</v>
      </c>
      <c r="C686">
        <v>15</v>
      </c>
      <c r="D686" s="1">
        <v>45646</v>
      </c>
      <c r="E686">
        <v>2</v>
      </c>
    </row>
    <row r="687" spans="1:5" x14ac:dyDescent="0.3">
      <c r="A687">
        <v>686</v>
      </c>
      <c r="B687">
        <v>80</v>
      </c>
      <c r="C687">
        <v>9</v>
      </c>
      <c r="D687" s="1">
        <v>45808</v>
      </c>
      <c r="E687">
        <v>3</v>
      </c>
    </row>
    <row r="688" spans="1:5" x14ac:dyDescent="0.3">
      <c r="A688">
        <v>687</v>
      </c>
      <c r="B688">
        <v>136</v>
      </c>
      <c r="C688">
        <v>10</v>
      </c>
      <c r="D688" s="1">
        <v>45582</v>
      </c>
      <c r="E688">
        <v>7</v>
      </c>
    </row>
    <row r="689" spans="1:5" x14ac:dyDescent="0.3">
      <c r="A689">
        <v>688</v>
      </c>
      <c r="B689">
        <v>275</v>
      </c>
      <c r="C689">
        <v>7</v>
      </c>
      <c r="D689" s="1">
        <v>45664</v>
      </c>
      <c r="E689">
        <v>7</v>
      </c>
    </row>
    <row r="690" spans="1:5" x14ac:dyDescent="0.3">
      <c r="A690">
        <v>689</v>
      </c>
      <c r="B690">
        <v>293</v>
      </c>
      <c r="C690">
        <v>9</v>
      </c>
      <c r="D690" s="1">
        <v>45653</v>
      </c>
      <c r="E690">
        <v>6</v>
      </c>
    </row>
    <row r="691" spans="1:5" x14ac:dyDescent="0.3">
      <c r="A691">
        <v>690</v>
      </c>
      <c r="B691">
        <v>45</v>
      </c>
      <c r="C691">
        <v>26</v>
      </c>
      <c r="D691" s="1">
        <v>45711</v>
      </c>
      <c r="E691">
        <v>3</v>
      </c>
    </row>
    <row r="692" spans="1:5" x14ac:dyDescent="0.3">
      <c r="A692">
        <v>691</v>
      </c>
      <c r="B692">
        <v>191</v>
      </c>
      <c r="C692">
        <v>8</v>
      </c>
      <c r="D692" s="1">
        <v>45676</v>
      </c>
      <c r="E692">
        <v>6</v>
      </c>
    </row>
    <row r="693" spans="1:5" x14ac:dyDescent="0.3">
      <c r="A693">
        <v>692</v>
      </c>
      <c r="B693">
        <v>93</v>
      </c>
      <c r="C693">
        <v>6</v>
      </c>
      <c r="D693" s="1">
        <v>45688</v>
      </c>
      <c r="E693">
        <v>8</v>
      </c>
    </row>
    <row r="694" spans="1:5" x14ac:dyDescent="0.3">
      <c r="A694">
        <v>693</v>
      </c>
      <c r="B694">
        <v>277</v>
      </c>
      <c r="C694">
        <v>21</v>
      </c>
      <c r="D694" s="1">
        <v>45851</v>
      </c>
      <c r="E694">
        <v>3</v>
      </c>
    </row>
    <row r="695" spans="1:5" x14ac:dyDescent="0.3">
      <c r="A695">
        <v>694</v>
      </c>
      <c r="B695">
        <v>232</v>
      </c>
      <c r="C695">
        <v>15</v>
      </c>
      <c r="D695" s="1">
        <v>45811</v>
      </c>
      <c r="E695">
        <v>6</v>
      </c>
    </row>
    <row r="696" spans="1:5" x14ac:dyDescent="0.3">
      <c r="A696">
        <v>695</v>
      </c>
      <c r="B696">
        <v>100</v>
      </c>
      <c r="C696">
        <v>33</v>
      </c>
      <c r="D696" s="1">
        <v>45688</v>
      </c>
      <c r="E696">
        <v>10</v>
      </c>
    </row>
    <row r="697" spans="1:5" x14ac:dyDescent="0.3">
      <c r="A697">
        <v>696</v>
      </c>
      <c r="B697">
        <v>19</v>
      </c>
      <c r="C697">
        <v>28</v>
      </c>
      <c r="D697" s="1">
        <v>45839</v>
      </c>
      <c r="E697">
        <v>5</v>
      </c>
    </row>
    <row r="698" spans="1:5" x14ac:dyDescent="0.3">
      <c r="A698">
        <v>697</v>
      </c>
      <c r="B698">
        <v>93</v>
      </c>
      <c r="C698">
        <v>47</v>
      </c>
      <c r="D698" s="1">
        <v>45716</v>
      </c>
      <c r="E698">
        <v>6</v>
      </c>
    </row>
    <row r="699" spans="1:5" x14ac:dyDescent="0.3">
      <c r="A699">
        <v>698</v>
      </c>
      <c r="B699">
        <v>155</v>
      </c>
      <c r="C699">
        <v>38</v>
      </c>
      <c r="D699" s="1">
        <v>45653</v>
      </c>
      <c r="E699">
        <v>9</v>
      </c>
    </row>
    <row r="700" spans="1:5" x14ac:dyDescent="0.3">
      <c r="A700">
        <v>699</v>
      </c>
      <c r="B700">
        <v>96</v>
      </c>
      <c r="C700">
        <v>11</v>
      </c>
      <c r="D700" s="1">
        <v>45595</v>
      </c>
      <c r="E700">
        <v>2</v>
      </c>
    </row>
    <row r="701" spans="1:5" x14ac:dyDescent="0.3">
      <c r="A701">
        <v>700</v>
      </c>
      <c r="B701">
        <v>125</v>
      </c>
      <c r="C701">
        <v>22</v>
      </c>
      <c r="D701" s="1">
        <v>45784</v>
      </c>
      <c r="E701">
        <v>1</v>
      </c>
    </row>
    <row r="702" spans="1:5" x14ac:dyDescent="0.3">
      <c r="A702">
        <v>701</v>
      </c>
      <c r="B702">
        <v>127</v>
      </c>
      <c r="C702">
        <v>11</v>
      </c>
      <c r="D702" s="1">
        <v>45594</v>
      </c>
      <c r="E702">
        <v>8</v>
      </c>
    </row>
    <row r="703" spans="1:5" x14ac:dyDescent="0.3">
      <c r="A703">
        <v>702</v>
      </c>
      <c r="B703">
        <v>107</v>
      </c>
      <c r="C703">
        <v>33</v>
      </c>
      <c r="D703" s="1">
        <v>45803</v>
      </c>
      <c r="E703">
        <v>6</v>
      </c>
    </row>
    <row r="704" spans="1:5" x14ac:dyDescent="0.3">
      <c r="A704">
        <v>703</v>
      </c>
      <c r="B704">
        <v>91</v>
      </c>
      <c r="C704">
        <v>1</v>
      </c>
      <c r="D704" s="1">
        <v>45860</v>
      </c>
      <c r="E704">
        <v>3</v>
      </c>
    </row>
    <row r="705" spans="1:5" x14ac:dyDescent="0.3">
      <c r="A705">
        <v>704</v>
      </c>
      <c r="B705">
        <v>68</v>
      </c>
      <c r="C705">
        <v>31</v>
      </c>
      <c r="D705" s="1">
        <v>45710</v>
      </c>
      <c r="E705">
        <v>9</v>
      </c>
    </row>
    <row r="706" spans="1:5" x14ac:dyDescent="0.3">
      <c r="A706">
        <v>705</v>
      </c>
      <c r="B706">
        <v>2</v>
      </c>
      <c r="C706">
        <v>49</v>
      </c>
      <c r="D706" s="1">
        <v>45566</v>
      </c>
      <c r="E706">
        <v>9</v>
      </c>
    </row>
    <row r="707" spans="1:5" x14ac:dyDescent="0.3">
      <c r="A707">
        <v>706</v>
      </c>
      <c r="B707">
        <v>274</v>
      </c>
      <c r="C707">
        <v>20</v>
      </c>
      <c r="D707" s="1">
        <v>45532</v>
      </c>
      <c r="E707">
        <v>4</v>
      </c>
    </row>
    <row r="708" spans="1:5" x14ac:dyDescent="0.3">
      <c r="A708">
        <v>707</v>
      </c>
      <c r="B708">
        <v>144</v>
      </c>
      <c r="C708">
        <v>1</v>
      </c>
      <c r="D708" s="1">
        <v>45623</v>
      </c>
      <c r="E708">
        <v>4</v>
      </c>
    </row>
    <row r="709" spans="1:5" x14ac:dyDescent="0.3">
      <c r="A709">
        <v>708</v>
      </c>
      <c r="B709">
        <v>196</v>
      </c>
      <c r="C709">
        <v>39</v>
      </c>
      <c r="D709" s="1">
        <v>45711</v>
      </c>
      <c r="E709">
        <v>1</v>
      </c>
    </row>
    <row r="710" spans="1:5" x14ac:dyDescent="0.3">
      <c r="A710">
        <v>709</v>
      </c>
      <c r="B710">
        <v>33</v>
      </c>
      <c r="C710">
        <v>14</v>
      </c>
      <c r="D710" s="1">
        <v>45654</v>
      </c>
      <c r="E710">
        <v>2</v>
      </c>
    </row>
    <row r="711" spans="1:5" x14ac:dyDescent="0.3">
      <c r="A711">
        <v>710</v>
      </c>
      <c r="B711">
        <v>94</v>
      </c>
      <c r="C711">
        <v>36</v>
      </c>
      <c r="D711" s="1">
        <v>45732</v>
      </c>
      <c r="E711">
        <v>9</v>
      </c>
    </row>
    <row r="712" spans="1:5" x14ac:dyDescent="0.3">
      <c r="A712">
        <v>711</v>
      </c>
      <c r="B712">
        <v>207</v>
      </c>
      <c r="C712">
        <v>29</v>
      </c>
      <c r="D712" s="1">
        <v>45754</v>
      </c>
      <c r="E712">
        <v>8</v>
      </c>
    </row>
    <row r="713" spans="1:5" x14ac:dyDescent="0.3">
      <c r="A713">
        <v>712</v>
      </c>
      <c r="B713">
        <v>271</v>
      </c>
      <c r="C713">
        <v>31</v>
      </c>
      <c r="D713" s="1">
        <v>45727</v>
      </c>
      <c r="E713">
        <v>10</v>
      </c>
    </row>
    <row r="714" spans="1:5" x14ac:dyDescent="0.3">
      <c r="A714">
        <v>713</v>
      </c>
      <c r="B714">
        <v>132</v>
      </c>
      <c r="C714">
        <v>47</v>
      </c>
      <c r="D714" s="1">
        <v>45826</v>
      </c>
      <c r="E714">
        <v>5</v>
      </c>
    </row>
    <row r="715" spans="1:5" x14ac:dyDescent="0.3">
      <c r="A715">
        <v>714</v>
      </c>
      <c r="B715">
        <v>143</v>
      </c>
      <c r="C715">
        <v>16</v>
      </c>
      <c r="D715" s="1">
        <v>45597</v>
      </c>
      <c r="E715">
        <v>2</v>
      </c>
    </row>
    <row r="716" spans="1:5" x14ac:dyDescent="0.3">
      <c r="A716">
        <v>715</v>
      </c>
      <c r="B716">
        <v>114</v>
      </c>
      <c r="C716">
        <v>40</v>
      </c>
      <c r="D716" s="1">
        <v>45832</v>
      </c>
      <c r="E716">
        <v>6</v>
      </c>
    </row>
    <row r="717" spans="1:5" x14ac:dyDescent="0.3">
      <c r="A717">
        <v>716</v>
      </c>
      <c r="B717">
        <v>247</v>
      </c>
      <c r="C717">
        <v>29</v>
      </c>
      <c r="D717" s="1">
        <v>45795</v>
      </c>
      <c r="E717">
        <v>1</v>
      </c>
    </row>
    <row r="718" spans="1:5" x14ac:dyDescent="0.3">
      <c r="A718">
        <v>717</v>
      </c>
      <c r="B718">
        <v>188</v>
      </c>
      <c r="C718">
        <v>32</v>
      </c>
      <c r="D718" s="1">
        <v>45795</v>
      </c>
      <c r="E718">
        <v>8</v>
      </c>
    </row>
    <row r="719" spans="1:5" x14ac:dyDescent="0.3">
      <c r="A719">
        <v>718</v>
      </c>
      <c r="B719">
        <v>261</v>
      </c>
      <c r="C719">
        <v>23</v>
      </c>
      <c r="D719" s="1">
        <v>45829</v>
      </c>
      <c r="E719">
        <v>6</v>
      </c>
    </row>
    <row r="720" spans="1:5" x14ac:dyDescent="0.3">
      <c r="A720">
        <v>719</v>
      </c>
      <c r="B720">
        <v>206</v>
      </c>
      <c r="C720">
        <v>25</v>
      </c>
      <c r="D720" s="1">
        <v>45520</v>
      </c>
      <c r="E720">
        <v>6</v>
      </c>
    </row>
    <row r="721" spans="1:5" x14ac:dyDescent="0.3">
      <c r="A721">
        <v>720</v>
      </c>
      <c r="B721">
        <v>241</v>
      </c>
      <c r="C721">
        <v>44</v>
      </c>
      <c r="D721" s="1">
        <v>45518</v>
      </c>
      <c r="E721">
        <v>4</v>
      </c>
    </row>
    <row r="722" spans="1:5" x14ac:dyDescent="0.3">
      <c r="A722">
        <v>721</v>
      </c>
      <c r="B722">
        <v>169</v>
      </c>
      <c r="C722">
        <v>24</v>
      </c>
      <c r="D722" s="1">
        <v>45685</v>
      </c>
      <c r="E722">
        <v>3</v>
      </c>
    </row>
    <row r="723" spans="1:5" x14ac:dyDescent="0.3">
      <c r="A723">
        <v>722</v>
      </c>
      <c r="B723">
        <v>174</v>
      </c>
      <c r="C723">
        <v>11</v>
      </c>
      <c r="D723" s="1">
        <v>45616</v>
      </c>
      <c r="E723">
        <v>10</v>
      </c>
    </row>
    <row r="724" spans="1:5" x14ac:dyDescent="0.3">
      <c r="A724">
        <v>723</v>
      </c>
      <c r="B724">
        <v>48</v>
      </c>
      <c r="C724">
        <v>8</v>
      </c>
      <c r="D724" s="1">
        <v>45735</v>
      </c>
      <c r="E724">
        <v>2</v>
      </c>
    </row>
    <row r="725" spans="1:5" x14ac:dyDescent="0.3">
      <c r="A725">
        <v>724</v>
      </c>
      <c r="B725">
        <v>183</v>
      </c>
      <c r="C725">
        <v>41</v>
      </c>
      <c r="D725" s="1">
        <v>45560</v>
      </c>
      <c r="E725">
        <v>3</v>
      </c>
    </row>
    <row r="726" spans="1:5" x14ac:dyDescent="0.3">
      <c r="A726">
        <v>725</v>
      </c>
      <c r="B726">
        <v>224</v>
      </c>
      <c r="C726">
        <v>41</v>
      </c>
      <c r="D726" s="1">
        <v>45564</v>
      </c>
      <c r="E726">
        <v>5</v>
      </c>
    </row>
    <row r="727" spans="1:5" x14ac:dyDescent="0.3">
      <c r="A727">
        <v>726</v>
      </c>
      <c r="B727">
        <v>167</v>
      </c>
      <c r="C727">
        <v>12</v>
      </c>
      <c r="D727" s="1">
        <v>45723</v>
      </c>
      <c r="E727">
        <v>9</v>
      </c>
    </row>
    <row r="728" spans="1:5" x14ac:dyDescent="0.3">
      <c r="A728">
        <v>727</v>
      </c>
      <c r="B728">
        <v>79</v>
      </c>
      <c r="C728">
        <v>40</v>
      </c>
      <c r="D728" s="1">
        <v>45654</v>
      </c>
      <c r="E728">
        <v>8</v>
      </c>
    </row>
    <row r="729" spans="1:5" x14ac:dyDescent="0.3">
      <c r="A729">
        <v>728</v>
      </c>
      <c r="B729">
        <v>137</v>
      </c>
      <c r="C729">
        <v>8</v>
      </c>
      <c r="D729" s="1">
        <v>45626</v>
      </c>
      <c r="E729">
        <v>2</v>
      </c>
    </row>
    <row r="730" spans="1:5" x14ac:dyDescent="0.3">
      <c r="A730">
        <v>729</v>
      </c>
      <c r="B730">
        <v>15</v>
      </c>
      <c r="C730">
        <v>19</v>
      </c>
      <c r="D730" s="1">
        <v>45782</v>
      </c>
      <c r="E730">
        <v>5</v>
      </c>
    </row>
    <row r="731" spans="1:5" x14ac:dyDescent="0.3">
      <c r="A731">
        <v>730</v>
      </c>
      <c r="B731">
        <v>60</v>
      </c>
      <c r="C731">
        <v>49</v>
      </c>
      <c r="D731" s="1">
        <v>45755</v>
      </c>
      <c r="E731">
        <v>2</v>
      </c>
    </row>
    <row r="732" spans="1:5" x14ac:dyDescent="0.3">
      <c r="A732">
        <v>731</v>
      </c>
      <c r="B732">
        <v>238</v>
      </c>
      <c r="C732">
        <v>45</v>
      </c>
      <c r="D732" s="1">
        <v>45676</v>
      </c>
      <c r="E732">
        <v>2</v>
      </c>
    </row>
    <row r="733" spans="1:5" x14ac:dyDescent="0.3">
      <c r="A733">
        <v>732</v>
      </c>
      <c r="B733">
        <v>26</v>
      </c>
      <c r="C733">
        <v>28</v>
      </c>
      <c r="D733" s="1">
        <v>45724</v>
      </c>
      <c r="E733">
        <v>7</v>
      </c>
    </row>
    <row r="734" spans="1:5" x14ac:dyDescent="0.3">
      <c r="A734">
        <v>733</v>
      </c>
      <c r="B734">
        <v>209</v>
      </c>
      <c r="C734">
        <v>21</v>
      </c>
      <c r="D734" s="1">
        <v>45645</v>
      </c>
      <c r="E734">
        <v>8</v>
      </c>
    </row>
    <row r="735" spans="1:5" x14ac:dyDescent="0.3">
      <c r="A735">
        <v>734</v>
      </c>
      <c r="B735">
        <v>214</v>
      </c>
      <c r="C735">
        <v>35</v>
      </c>
      <c r="D735" s="1">
        <v>45752</v>
      </c>
      <c r="E735">
        <v>4</v>
      </c>
    </row>
    <row r="736" spans="1:5" x14ac:dyDescent="0.3">
      <c r="A736">
        <v>735</v>
      </c>
      <c r="B736">
        <v>143</v>
      </c>
      <c r="C736">
        <v>14</v>
      </c>
      <c r="D736" s="1">
        <v>45736</v>
      </c>
      <c r="E736">
        <v>8</v>
      </c>
    </row>
    <row r="737" spans="1:5" x14ac:dyDescent="0.3">
      <c r="A737">
        <v>736</v>
      </c>
      <c r="B737">
        <v>222</v>
      </c>
      <c r="C737">
        <v>4</v>
      </c>
      <c r="D737" s="1">
        <v>45756</v>
      </c>
      <c r="E737">
        <v>5</v>
      </c>
    </row>
    <row r="738" spans="1:5" x14ac:dyDescent="0.3">
      <c r="A738">
        <v>737</v>
      </c>
      <c r="B738">
        <v>280</v>
      </c>
      <c r="C738">
        <v>47</v>
      </c>
      <c r="D738" s="1">
        <v>45867</v>
      </c>
      <c r="E738">
        <v>3</v>
      </c>
    </row>
    <row r="739" spans="1:5" x14ac:dyDescent="0.3">
      <c r="A739">
        <v>738</v>
      </c>
      <c r="B739">
        <v>95</v>
      </c>
      <c r="C739">
        <v>45</v>
      </c>
      <c r="D739" s="1">
        <v>45632</v>
      </c>
      <c r="E739">
        <v>7</v>
      </c>
    </row>
    <row r="740" spans="1:5" x14ac:dyDescent="0.3">
      <c r="A740">
        <v>739</v>
      </c>
      <c r="B740">
        <v>231</v>
      </c>
      <c r="C740">
        <v>31</v>
      </c>
      <c r="D740" s="1">
        <v>45813</v>
      </c>
      <c r="E740">
        <v>10</v>
      </c>
    </row>
    <row r="741" spans="1:5" x14ac:dyDescent="0.3">
      <c r="A741">
        <v>740</v>
      </c>
      <c r="B741">
        <v>138</v>
      </c>
      <c r="C741">
        <v>16</v>
      </c>
      <c r="D741" s="1">
        <v>45810</v>
      </c>
      <c r="E741">
        <v>5</v>
      </c>
    </row>
    <row r="742" spans="1:5" x14ac:dyDescent="0.3">
      <c r="A742">
        <v>741</v>
      </c>
      <c r="B742">
        <v>92</v>
      </c>
      <c r="C742">
        <v>45</v>
      </c>
      <c r="D742" s="1">
        <v>45526</v>
      </c>
      <c r="E742">
        <v>2</v>
      </c>
    </row>
    <row r="743" spans="1:5" x14ac:dyDescent="0.3">
      <c r="A743">
        <v>742</v>
      </c>
      <c r="B743">
        <v>235</v>
      </c>
      <c r="C743">
        <v>41</v>
      </c>
      <c r="D743" s="1">
        <v>45594</v>
      </c>
      <c r="E743">
        <v>6</v>
      </c>
    </row>
    <row r="744" spans="1:5" x14ac:dyDescent="0.3">
      <c r="A744">
        <v>743</v>
      </c>
      <c r="B744">
        <v>268</v>
      </c>
      <c r="C744">
        <v>47</v>
      </c>
      <c r="D744" s="1">
        <v>45728</v>
      </c>
      <c r="E744">
        <v>10</v>
      </c>
    </row>
    <row r="745" spans="1:5" x14ac:dyDescent="0.3">
      <c r="A745">
        <v>744</v>
      </c>
      <c r="B745">
        <v>268</v>
      </c>
      <c r="C745">
        <v>26</v>
      </c>
      <c r="D745" s="1">
        <v>45842</v>
      </c>
      <c r="E745">
        <v>8</v>
      </c>
    </row>
    <row r="746" spans="1:5" x14ac:dyDescent="0.3">
      <c r="A746">
        <v>745</v>
      </c>
      <c r="B746">
        <v>270</v>
      </c>
      <c r="C746">
        <v>42</v>
      </c>
      <c r="D746" s="1">
        <v>45651</v>
      </c>
      <c r="E746">
        <v>2</v>
      </c>
    </row>
    <row r="747" spans="1:5" x14ac:dyDescent="0.3">
      <c r="A747">
        <v>746</v>
      </c>
      <c r="B747">
        <v>52</v>
      </c>
      <c r="C747">
        <v>5</v>
      </c>
      <c r="D747" s="1">
        <v>45617</v>
      </c>
      <c r="E747">
        <v>1</v>
      </c>
    </row>
    <row r="748" spans="1:5" x14ac:dyDescent="0.3">
      <c r="A748">
        <v>747</v>
      </c>
      <c r="B748">
        <v>48</v>
      </c>
      <c r="C748">
        <v>38</v>
      </c>
      <c r="D748" s="1">
        <v>45854</v>
      </c>
      <c r="E748">
        <v>9</v>
      </c>
    </row>
    <row r="749" spans="1:5" x14ac:dyDescent="0.3">
      <c r="A749">
        <v>748</v>
      </c>
      <c r="B749">
        <v>66</v>
      </c>
      <c r="C749">
        <v>13</v>
      </c>
      <c r="D749" s="1">
        <v>45627</v>
      </c>
      <c r="E749">
        <v>5</v>
      </c>
    </row>
    <row r="750" spans="1:5" x14ac:dyDescent="0.3">
      <c r="A750">
        <v>749</v>
      </c>
      <c r="B750">
        <v>110</v>
      </c>
      <c r="C750">
        <v>20</v>
      </c>
      <c r="D750" s="1">
        <v>45834</v>
      </c>
      <c r="E750">
        <v>4</v>
      </c>
    </row>
    <row r="751" spans="1:5" x14ac:dyDescent="0.3">
      <c r="A751">
        <v>750</v>
      </c>
      <c r="B751">
        <v>269</v>
      </c>
      <c r="C751">
        <v>46</v>
      </c>
      <c r="D751" s="1">
        <v>45595</v>
      </c>
      <c r="E751">
        <v>8</v>
      </c>
    </row>
    <row r="752" spans="1:5" x14ac:dyDescent="0.3">
      <c r="A752">
        <v>751</v>
      </c>
      <c r="B752">
        <v>52</v>
      </c>
      <c r="C752">
        <v>34</v>
      </c>
      <c r="D752" s="1">
        <v>45741</v>
      </c>
      <c r="E752">
        <v>6</v>
      </c>
    </row>
    <row r="753" spans="1:5" x14ac:dyDescent="0.3">
      <c r="A753">
        <v>752</v>
      </c>
      <c r="B753">
        <v>56</v>
      </c>
      <c r="C753">
        <v>48</v>
      </c>
      <c r="D753" s="1">
        <v>45714</v>
      </c>
      <c r="E753">
        <v>3</v>
      </c>
    </row>
    <row r="754" spans="1:5" x14ac:dyDescent="0.3">
      <c r="A754">
        <v>753</v>
      </c>
      <c r="B754">
        <v>170</v>
      </c>
      <c r="C754">
        <v>48</v>
      </c>
      <c r="D754" s="1">
        <v>45768</v>
      </c>
      <c r="E754">
        <v>8</v>
      </c>
    </row>
    <row r="755" spans="1:5" x14ac:dyDescent="0.3">
      <c r="A755">
        <v>754</v>
      </c>
      <c r="B755">
        <v>40</v>
      </c>
      <c r="C755">
        <v>29</v>
      </c>
      <c r="D755" s="1">
        <v>45525</v>
      </c>
      <c r="E755">
        <v>6</v>
      </c>
    </row>
    <row r="756" spans="1:5" x14ac:dyDescent="0.3">
      <c r="A756">
        <v>755</v>
      </c>
      <c r="B756">
        <v>264</v>
      </c>
      <c r="C756">
        <v>28</v>
      </c>
      <c r="D756" s="1">
        <v>45803</v>
      </c>
      <c r="E756">
        <v>4</v>
      </c>
    </row>
    <row r="757" spans="1:5" x14ac:dyDescent="0.3">
      <c r="A757">
        <v>756</v>
      </c>
      <c r="B757">
        <v>240</v>
      </c>
      <c r="C757">
        <v>40</v>
      </c>
      <c r="D757" s="1">
        <v>45639</v>
      </c>
      <c r="E757">
        <v>9</v>
      </c>
    </row>
    <row r="758" spans="1:5" x14ac:dyDescent="0.3">
      <c r="A758">
        <v>757</v>
      </c>
      <c r="B758">
        <v>251</v>
      </c>
      <c r="C758">
        <v>13</v>
      </c>
      <c r="D758" s="1">
        <v>45807</v>
      </c>
      <c r="E758">
        <v>1</v>
      </c>
    </row>
    <row r="759" spans="1:5" x14ac:dyDescent="0.3">
      <c r="A759">
        <v>758</v>
      </c>
      <c r="B759">
        <v>153</v>
      </c>
      <c r="C759">
        <v>21</v>
      </c>
      <c r="D759" s="1">
        <v>45868</v>
      </c>
      <c r="E759">
        <v>3</v>
      </c>
    </row>
    <row r="760" spans="1:5" x14ac:dyDescent="0.3">
      <c r="A760">
        <v>759</v>
      </c>
      <c r="B760">
        <v>23</v>
      </c>
      <c r="C760">
        <v>43</v>
      </c>
      <c r="D760" s="1">
        <v>45664</v>
      </c>
      <c r="E760">
        <v>7</v>
      </c>
    </row>
    <row r="761" spans="1:5" x14ac:dyDescent="0.3">
      <c r="A761">
        <v>760</v>
      </c>
      <c r="B761">
        <v>239</v>
      </c>
      <c r="C761">
        <v>35</v>
      </c>
      <c r="D761" s="1">
        <v>45802</v>
      </c>
      <c r="E761">
        <v>4</v>
      </c>
    </row>
    <row r="762" spans="1:5" x14ac:dyDescent="0.3">
      <c r="A762">
        <v>761</v>
      </c>
      <c r="B762">
        <v>116</v>
      </c>
      <c r="C762">
        <v>28</v>
      </c>
      <c r="D762" s="1">
        <v>45626</v>
      </c>
      <c r="E762">
        <v>2</v>
      </c>
    </row>
    <row r="763" spans="1:5" x14ac:dyDescent="0.3">
      <c r="A763">
        <v>762</v>
      </c>
      <c r="B763">
        <v>98</v>
      </c>
      <c r="C763">
        <v>20</v>
      </c>
      <c r="D763" s="1">
        <v>45565</v>
      </c>
      <c r="E763">
        <v>3</v>
      </c>
    </row>
    <row r="764" spans="1:5" x14ac:dyDescent="0.3">
      <c r="A764">
        <v>763</v>
      </c>
      <c r="B764">
        <v>282</v>
      </c>
      <c r="C764">
        <v>4</v>
      </c>
      <c r="D764" s="1">
        <v>45529</v>
      </c>
      <c r="E764">
        <v>6</v>
      </c>
    </row>
    <row r="765" spans="1:5" x14ac:dyDescent="0.3">
      <c r="A765">
        <v>764</v>
      </c>
      <c r="B765">
        <v>166</v>
      </c>
      <c r="C765">
        <v>37</v>
      </c>
      <c r="D765" s="1">
        <v>45507</v>
      </c>
      <c r="E765">
        <v>8</v>
      </c>
    </row>
    <row r="766" spans="1:5" x14ac:dyDescent="0.3">
      <c r="A766">
        <v>765</v>
      </c>
      <c r="B766">
        <v>233</v>
      </c>
      <c r="C766">
        <v>2</v>
      </c>
      <c r="D766" s="1">
        <v>45692</v>
      </c>
      <c r="E766">
        <v>6</v>
      </c>
    </row>
    <row r="767" spans="1:5" x14ac:dyDescent="0.3">
      <c r="A767">
        <v>766</v>
      </c>
      <c r="B767">
        <v>117</v>
      </c>
      <c r="C767">
        <v>34</v>
      </c>
      <c r="D767" s="1">
        <v>45801</v>
      </c>
      <c r="E767">
        <v>9</v>
      </c>
    </row>
    <row r="768" spans="1:5" x14ac:dyDescent="0.3">
      <c r="A768">
        <v>767</v>
      </c>
      <c r="B768">
        <v>271</v>
      </c>
      <c r="C768">
        <v>9</v>
      </c>
      <c r="D768" s="1">
        <v>45815</v>
      </c>
      <c r="E768">
        <v>9</v>
      </c>
    </row>
    <row r="769" spans="1:5" x14ac:dyDescent="0.3">
      <c r="A769">
        <v>768</v>
      </c>
      <c r="B769">
        <v>254</v>
      </c>
      <c r="C769">
        <v>40</v>
      </c>
      <c r="D769" s="1">
        <v>45655</v>
      </c>
      <c r="E769">
        <v>10</v>
      </c>
    </row>
    <row r="770" spans="1:5" x14ac:dyDescent="0.3">
      <c r="A770">
        <v>769</v>
      </c>
      <c r="B770">
        <v>58</v>
      </c>
      <c r="C770">
        <v>30</v>
      </c>
      <c r="D770" s="1">
        <v>45750</v>
      </c>
      <c r="E770">
        <v>1</v>
      </c>
    </row>
    <row r="771" spans="1:5" x14ac:dyDescent="0.3">
      <c r="A771">
        <v>770</v>
      </c>
      <c r="B771">
        <v>141</v>
      </c>
      <c r="C771">
        <v>15</v>
      </c>
      <c r="D771" s="1">
        <v>45643</v>
      </c>
      <c r="E771">
        <v>7</v>
      </c>
    </row>
    <row r="772" spans="1:5" x14ac:dyDescent="0.3">
      <c r="A772">
        <v>771</v>
      </c>
      <c r="B772">
        <v>203</v>
      </c>
      <c r="C772">
        <v>49</v>
      </c>
      <c r="D772" s="1">
        <v>45634</v>
      </c>
      <c r="E772">
        <v>6</v>
      </c>
    </row>
    <row r="773" spans="1:5" x14ac:dyDescent="0.3">
      <c r="A773">
        <v>772</v>
      </c>
      <c r="B773">
        <v>73</v>
      </c>
      <c r="C773">
        <v>10</v>
      </c>
      <c r="D773" s="1">
        <v>45713</v>
      </c>
      <c r="E773">
        <v>2</v>
      </c>
    </row>
    <row r="774" spans="1:5" x14ac:dyDescent="0.3">
      <c r="A774">
        <v>773</v>
      </c>
      <c r="B774">
        <v>268</v>
      </c>
      <c r="C774">
        <v>42</v>
      </c>
      <c r="D774" s="1">
        <v>45832</v>
      </c>
      <c r="E774">
        <v>5</v>
      </c>
    </row>
    <row r="775" spans="1:5" x14ac:dyDescent="0.3">
      <c r="A775">
        <v>774</v>
      </c>
      <c r="B775">
        <v>156</v>
      </c>
      <c r="C775">
        <v>3</v>
      </c>
      <c r="D775" s="1">
        <v>45595</v>
      </c>
      <c r="E775">
        <v>4</v>
      </c>
    </row>
    <row r="776" spans="1:5" x14ac:dyDescent="0.3">
      <c r="A776">
        <v>775</v>
      </c>
      <c r="B776">
        <v>256</v>
      </c>
      <c r="C776">
        <v>20</v>
      </c>
      <c r="D776" s="1">
        <v>45602</v>
      </c>
      <c r="E776">
        <v>5</v>
      </c>
    </row>
    <row r="777" spans="1:5" x14ac:dyDescent="0.3">
      <c r="A777">
        <v>776</v>
      </c>
      <c r="B777">
        <v>114</v>
      </c>
      <c r="C777">
        <v>35</v>
      </c>
      <c r="D777" s="1">
        <v>45833</v>
      </c>
      <c r="E777">
        <v>10</v>
      </c>
    </row>
    <row r="778" spans="1:5" x14ac:dyDescent="0.3">
      <c r="A778">
        <v>777</v>
      </c>
      <c r="B778">
        <v>170</v>
      </c>
      <c r="C778">
        <v>50</v>
      </c>
      <c r="D778" s="1">
        <v>45508</v>
      </c>
      <c r="E778">
        <v>10</v>
      </c>
    </row>
    <row r="779" spans="1:5" x14ac:dyDescent="0.3">
      <c r="A779">
        <v>778</v>
      </c>
      <c r="B779">
        <v>93</v>
      </c>
      <c r="C779">
        <v>22</v>
      </c>
      <c r="D779" s="1">
        <v>45830</v>
      </c>
      <c r="E779">
        <v>6</v>
      </c>
    </row>
    <row r="780" spans="1:5" x14ac:dyDescent="0.3">
      <c r="A780">
        <v>779</v>
      </c>
      <c r="B780">
        <v>17</v>
      </c>
      <c r="C780">
        <v>38</v>
      </c>
      <c r="D780" s="1">
        <v>45803</v>
      </c>
      <c r="E780">
        <v>5</v>
      </c>
    </row>
    <row r="781" spans="1:5" x14ac:dyDescent="0.3">
      <c r="A781">
        <v>780</v>
      </c>
      <c r="B781">
        <v>19</v>
      </c>
      <c r="C781">
        <v>2</v>
      </c>
      <c r="D781" s="1">
        <v>45671</v>
      </c>
      <c r="E781">
        <v>9</v>
      </c>
    </row>
    <row r="782" spans="1:5" x14ac:dyDescent="0.3">
      <c r="A782">
        <v>781</v>
      </c>
      <c r="B782">
        <v>132</v>
      </c>
      <c r="C782">
        <v>21</v>
      </c>
      <c r="D782" s="1">
        <v>45569</v>
      </c>
      <c r="E782">
        <v>4</v>
      </c>
    </row>
    <row r="783" spans="1:5" x14ac:dyDescent="0.3">
      <c r="A783">
        <v>782</v>
      </c>
      <c r="B783">
        <v>283</v>
      </c>
      <c r="C783">
        <v>42</v>
      </c>
      <c r="D783" s="1">
        <v>45784</v>
      </c>
      <c r="E783">
        <v>5</v>
      </c>
    </row>
    <row r="784" spans="1:5" x14ac:dyDescent="0.3">
      <c r="A784">
        <v>783</v>
      </c>
      <c r="B784">
        <v>6</v>
      </c>
      <c r="C784">
        <v>40</v>
      </c>
      <c r="D784" s="1">
        <v>45698</v>
      </c>
      <c r="E784">
        <v>3</v>
      </c>
    </row>
    <row r="785" spans="1:5" x14ac:dyDescent="0.3">
      <c r="A785">
        <v>784</v>
      </c>
      <c r="B785">
        <v>13</v>
      </c>
      <c r="C785">
        <v>23</v>
      </c>
      <c r="D785" s="1">
        <v>45571</v>
      </c>
      <c r="E785">
        <v>1</v>
      </c>
    </row>
    <row r="786" spans="1:5" x14ac:dyDescent="0.3">
      <c r="A786">
        <v>785</v>
      </c>
      <c r="B786">
        <v>295</v>
      </c>
      <c r="C786">
        <v>13</v>
      </c>
      <c r="D786" s="1">
        <v>45702</v>
      </c>
      <c r="E786">
        <v>6</v>
      </c>
    </row>
    <row r="787" spans="1:5" x14ac:dyDescent="0.3">
      <c r="A787">
        <v>786</v>
      </c>
      <c r="B787">
        <v>215</v>
      </c>
      <c r="C787">
        <v>31</v>
      </c>
      <c r="D787" s="1">
        <v>45696</v>
      </c>
      <c r="E787">
        <v>4</v>
      </c>
    </row>
    <row r="788" spans="1:5" x14ac:dyDescent="0.3">
      <c r="A788">
        <v>787</v>
      </c>
      <c r="B788">
        <v>120</v>
      </c>
      <c r="C788">
        <v>45</v>
      </c>
      <c r="D788" s="1">
        <v>45625</v>
      </c>
      <c r="E788">
        <v>7</v>
      </c>
    </row>
    <row r="789" spans="1:5" x14ac:dyDescent="0.3">
      <c r="A789">
        <v>788</v>
      </c>
      <c r="B789">
        <v>66</v>
      </c>
      <c r="C789">
        <v>40</v>
      </c>
      <c r="D789" s="1">
        <v>45700</v>
      </c>
      <c r="E789">
        <v>5</v>
      </c>
    </row>
    <row r="790" spans="1:5" x14ac:dyDescent="0.3">
      <c r="A790">
        <v>789</v>
      </c>
      <c r="B790">
        <v>231</v>
      </c>
      <c r="C790">
        <v>15</v>
      </c>
      <c r="D790" s="1">
        <v>45746</v>
      </c>
      <c r="E790">
        <v>9</v>
      </c>
    </row>
    <row r="791" spans="1:5" x14ac:dyDescent="0.3">
      <c r="A791">
        <v>790</v>
      </c>
      <c r="B791">
        <v>214</v>
      </c>
      <c r="C791">
        <v>17</v>
      </c>
      <c r="D791" s="1">
        <v>45538</v>
      </c>
      <c r="E791">
        <v>9</v>
      </c>
    </row>
    <row r="792" spans="1:5" x14ac:dyDescent="0.3">
      <c r="A792">
        <v>791</v>
      </c>
      <c r="B792">
        <v>147</v>
      </c>
      <c r="C792">
        <v>36</v>
      </c>
      <c r="D792" s="1">
        <v>45519</v>
      </c>
      <c r="E792">
        <v>1</v>
      </c>
    </row>
    <row r="793" spans="1:5" x14ac:dyDescent="0.3">
      <c r="A793">
        <v>792</v>
      </c>
      <c r="B793">
        <v>253</v>
      </c>
      <c r="C793">
        <v>21</v>
      </c>
      <c r="D793" s="1">
        <v>45735</v>
      </c>
      <c r="E793">
        <v>3</v>
      </c>
    </row>
    <row r="794" spans="1:5" x14ac:dyDescent="0.3">
      <c r="A794">
        <v>793</v>
      </c>
      <c r="B794">
        <v>199</v>
      </c>
      <c r="C794">
        <v>24</v>
      </c>
      <c r="D794" s="1">
        <v>45870</v>
      </c>
      <c r="E794">
        <v>9</v>
      </c>
    </row>
    <row r="795" spans="1:5" x14ac:dyDescent="0.3">
      <c r="A795">
        <v>794</v>
      </c>
      <c r="B795">
        <v>138</v>
      </c>
      <c r="C795">
        <v>43</v>
      </c>
      <c r="D795" s="1">
        <v>45604</v>
      </c>
      <c r="E795">
        <v>4</v>
      </c>
    </row>
    <row r="796" spans="1:5" x14ac:dyDescent="0.3">
      <c r="A796">
        <v>795</v>
      </c>
      <c r="B796">
        <v>201</v>
      </c>
      <c r="C796">
        <v>43</v>
      </c>
      <c r="D796" s="1">
        <v>45726</v>
      </c>
      <c r="E796">
        <v>4</v>
      </c>
    </row>
    <row r="797" spans="1:5" x14ac:dyDescent="0.3">
      <c r="A797">
        <v>796</v>
      </c>
      <c r="B797">
        <v>262</v>
      </c>
      <c r="C797">
        <v>26</v>
      </c>
      <c r="D797" s="1">
        <v>45711</v>
      </c>
      <c r="E797">
        <v>8</v>
      </c>
    </row>
    <row r="798" spans="1:5" x14ac:dyDescent="0.3">
      <c r="A798">
        <v>797</v>
      </c>
      <c r="B798">
        <v>161</v>
      </c>
      <c r="C798">
        <v>37</v>
      </c>
      <c r="D798" s="1">
        <v>45775</v>
      </c>
      <c r="E798">
        <v>1</v>
      </c>
    </row>
    <row r="799" spans="1:5" x14ac:dyDescent="0.3">
      <c r="A799">
        <v>798</v>
      </c>
      <c r="B799">
        <v>288</v>
      </c>
      <c r="C799">
        <v>31</v>
      </c>
      <c r="D799" s="1">
        <v>45818</v>
      </c>
      <c r="E799">
        <v>1</v>
      </c>
    </row>
    <row r="800" spans="1:5" x14ac:dyDescent="0.3">
      <c r="A800">
        <v>799</v>
      </c>
      <c r="B800">
        <v>37</v>
      </c>
      <c r="C800">
        <v>42</v>
      </c>
      <c r="D800" s="1">
        <v>45580</v>
      </c>
      <c r="E800">
        <v>8</v>
      </c>
    </row>
    <row r="801" spans="1:5" x14ac:dyDescent="0.3">
      <c r="A801">
        <v>800</v>
      </c>
      <c r="B801">
        <v>166</v>
      </c>
      <c r="C801">
        <v>34</v>
      </c>
      <c r="D801" s="1">
        <v>45774</v>
      </c>
      <c r="E801">
        <v>6</v>
      </c>
    </row>
    <row r="802" spans="1:5" x14ac:dyDescent="0.3">
      <c r="A802">
        <v>801</v>
      </c>
      <c r="B802">
        <v>165</v>
      </c>
      <c r="C802">
        <v>20</v>
      </c>
      <c r="D802" s="1">
        <v>45665</v>
      </c>
      <c r="E802">
        <v>8</v>
      </c>
    </row>
    <row r="803" spans="1:5" x14ac:dyDescent="0.3">
      <c r="A803">
        <v>802</v>
      </c>
      <c r="B803">
        <v>44</v>
      </c>
      <c r="C803">
        <v>16</v>
      </c>
      <c r="D803" s="1">
        <v>45731</v>
      </c>
      <c r="E803">
        <v>6</v>
      </c>
    </row>
    <row r="804" spans="1:5" x14ac:dyDescent="0.3">
      <c r="A804">
        <v>803</v>
      </c>
      <c r="B804">
        <v>213</v>
      </c>
      <c r="C804">
        <v>26</v>
      </c>
      <c r="D804" s="1">
        <v>45871</v>
      </c>
      <c r="E804">
        <v>10</v>
      </c>
    </row>
    <row r="805" spans="1:5" x14ac:dyDescent="0.3">
      <c r="A805">
        <v>804</v>
      </c>
      <c r="B805">
        <v>181</v>
      </c>
      <c r="C805">
        <v>50</v>
      </c>
      <c r="D805" s="1">
        <v>45828</v>
      </c>
      <c r="E805">
        <v>9</v>
      </c>
    </row>
    <row r="806" spans="1:5" x14ac:dyDescent="0.3">
      <c r="A806">
        <v>805</v>
      </c>
      <c r="B806">
        <v>17</v>
      </c>
      <c r="C806">
        <v>13</v>
      </c>
      <c r="D806" s="1">
        <v>45596</v>
      </c>
      <c r="E806">
        <v>3</v>
      </c>
    </row>
    <row r="807" spans="1:5" x14ac:dyDescent="0.3">
      <c r="A807">
        <v>806</v>
      </c>
      <c r="B807">
        <v>9</v>
      </c>
      <c r="C807">
        <v>9</v>
      </c>
      <c r="D807" s="1">
        <v>45751</v>
      </c>
      <c r="E807">
        <v>8</v>
      </c>
    </row>
    <row r="808" spans="1:5" x14ac:dyDescent="0.3">
      <c r="A808">
        <v>807</v>
      </c>
      <c r="B808">
        <v>43</v>
      </c>
      <c r="C808">
        <v>25</v>
      </c>
      <c r="D808" s="1">
        <v>45708</v>
      </c>
      <c r="E808">
        <v>10</v>
      </c>
    </row>
    <row r="809" spans="1:5" x14ac:dyDescent="0.3">
      <c r="A809">
        <v>808</v>
      </c>
      <c r="B809">
        <v>181</v>
      </c>
      <c r="C809">
        <v>31</v>
      </c>
      <c r="D809" s="1">
        <v>45682</v>
      </c>
      <c r="E809">
        <v>4</v>
      </c>
    </row>
    <row r="810" spans="1:5" x14ac:dyDescent="0.3">
      <c r="A810">
        <v>809</v>
      </c>
      <c r="B810">
        <v>43</v>
      </c>
      <c r="C810">
        <v>47</v>
      </c>
      <c r="D810" s="1">
        <v>45521</v>
      </c>
      <c r="E810">
        <v>2</v>
      </c>
    </row>
    <row r="811" spans="1:5" x14ac:dyDescent="0.3">
      <c r="A811">
        <v>810</v>
      </c>
      <c r="B811">
        <v>249</v>
      </c>
      <c r="C811">
        <v>23</v>
      </c>
      <c r="D811" s="1">
        <v>45676</v>
      </c>
      <c r="E811">
        <v>7</v>
      </c>
    </row>
    <row r="812" spans="1:5" x14ac:dyDescent="0.3">
      <c r="A812">
        <v>811</v>
      </c>
      <c r="B812">
        <v>142</v>
      </c>
      <c r="C812">
        <v>27</v>
      </c>
      <c r="D812" s="1">
        <v>45626</v>
      </c>
      <c r="E812">
        <v>10</v>
      </c>
    </row>
    <row r="813" spans="1:5" x14ac:dyDescent="0.3">
      <c r="A813">
        <v>812</v>
      </c>
      <c r="B813">
        <v>53</v>
      </c>
      <c r="C813">
        <v>16</v>
      </c>
      <c r="D813" s="1">
        <v>45678</v>
      </c>
      <c r="E813">
        <v>10</v>
      </c>
    </row>
    <row r="814" spans="1:5" x14ac:dyDescent="0.3">
      <c r="A814">
        <v>813</v>
      </c>
      <c r="B814">
        <v>165</v>
      </c>
      <c r="C814">
        <v>35</v>
      </c>
      <c r="D814" s="1">
        <v>45618</v>
      </c>
      <c r="E814">
        <v>5</v>
      </c>
    </row>
    <row r="815" spans="1:5" x14ac:dyDescent="0.3">
      <c r="A815">
        <v>814</v>
      </c>
      <c r="B815">
        <v>227</v>
      </c>
      <c r="C815">
        <v>32</v>
      </c>
      <c r="D815" s="1">
        <v>45698</v>
      </c>
      <c r="E815">
        <v>10</v>
      </c>
    </row>
    <row r="816" spans="1:5" x14ac:dyDescent="0.3">
      <c r="A816">
        <v>815</v>
      </c>
      <c r="B816">
        <v>148</v>
      </c>
      <c r="C816">
        <v>21</v>
      </c>
      <c r="D816" s="1">
        <v>45580</v>
      </c>
      <c r="E816">
        <v>7</v>
      </c>
    </row>
    <row r="817" spans="1:5" x14ac:dyDescent="0.3">
      <c r="A817">
        <v>816</v>
      </c>
      <c r="B817">
        <v>89</v>
      </c>
      <c r="C817">
        <v>20</v>
      </c>
      <c r="D817" s="1">
        <v>45597</v>
      </c>
      <c r="E817">
        <v>6</v>
      </c>
    </row>
    <row r="818" spans="1:5" x14ac:dyDescent="0.3">
      <c r="A818">
        <v>817</v>
      </c>
      <c r="B818">
        <v>265</v>
      </c>
      <c r="C818">
        <v>47</v>
      </c>
      <c r="D818" s="1">
        <v>45766</v>
      </c>
      <c r="E818">
        <v>10</v>
      </c>
    </row>
    <row r="819" spans="1:5" x14ac:dyDescent="0.3">
      <c r="A819">
        <v>818</v>
      </c>
      <c r="B819">
        <v>178</v>
      </c>
      <c r="C819">
        <v>6</v>
      </c>
      <c r="D819" s="1">
        <v>45540</v>
      </c>
      <c r="E819">
        <v>6</v>
      </c>
    </row>
    <row r="820" spans="1:5" x14ac:dyDescent="0.3">
      <c r="A820">
        <v>819</v>
      </c>
      <c r="B820">
        <v>146</v>
      </c>
      <c r="C820">
        <v>25</v>
      </c>
      <c r="D820" s="1">
        <v>45823</v>
      </c>
      <c r="E820">
        <v>2</v>
      </c>
    </row>
    <row r="821" spans="1:5" x14ac:dyDescent="0.3">
      <c r="A821">
        <v>820</v>
      </c>
      <c r="B821">
        <v>186</v>
      </c>
      <c r="C821">
        <v>21</v>
      </c>
      <c r="D821" s="1">
        <v>45513</v>
      </c>
      <c r="E821">
        <v>2</v>
      </c>
    </row>
    <row r="822" spans="1:5" x14ac:dyDescent="0.3">
      <c r="A822">
        <v>821</v>
      </c>
      <c r="B822">
        <v>262</v>
      </c>
      <c r="C822">
        <v>39</v>
      </c>
      <c r="D822" s="1">
        <v>45844</v>
      </c>
      <c r="E822">
        <v>8</v>
      </c>
    </row>
    <row r="823" spans="1:5" x14ac:dyDescent="0.3">
      <c r="A823">
        <v>822</v>
      </c>
      <c r="B823">
        <v>48</v>
      </c>
      <c r="C823">
        <v>3</v>
      </c>
      <c r="D823" s="1">
        <v>45743</v>
      </c>
      <c r="E823">
        <v>10</v>
      </c>
    </row>
    <row r="824" spans="1:5" x14ac:dyDescent="0.3">
      <c r="A824">
        <v>823</v>
      </c>
      <c r="B824">
        <v>170</v>
      </c>
      <c r="C824">
        <v>20</v>
      </c>
      <c r="D824" s="1">
        <v>45650</v>
      </c>
      <c r="E824">
        <v>4</v>
      </c>
    </row>
    <row r="825" spans="1:5" x14ac:dyDescent="0.3">
      <c r="A825">
        <v>824</v>
      </c>
      <c r="B825">
        <v>158</v>
      </c>
      <c r="C825">
        <v>12</v>
      </c>
      <c r="D825" s="1">
        <v>45612</v>
      </c>
      <c r="E825">
        <v>8</v>
      </c>
    </row>
    <row r="826" spans="1:5" x14ac:dyDescent="0.3">
      <c r="A826">
        <v>825</v>
      </c>
      <c r="B826">
        <v>144</v>
      </c>
      <c r="C826">
        <v>36</v>
      </c>
      <c r="D826" s="1">
        <v>45821</v>
      </c>
      <c r="E826">
        <v>10</v>
      </c>
    </row>
    <row r="827" spans="1:5" x14ac:dyDescent="0.3">
      <c r="A827">
        <v>826</v>
      </c>
      <c r="B827">
        <v>207</v>
      </c>
      <c r="C827">
        <v>14</v>
      </c>
      <c r="D827" s="1">
        <v>45603</v>
      </c>
      <c r="E827">
        <v>10</v>
      </c>
    </row>
    <row r="828" spans="1:5" x14ac:dyDescent="0.3">
      <c r="A828">
        <v>827</v>
      </c>
      <c r="B828">
        <v>89</v>
      </c>
      <c r="C828">
        <v>28</v>
      </c>
      <c r="D828" s="1">
        <v>45566</v>
      </c>
      <c r="E828">
        <v>3</v>
      </c>
    </row>
    <row r="829" spans="1:5" x14ac:dyDescent="0.3">
      <c r="A829">
        <v>828</v>
      </c>
      <c r="B829">
        <v>172</v>
      </c>
      <c r="C829">
        <v>16</v>
      </c>
      <c r="D829" s="1">
        <v>45738</v>
      </c>
      <c r="E829">
        <v>4</v>
      </c>
    </row>
    <row r="830" spans="1:5" x14ac:dyDescent="0.3">
      <c r="A830">
        <v>829</v>
      </c>
      <c r="B830">
        <v>191</v>
      </c>
      <c r="C830">
        <v>2</v>
      </c>
      <c r="D830" s="1">
        <v>45679</v>
      </c>
      <c r="E830">
        <v>5</v>
      </c>
    </row>
    <row r="831" spans="1:5" x14ac:dyDescent="0.3">
      <c r="A831">
        <v>830</v>
      </c>
      <c r="B831">
        <v>164</v>
      </c>
      <c r="C831">
        <v>45</v>
      </c>
      <c r="D831" s="1">
        <v>45784</v>
      </c>
      <c r="E831">
        <v>9</v>
      </c>
    </row>
    <row r="832" spans="1:5" x14ac:dyDescent="0.3">
      <c r="A832">
        <v>831</v>
      </c>
      <c r="B832">
        <v>35</v>
      </c>
      <c r="C832">
        <v>29</v>
      </c>
      <c r="D832" s="1">
        <v>45856</v>
      </c>
      <c r="E832">
        <v>7</v>
      </c>
    </row>
    <row r="833" spans="1:5" x14ac:dyDescent="0.3">
      <c r="A833">
        <v>832</v>
      </c>
      <c r="B833">
        <v>190</v>
      </c>
      <c r="C833">
        <v>3</v>
      </c>
      <c r="D833" s="1">
        <v>45749</v>
      </c>
      <c r="E833">
        <v>6</v>
      </c>
    </row>
    <row r="834" spans="1:5" x14ac:dyDescent="0.3">
      <c r="A834">
        <v>833</v>
      </c>
      <c r="B834">
        <v>192</v>
      </c>
      <c r="C834">
        <v>25</v>
      </c>
      <c r="D834" s="1">
        <v>45606</v>
      </c>
      <c r="E834">
        <v>7</v>
      </c>
    </row>
    <row r="835" spans="1:5" x14ac:dyDescent="0.3">
      <c r="A835">
        <v>834</v>
      </c>
      <c r="B835">
        <v>215</v>
      </c>
      <c r="C835">
        <v>41</v>
      </c>
      <c r="D835" s="1">
        <v>45787</v>
      </c>
      <c r="E835">
        <v>9</v>
      </c>
    </row>
    <row r="836" spans="1:5" x14ac:dyDescent="0.3">
      <c r="A836">
        <v>835</v>
      </c>
      <c r="B836">
        <v>38</v>
      </c>
      <c r="C836">
        <v>22</v>
      </c>
      <c r="D836" s="1">
        <v>45601</v>
      </c>
      <c r="E836">
        <v>8</v>
      </c>
    </row>
    <row r="837" spans="1:5" x14ac:dyDescent="0.3">
      <c r="A837">
        <v>836</v>
      </c>
      <c r="B837">
        <v>184</v>
      </c>
      <c r="C837">
        <v>16</v>
      </c>
      <c r="D837" s="1">
        <v>45526</v>
      </c>
      <c r="E837">
        <v>2</v>
      </c>
    </row>
    <row r="838" spans="1:5" x14ac:dyDescent="0.3">
      <c r="A838">
        <v>837</v>
      </c>
      <c r="B838">
        <v>165</v>
      </c>
      <c r="C838">
        <v>46</v>
      </c>
      <c r="D838" s="1">
        <v>45619</v>
      </c>
      <c r="E838">
        <v>10</v>
      </c>
    </row>
    <row r="839" spans="1:5" x14ac:dyDescent="0.3">
      <c r="A839">
        <v>838</v>
      </c>
      <c r="B839">
        <v>223</v>
      </c>
      <c r="C839">
        <v>19</v>
      </c>
      <c r="D839" s="1">
        <v>45735</v>
      </c>
      <c r="E839">
        <v>6</v>
      </c>
    </row>
    <row r="840" spans="1:5" x14ac:dyDescent="0.3">
      <c r="A840">
        <v>839</v>
      </c>
      <c r="B840">
        <v>282</v>
      </c>
      <c r="C840">
        <v>34</v>
      </c>
      <c r="D840" s="1">
        <v>45792</v>
      </c>
      <c r="E840">
        <v>7</v>
      </c>
    </row>
    <row r="841" spans="1:5" x14ac:dyDescent="0.3">
      <c r="A841">
        <v>840</v>
      </c>
      <c r="B841">
        <v>46</v>
      </c>
      <c r="C841">
        <v>20</v>
      </c>
      <c r="D841" s="1">
        <v>45527</v>
      </c>
      <c r="E841">
        <v>7</v>
      </c>
    </row>
    <row r="842" spans="1:5" x14ac:dyDescent="0.3">
      <c r="A842">
        <v>841</v>
      </c>
      <c r="B842">
        <v>298</v>
      </c>
      <c r="C842">
        <v>5</v>
      </c>
      <c r="D842" s="1">
        <v>45778</v>
      </c>
      <c r="E842">
        <v>9</v>
      </c>
    </row>
    <row r="843" spans="1:5" x14ac:dyDescent="0.3">
      <c r="A843">
        <v>842</v>
      </c>
      <c r="B843">
        <v>145</v>
      </c>
      <c r="C843">
        <v>27</v>
      </c>
      <c r="D843" s="1">
        <v>45850</v>
      </c>
      <c r="E843">
        <v>5</v>
      </c>
    </row>
    <row r="844" spans="1:5" x14ac:dyDescent="0.3">
      <c r="A844">
        <v>843</v>
      </c>
      <c r="B844">
        <v>153</v>
      </c>
      <c r="C844">
        <v>31</v>
      </c>
      <c r="D844" s="1">
        <v>45721</v>
      </c>
      <c r="E844">
        <v>6</v>
      </c>
    </row>
    <row r="845" spans="1:5" x14ac:dyDescent="0.3">
      <c r="A845">
        <v>844</v>
      </c>
      <c r="B845">
        <v>196</v>
      </c>
      <c r="C845">
        <v>32</v>
      </c>
      <c r="D845" s="1">
        <v>45786</v>
      </c>
      <c r="E845">
        <v>6</v>
      </c>
    </row>
    <row r="846" spans="1:5" x14ac:dyDescent="0.3">
      <c r="A846">
        <v>845</v>
      </c>
      <c r="B846">
        <v>115</v>
      </c>
      <c r="C846">
        <v>11</v>
      </c>
      <c r="D846" s="1">
        <v>45764</v>
      </c>
      <c r="E846">
        <v>7</v>
      </c>
    </row>
    <row r="847" spans="1:5" x14ac:dyDescent="0.3">
      <c r="A847">
        <v>846</v>
      </c>
      <c r="B847">
        <v>185</v>
      </c>
      <c r="C847">
        <v>26</v>
      </c>
      <c r="D847" s="1">
        <v>45759</v>
      </c>
      <c r="E847">
        <v>1</v>
      </c>
    </row>
    <row r="848" spans="1:5" x14ac:dyDescent="0.3">
      <c r="A848">
        <v>847</v>
      </c>
      <c r="B848">
        <v>287</v>
      </c>
      <c r="C848">
        <v>15</v>
      </c>
      <c r="D848" s="1">
        <v>45843</v>
      </c>
      <c r="E848">
        <v>9</v>
      </c>
    </row>
    <row r="849" spans="1:5" x14ac:dyDescent="0.3">
      <c r="A849">
        <v>848</v>
      </c>
      <c r="B849">
        <v>28</v>
      </c>
      <c r="C849">
        <v>15</v>
      </c>
      <c r="D849" s="1">
        <v>45795</v>
      </c>
      <c r="E849">
        <v>1</v>
      </c>
    </row>
    <row r="850" spans="1:5" x14ac:dyDescent="0.3">
      <c r="A850">
        <v>849</v>
      </c>
      <c r="B850">
        <v>158</v>
      </c>
      <c r="C850">
        <v>6</v>
      </c>
      <c r="D850" s="1">
        <v>45732</v>
      </c>
      <c r="E850">
        <v>10</v>
      </c>
    </row>
    <row r="851" spans="1:5" x14ac:dyDescent="0.3">
      <c r="A851">
        <v>850</v>
      </c>
      <c r="B851">
        <v>162</v>
      </c>
      <c r="C851">
        <v>27</v>
      </c>
      <c r="D851" s="1">
        <v>45684</v>
      </c>
      <c r="E851">
        <v>8</v>
      </c>
    </row>
    <row r="852" spans="1:5" x14ac:dyDescent="0.3">
      <c r="A852">
        <v>851</v>
      </c>
      <c r="B852">
        <v>275</v>
      </c>
      <c r="C852">
        <v>16</v>
      </c>
      <c r="D852" s="1">
        <v>45772</v>
      </c>
      <c r="E852">
        <v>7</v>
      </c>
    </row>
    <row r="853" spans="1:5" x14ac:dyDescent="0.3">
      <c r="A853">
        <v>852</v>
      </c>
      <c r="B853">
        <v>38</v>
      </c>
      <c r="C853">
        <v>37</v>
      </c>
      <c r="D853" s="1">
        <v>45672</v>
      </c>
      <c r="E853">
        <v>10</v>
      </c>
    </row>
    <row r="854" spans="1:5" x14ac:dyDescent="0.3">
      <c r="A854">
        <v>853</v>
      </c>
      <c r="B854">
        <v>95</v>
      </c>
      <c r="C854">
        <v>34</v>
      </c>
      <c r="D854" s="1">
        <v>45677</v>
      </c>
      <c r="E854">
        <v>4</v>
      </c>
    </row>
    <row r="855" spans="1:5" x14ac:dyDescent="0.3">
      <c r="A855">
        <v>854</v>
      </c>
      <c r="B855">
        <v>37</v>
      </c>
      <c r="C855">
        <v>25</v>
      </c>
      <c r="D855" s="1">
        <v>45815</v>
      </c>
      <c r="E855">
        <v>2</v>
      </c>
    </row>
    <row r="856" spans="1:5" x14ac:dyDescent="0.3">
      <c r="A856">
        <v>855</v>
      </c>
      <c r="B856">
        <v>165</v>
      </c>
      <c r="C856">
        <v>33</v>
      </c>
      <c r="D856" s="1">
        <v>45765</v>
      </c>
      <c r="E856">
        <v>10</v>
      </c>
    </row>
    <row r="857" spans="1:5" x14ac:dyDescent="0.3">
      <c r="A857">
        <v>856</v>
      </c>
      <c r="B857">
        <v>102</v>
      </c>
      <c r="C857">
        <v>28</v>
      </c>
      <c r="D857" s="1">
        <v>45678</v>
      </c>
      <c r="E857">
        <v>8</v>
      </c>
    </row>
    <row r="858" spans="1:5" x14ac:dyDescent="0.3">
      <c r="A858">
        <v>857</v>
      </c>
      <c r="B858">
        <v>68</v>
      </c>
      <c r="C858">
        <v>28</v>
      </c>
      <c r="D858" s="1">
        <v>45614</v>
      </c>
      <c r="E858">
        <v>8</v>
      </c>
    </row>
    <row r="859" spans="1:5" x14ac:dyDescent="0.3">
      <c r="A859">
        <v>858</v>
      </c>
      <c r="B859">
        <v>230</v>
      </c>
      <c r="C859">
        <v>24</v>
      </c>
      <c r="D859" s="1">
        <v>45521</v>
      </c>
      <c r="E859">
        <v>3</v>
      </c>
    </row>
    <row r="860" spans="1:5" x14ac:dyDescent="0.3">
      <c r="A860">
        <v>859</v>
      </c>
      <c r="B860">
        <v>284</v>
      </c>
      <c r="C860">
        <v>5</v>
      </c>
      <c r="D860" s="1">
        <v>45641</v>
      </c>
      <c r="E860">
        <v>10</v>
      </c>
    </row>
    <row r="861" spans="1:5" x14ac:dyDescent="0.3">
      <c r="A861">
        <v>860</v>
      </c>
      <c r="B861">
        <v>242</v>
      </c>
      <c r="C861">
        <v>46</v>
      </c>
      <c r="D861" s="1">
        <v>45746</v>
      </c>
      <c r="E861">
        <v>9</v>
      </c>
    </row>
    <row r="862" spans="1:5" x14ac:dyDescent="0.3">
      <c r="A862">
        <v>861</v>
      </c>
      <c r="B862">
        <v>93</v>
      </c>
      <c r="C862">
        <v>41</v>
      </c>
      <c r="D862" s="1">
        <v>45820</v>
      </c>
      <c r="E862">
        <v>2</v>
      </c>
    </row>
    <row r="863" spans="1:5" x14ac:dyDescent="0.3">
      <c r="A863">
        <v>862</v>
      </c>
      <c r="B863">
        <v>2</v>
      </c>
      <c r="C863">
        <v>31</v>
      </c>
      <c r="D863" s="1">
        <v>45818</v>
      </c>
      <c r="E863">
        <v>10</v>
      </c>
    </row>
    <row r="864" spans="1:5" x14ac:dyDescent="0.3">
      <c r="A864">
        <v>863</v>
      </c>
      <c r="B864">
        <v>53</v>
      </c>
      <c r="C864">
        <v>44</v>
      </c>
      <c r="D864" s="1">
        <v>45869</v>
      </c>
      <c r="E864">
        <v>1</v>
      </c>
    </row>
    <row r="865" spans="1:5" x14ac:dyDescent="0.3">
      <c r="A865">
        <v>864</v>
      </c>
      <c r="B865">
        <v>60</v>
      </c>
      <c r="C865">
        <v>9</v>
      </c>
      <c r="D865" s="1">
        <v>45752</v>
      </c>
      <c r="E865">
        <v>9</v>
      </c>
    </row>
    <row r="866" spans="1:5" x14ac:dyDescent="0.3">
      <c r="A866">
        <v>865</v>
      </c>
      <c r="B866">
        <v>240</v>
      </c>
      <c r="C866">
        <v>4</v>
      </c>
      <c r="D866" s="1">
        <v>45777</v>
      </c>
      <c r="E866">
        <v>7</v>
      </c>
    </row>
    <row r="867" spans="1:5" x14ac:dyDescent="0.3">
      <c r="A867">
        <v>866</v>
      </c>
      <c r="B867">
        <v>11</v>
      </c>
      <c r="C867">
        <v>13</v>
      </c>
      <c r="D867" s="1">
        <v>45737</v>
      </c>
      <c r="E867">
        <v>5</v>
      </c>
    </row>
    <row r="868" spans="1:5" x14ac:dyDescent="0.3">
      <c r="A868">
        <v>867</v>
      </c>
      <c r="B868">
        <v>153</v>
      </c>
      <c r="C868">
        <v>50</v>
      </c>
      <c r="D868" s="1">
        <v>45644</v>
      </c>
      <c r="E868">
        <v>8</v>
      </c>
    </row>
    <row r="869" spans="1:5" x14ac:dyDescent="0.3">
      <c r="A869">
        <v>868</v>
      </c>
      <c r="B869">
        <v>281</v>
      </c>
      <c r="C869">
        <v>35</v>
      </c>
      <c r="D869" s="1">
        <v>45731</v>
      </c>
      <c r="E869">
        <v>9</v>
      </c>
    </row>
    <row r="870" spans="1:5" x14ac:dyDescent="0.3">
      <c r="A870">
        <v>869</v>
      </c>
      <c r="B870">
        <v>247</v>
      </c>
      <c r="C870">
        <v>41</v>
      </c>
      <c r="D870" s="1">
        <v>45768</v>
      </c>
      <c r="E870">
        <v>1</v>
      </c>
    </row>
    <row r="871" spans="1:5" x14ac:dyDescent="0.3">
      <c r="A871">
        <v>870</v>
      </c>
      <c r="B871">
        <v>258</v>
      </c>
      <c r="C871">
        <v>22</v>
      </c>
      <c r="D871" s="1">
        <v>45590</v>
      </c>
      <c r="E871">
        <v>1</v>
      </c>
    </row>
    <row r="872" spans="1:5" x14ac:dyDescent="0.3">
      <c r="A872">
        <v>871</v>
      </c>
      <c r="B872">
        <v>111</v>
      </c>
      <c r="C872">
        <v>37</v>
      </c>
      <c r="D872" s="1">
        <v>45830</v>
      </c>
      <c r="E872">
        <v>6</v>
      </c>
    </row>
    <row r="873" spans="1:5" x14ac:dyDescent="0.3">
      <c r="A873">
        <v>872</v>
      </c>
      <c r="B873">
        <v>149</v>
      </c>
      <c r="C873">
        <v>1</v>
      </c>
      <c r="D873" s="1">
        <v>45854</v>
      </c>
      <c r="E873">
        <v>7</v>
      </c>
    </row>
    <row r="874" spans="1:5" x14ac:dyDescent="0.3">
      <c r="A874">
        <v>873</v>
      </c>
      <c r="B874">
        <v>83</v>
      </c>
      <c r="C874">
        <v>24</v>
      </c>
      <c r="D874" s="1">
        <v>45676</v>
      </c>
      <c r="E874">
        <v>9</v>
      </c>
    </row>
    <row r="875" spans="1:5" x14ac:dyDescent="0.3">
      <c r="A875">
        <v>874</v>
      </c>
      <c r="B875">
        <v>8</v>
      </c>
      <c r="C875">
        <v>12</v>
      </c>
      <c r="D875" s="1">
        <v>45723</v>
      </c>
      <c r="E875">
        <v>6</v>
      </c>
    </row>
    <row r="876" spans="1:5" x14ac:dyDescent="0.3">
      <c r="A876">
        <v>875</v>
      </c>
      <c r="B876">
        <v>85</v>
      </c>
      <c r="C876">
        <v>5</v>
      </c>
      <c r="D876" s="1">
        <v>45697</v>
      </c>
      <c r="E876">
        <v>3</v>
      </c>
    </row>
    <row r="877" spans="1:5" x14ac:dyDescent="0.3">
      <c r="A877">
        <v>876</v>
      </c>
      <c r="B877">
        <v>276</v>
      </c>
      <c r="C877">
        <v>34</v>
      </c>
      <c r="D877" s="1">
        <v>45808</v>
      </c>
      <c r="E877">
        <v>7</v>
      </c>
    </row>
    <row r="878" spans="1:5" x14ac:dyDescent="0.3">
      <c r="A878">
        <v>877</v>
      </c>
      <c r="B878">
        <v>90</v>
      </c>
      <c r="C878">
        <v>46</v>
      </c>
      <c r="D878" s="1">
        <v>45551</v>
      </c>
      <c r="E878">
        <v>3</v>
      </c>
    </row>
    <row r="879" spans="1:5" x14ac:dyDescent="0.3">
      <c r="A879">
        <v>878</v>
      </c>
      <c r="B879">
        <v>32</v>
      </c>
      <c r="C879">
        <v>15</v>
      </c>
      <c r="D879" s="1">
        <v>45628</v>
      </c>
      <c r="E879">
        <v>5</v>
      </c>
    </row>
    <row r="880" spans="1:5" x14ac:dyDescent="0.3">
      <c r="A880">
        <v>879</v>
      </c>
      <c r="B880">
        <v>173</v>
      </c>
      <c r="C880">
        <v>16</v>
      </c>
      <c r="D880" s="1">
        <v>45687</v>
      </c>
      <c r="E880">
        <v>5</v>
      </c>
    </row>
    <row r="881" spans="1:5" x14ac:dyDescent="0.3">
      <c r="A881">
        <v>880</v>
      </c>
      <c r="B881">
        <v>279</v>
      </c>
      <c r="C881">
        <v>6</v>
      </c>
      <c r="D881" s="1">
        <v>45750</v>
      </c>
      <c r="E881">
        <v>7</v>
      </c>
    </row>
    <row r="882" spans="1:5" x14ac:dyDescent="0.3">
      <c r="A882">
        <v>881</v>
      </c>
      <c r="B882">
        <v>242</v>
      </c>
      <c r="C882">
        <v>13</v>
      </c>
      <c r="D882" s="1">
        <v>45562</v>
      </c>
      <c r="E882">
        <v>7</v>
      </c>
    </row>
    <row r="883" spans="1:5" x14ac:dyDescent="0.3">
      <c r="A883">
        <v>882</v>
      </c>
      <c r="B883">
        <v>9</v>
      </c>
      <c r="C883">
        <v>39</v>
      </c>
      <c r="D883" s="1">
        <v>45508</v>
      </c>
      <c r="E883">
        <v>5</v>
      </c>
    </row>
    <row r="884" spans="1:5" x14ac:dyDescent="0.3">
      <c r="A884">
        <v>883</v>
      </c>
      <c r="B884">
        <v>26</v>
      </c>
      <c r="C884">
        <v>33</v>
      </c>
      <c r="D884" s="1">
        <v>45838</v>
      </c>
      <c r="E884">
        <v>10</v>
      </c>
    </row>
    <row r="885" spans="1:5" x14ac:dyDescent="0.3">
      <c r="A885">
        <v>884</v>
      </c>
      <c r="B885">
        <v>39</v>
      </c>
      <c r="C885">
        <v>40</v>
      </c>
      <c r="D885" s="1">
        <v>45657</v>
      </c>
      <c r="E885">
        <v>7</v>
      </c>
    </row>
    <row r="886" spans="1:5" x14ac:dyDescent="0.3">
      <c r="A886">
        <v>885</v>
      </c>
      <c r="B886">
        <v>55</v>
      </c>
      <c r="C886">
        <v>35</v>
      </c>
      <c r="D886" s="1">
        <v>45785</v>
      </c>
      <c r="E886">
        <v>5</v>
      </c>
    </row>
    <row r="887" spans="1:5" x14ac:dyDescent="0.3">
      <c r="A887">
        <v>886</v>
      </c>
      <c r="B887">
        <v>60</v>
      </c>
      <c r="C887">
        <v>43</v>
      </c>
      <c r="D887" s="1">
        <v>45788</v>
      </c>
      <c r="E887">
        <v>3</v>
      </c>
    </row>
    <row r="888" spans="1:5" x14ac:dyDescent="0.3">
      <c r="A888">
        <v>887</v>
      </c>
      <c r="B888">
        <v>121</v>
      </c>
      <c r="C888">
        <v>48</v>
      </c>
      <c r="D888" s="1">
        <v>45721</v>
      </c>
      <c r="E888">
        <v>4</v>
      </c>
    </row>
    <row r="889" spans="1:5" x14ac:dyDescent="0.3">
      <c r="A889">
        <v>888</v>
      </c>
      <c r="B889">
        <v>121</v>
      </c>
      <c r="C889">
        <v>38</v>
      </c>
      <c r="D889" s="1">
        <v>45693</v>
      </c>
      <c r="E889">
        <v>2</v>
      </c>
    </row>
    <row r="890" spans="1:5" x14ac:dyDescent="0.3">
      <c r="A890">
        <v>889</v>
      </c>
      <c r="B890">
        <v>6</v>
      </c>
      <c r="C890">
        <v>21</v>
      </c>
      <c r="D890" s="1">
        <v>45542</v>
      </c>
      <c r="E890">
        <v>7</v>
      </c>
    </row>
    <row r="891" spans="1:5" x14ac:dyDescent="0.3">
      <c r="A891">
        <v>890</v>
      </c>
      <c r="B891">
        <v>160</v>
      </c>
      <c r="C891">
        <v>17</v>
      </c>
      <c r="D891" s="1">
        <v>45637</v>
      </c>
      <c r="E891">
        <v>6</v>
      </c>
    </row>
    <row r="892" spans="1:5" x14ac:dyDescent="0.3">
      <c r="A892">
        <v>891</v>
      </c>
      <c r="B892">
        <v>240</v>
      </c>
      <c r="C892">
        <v>4</v>
      </c>
      <c r="D892" s="1">
        <v>45809</v>
      </c>
      <c r="E892">
        <v>10</v>
      </c>
    </row>
    <row r="893" spans="1:5" x14ac:dyDescent="0.3">
      <c r="A893">
        <v>892</v>
      </c>
      <c r="B893">
        <v>27</v>
      </c>
      <c r="C893">
        <v>43</v>
      </c>
      <c r="D893" s="1">
        <v>45583</v>
      </c>
      <c r="E893">
        <v>7</v>
      </c>
    </row>
    <row r="894" spans="1:5" x14ac:dyDescent="0.3">
      <c r="A894">
        <v>893</v>
      </c>
      <c r="B894">
        <v>51</v>
      </c>
      <c r="C894">
        <v>8</v>
      </c>
      <c r="D894" s="1">
        <v>45857</v>
      </c>
      <c r="E894">
        <v>7</v>
      </c>
    </row>
    <row r="895" spans="1:5" x14ac:dyDescent="0.3">
      <c r="A895">
        <v>894</v>
      </c>
      <c r="B895">
        <v>11</v>
      </c>
      <c r="C895">
        <v>14</v>
      </c>
      <c r="D895" s="1">
        <v>45789</v>
      </c>
      <c r="E895">
        <v>6</v>
      </c>
    </row>
    <row r="896" spans="1:5" x14ac:dyDescent="0.3">
      <c r="A896">
        <v>895</v>
      </c>
      <c r="B896">
        <v>103</v>
      </c>
      <c r="C896">
        <v>4</v>
      </c>
      <c r="D896" s="1">
        <v>45831</v>
      </c>
      <c r="E896">
        <v>8</v>
      </c>
    </row>
    <row r="897" spans="1:5" x14ac:dyDescent="0.3">
      <c r="A897">
        <v>896</v>
      </c>
      <c r="B897">
        <v>71</v>
      </c>
      <c r="C897">
        <v>49</v>
      </c>
      <c r="D897" s="1">
        <v>45865</v>
      </c>
      <c r="E897">
        <v>2</v>
      </c>
    </row>
    <row r="898" spans="1:5" x14ac:dyDescent="0.3">
      <c r="A898">
        <v>897</v>
      </c>
      <c r="B898">
        <v>7</v>
      </c>
      <c r="C898">
        <v>49</v>
      </c>
      <c r="D898" s="1">
        <v>45760</v>
      </c>
      <c r="E898">
        <v>5</v>
      </c>
    </row>
    <row r="899" spans="1:5" x14ac:dyDescent="0.3">
      <c r="A899">
        <v>898</v>
      </c>
      <c r="B899">
        <v>90</v>
      </c>
      <c r="C899">
        <v>11</v>
      </c>
      <c r="D899" s="1">
        <v>45607</v>
      </c>
      <c r="E899">
        <v>7</v>
      </c>
    </row>
    <row r="900" spans="1:5" x14ac:dyDescent="0.3">
      <c r="A900">
        <v>899</v>
      </c>
      <c r="B900">
        <v>219</v>
      </c>
      <c r="C900">
        <v>25</v>
      </c>
      <c r="D900" s="1">
        <v>45678</v>
      </c>
      <c r="E900">
        <v>10</v>
      </c>
    </row>
    <row r="901" spans="1:5" x14ac:dyDescent="0.3">
      <c r="A901">
        <v>900</v>
      </c>
      <c r="B901">
        <v>2</v>
      </c>
      <c r="C901">
        <v>10</v>
      </c>
      <c r="D901" s="1">
        <v>45642</v>
      </c>
      <c r="E901">
        <v>3</v>
      </c>
    </row>
    <row r="902" spans="1:5" x14ac:dyDescent="0.3">
      <c r="A902">
        <v>901</v>
      </c>
      <c r="B902">
        <v>27</v>
      </c>
      <c r="C902">
        <v>33</v>
      </c>
      <c r="D902" s="1">
        <v>45709</v>
      </c>
      <c r="E902">
        <v>6</v>
      </c>
    </row>
    <row r="903" spans="1:5" x14ac:dyDescent="0.3">
      <c r="A903">
        <v>902</v>
      </c>
      <c r="B903">
        <v>193</v>
      </c>
      <c r="C903">
        <v>18</v>
      </c>
      <c r="D903" s="1">
        <v>45871</v>
      </c>
      <c r="E903">
        <v>2</v>
      </c>
    </row>
    <row r="904" spans="1:5" x14ac:dyDescent="0.3">
      <c r="A904">
        <v>903</v>
      </c>
      <c r="B904">
        <v>289</v>
      </c>
      <c r="C904">
        <v>47</v>
      </c>
      <c r="D904" s="1">
        <v>45643</v>
      </c>
      <c r="E904">
        <v>7</v>
      </c>
    </row>
    <row r="905" spans="1:5" x14ac:dyDescent="0.3">
      <c r="A905">
        <v>904</v>
      </c>
      <c r="B905">
        <v>165</v>
      </c>
      <c r="C905">
        <v>16</v>
      </c>
      <c r="D905" s="1">
        <v>45522</v>
      </c>
      <c r="E905">
        <v>1</v>
      </c>
    </row>
    <row r="906" spans="1:5" x14ac:dyDescent="0.3">
      <c r="A906">
        <v>905</v>
      </c>
      <c r="B906">
        <v>108</v>
      </c>
      <c r="C906">
        <v>22</v>
      </c>
      <c r="D906" s="1">
        <v>45546</v>
      </c>
      <c r="E906">
        <v>8</v>
      </c>
    </row>
    <row r="907" spans="1:5" x14ac:dyDescent="0.3">
      <c r="A907">
        <v>906</v>
      </c>
      <c r="B907">
        <v>26</v>
      </c>
      <c r="C907">
        <v>47</v>
      </c>
      <c r="D907" s="1">
        <v>45856</v>
      </c>
      <c r="E907">
        <v>3</v>
      </c>
    </row>
    <row r="908" spans="1:5" x14ac:dyDescent="0.3">
      <c r="A908">
        <v>907</v>
      </c>
      <c r="B908">
        <v>264</v>
      </c>
      <c r="C908">
        <v>35</v>
      </c>
      <c r="D908" s="1">
        <v>45604</v>
      </c>
      <c r="E908">
        <v>7</v>
      </c>
    </row>
    <row r="909" spans="1:5" x14ac:dyDescent="0.3">
      <c r="A909">
        <v>908</v>
      </c>
      <c r="B909">
        <v>207</v>
      </c>
      <c r="C909">
        <v>16</v>
      </c>
      <c r="D909" s="1">
        <v>45670</v>
      </c>
      <c r="E909">
        <v>6</v>
      </c>
    </row>
    <row r="910" spans="1:5" x14ac:dyDescent="0.3">
      <c r="A910">
        <v>909</v>
      </c>
      <c r="B910">
        <v>92</v>
      </c>
      <c r="C910">
        <v>45</v>
      </c>
      <c r="D910" s="1">
        <v>45543</v>
      </c>
      <c r="E910">
        <v>1</v>
      </c>
    </row>
    <row r="911" spans="1:5" x14ac:dyDescent="0.3">
      <c r="A911">
        <v>910</v>
      </c>
      <c r="B911">
        <v>205</v>
      </c>
      <c r="C911">
        <v>36</v>
      </c>
      <c r="D911" s="1">
        <v>45711</v>
      </c>
      <c r="E911">
        <v>6</v>
      </c>
    </row>
    <row r="912" spans="1:5" x14ac:dyDescent="0.3">
      <c r="A912">
        <v>911</v>
      </c>
      <c r="B912">
        <v>113</v>
      </c>
      <c r="C912">
        <v>46</v>
      </c>
      <c r="D912" s="1">
        <v>45832</v>
      </c>
      <c r="E912">
        <v>9</v>
      </c>
    </row>
    <row r="913" spans="1:5" x14ac:dyDescent="0.3">
      <c r="A913">
        <v>912</v>
      </c>
      <c r="B913">
        <v>158</v>
      </c>
      <c r="C913">
        <v>47</v>
      </c>
      <c r="D913" s="1">
        <v>45510</v>
      </c>
      <c r="E913">
        <v>5</v>
      </c>
    </row>
    <row r="914" spans="1:5" x14ac:dyDescent="0.3">
      <c r="A914">
        <v>913</v>
      </c>
      <c r="B914">
        <v>91</v>
      </c>
      <c r="C914">
        <v>24</v>
      </c>
      <c r="D914" s="1">
        <v>45522</v>
      </c>
      <c r="E914">
        <v>5</v>
      </c>
    </row>
    <row r="915" spans="1:5" x14ac:dyDescent="0.3">
      <c r="A915">
        <v>914</v>
      </c>
      <c r="B915">
        <v>276</v>
      </c>
      <c r="C915">
        <v>16</v>
      </c>
      <c r="D915" s="1">
        <v>45677</v>
      </c>
      <c r="E915">
        <v>3</v>
      </c>
    </row>
    <row r="916" spans="1:5" x14ac:dyDescent="0.3">
      <c r="A916">
        <v>915</v>
      </c>
      <c r="B916">
        <v>234</v>
      </c>
      <c r="C916">
        <v>42</v>
      </c>
      <c r="D916" s="1">
        <v>45844</v>
      </c>
      <c r="E916">
        <v>5</v>
      </c>
    </row>
    <row r="917" spans="1:5" x14ac:dyDescent="0.3">
      <c r="A917">
        <v>916</v>
      </c>
      <c r="B917">
        <v>273</v>
      </c>
      <c r="C917">
        <v>31</v>
      </c>
      <c r="D917" s="1">
        <v>45724</v>
      </c>
      <c r="E917">
        <v>6</v>
      </c>
    </row>
    <row r="918" spans="1:5" x14ac:dyDescent="0.3">
      <c r="A918">
        <v>917</v>
      </c>
      <c r="B918">
        <v>68</v>
      </c>
      <c r="C918">
        <v>1</v>
      </c>
      <c r="D918" s="1">
        <v>45738</v>
      </c>
      <c r="E918">
        <v>9</v>
      </c>
    </row>
    <row r="919" spans="1:5" x14ac:dyDescent="0.3">
      <c r="A919">
        <v>918</v>
      </c>
      <c r="B919">
        <v>210</v>
      </c>
      <c r="C919">
        <v>27</v>
      </c>
      <c r="D919" s="1">
        <v>45553</v>
      </c>
      <c r="E919">
        <v>1</v>
      </c>
    </row>
    <row r="920" spans="1:5" x14ac:dyDescent="0.3">
      <c r="A920">
        <v>919</v>
      </c>
      <c r="B920">
        <v>208</v>
      </c>
      <c r="C920">
        <v>38</v>
      </c>
      <c r="D920" s="1">
        <v>45836</v>
      </c>
      <c r="E920">
        <v>4</v>
      </c>
    </row>
    <row r="921" spans="1:5" x14ac:dyDescent="0.3">
      <c r="A921">
        <v>920</v>
      </c>
      <c r="B921">
        <v>159</v>
      </c>
      <c r="C921">
        <v>38</v>
      </c>
      <c r="D921" s="1">
        <v>45871</v>
      </c>
      <c r="E921">
        <v>3</v>
      </c>
    </row>
    <row r="922" spans="1:5" x14ac:dyDescent="0.3">
      <c r="A922">
        <v>921</v>
      </c>
      <c r="B922">
        <v>43</v>
      </c>
      <c r="C922">
        <v>34</v>
      </c>
      <c r="D922" s="1">
        <v>45851</v>
      </c>
      <c r="E922">
        <v>7</v>
      </c>
    </row>
    <row r="923" spans="1:5" x14ac:dyDescent="0.3">
      <c r="A923">
        <v>922</v>
      </c>
      <c r="B923">
        <v>300</v>
      </c>
      <c r="C923">
        <v>34</v>
      </c>
      <c r="D923" s="1">
        <v>45707</v>
      </c>
      <c r="E923">
        <v>6</v>
      </c>
    </row>
    <row r="924" spans="1:5" x14ac:dyDescent="0.3">
      <c r="A924">
        <v>923</v>
      </c>
      <c r="B924">
        <v>84</v>
      </c>
      <c r="C924">
        <v>48</v>
      </c>
      <c r="D924" s="1">
        <v>45565</v>
      </c>
      <c r="E924">
        <v>2</v>
      </c>
    </row>
    <row r="925" spans="1:5" x14ac:dyDescent="0.3">
      <c r="A925">
        <v>924</v>
      </c>
      <c r="B925">
        <v>262</v>
      </c>
      <c r="C925">
        <v>42</v>
      </c>
      <c r="D925" s="1">
        <v>45610</v>
      </c>
      <c r="E925">
        <v>8</v>
      </c>
    </row>
    <row r="926" spans="1:5" x14ac:dyDescent="0.3">
      <c r="A926">
        <v>925</v>
      </c>
      <c r="B926">
        <v>199</v>
      </c>
      <c r="C926">
        <v>28</v>
      </c>
      <c r="D926" s="1">
        <v>45720</v>
      </c>
      <c r="E926">
        <v>10</v>
      </c>
    </row>
    <row r="927" spans="1:5" x14ac:dyDescent="0.3">
      <c r="A927">
        <v>926</v>
      </c>
      <c r="B927">
        <v>55</v>
      </c>
      <c r="C927">
        <v>13</v>
      </c>
      <c r="D927" s="1">
        <v>45699</v>
      </c>
      <c r="E927">
        <v>2</v>
      </c>
    </row>
    <row r="928" spans="1:5" x14ac:dyDescent="0.3">
      <c r="A928">
        <v>927</v>
      </c>
      <c r="B928">
        <v>272</v>
      </c>
      <c r="C928">
        <v>27</v>
      </c>
      <c r="D928" s="1">
        <v>45704</v>
      </c>
      <c r="E928">
        <v>8</v>
      </c>
    </row>
    <row r="929" spans="1:5" x14ac:dyDescent="0.3">
      <c r="A929">
        <v>928</v>
      </c>
      <c r="B929">
        <v>76</v>
      </c>
      <c r="C929">
        <v>37</v>
      </c>
      <c r="D929" s="1">
        <v>45610</v>
      </c>
      <c r="E929">
        <v>8</v>
      </c>
    </row>
    <row r="930" spans="1:5" x14ac:dyDescent="0.3">
      <c r="A930">
        <v>929</v>
      </c>
      <c r="B930">
        <v>155</v>
      </c>
      <c r="C930">
        <v>22</v>
      </c>
      <c r="D930" s="1">
        <v>45661</v>
      </c>
      <c r="E930">
        <v>5</v>
      </c>
    </row>
    <row r="931" spans="1:5" x14ac:dyDescent="0.3">
      <c r="A931">
        <v>930</v>
      </c>
      <c r="B931">
        <v>54</v>
      </c>
      <c r="C931">
        <v>34</v>
      </c>
      <c r="D931" s="1">
        <v>45538</v>
      </c>
      <c r="E931">
        <v>7</v>
      </c>
    </row>
    <row r="932" spans="1:5" x14ac:dyDescent="0.3">
      <c r="A932">
        <v>931</v>
      </c>
      <c r="B932">
        <v>268</v>
      </c>
      <c r="C932">
        <v>3</v>
      </c>
      <c r="D932" s="1">
        <v>45681</v>
      </c>
      <c r="E932">
        <v>2</v>
      </c>
    </row>
    <row r="933" spans="1:5" x14ac:dyDescent="0.3">
      <c r="A933">
        <v>932</v>
      </c>
      <c r="B933">
        <v>136</v>
      </c>
      <c r="C933">
        <v>30</v>
      </c>
      <c r="D933" s="1">
        <v>45768</v>
      </c>
      <c r="E933">
        <v>5</v>
      </c>
    </row>
    <row r="934" spans="1:5" x14ac:dyDescent="0.3">
      <c r="A934">
        <v>933</v>
      </c>
      <c r="B934">
        <v>91</v>
      </c>
      <c r="C934">
        <v>4</v>
      </c>
      <c r="D934" s="1">
        <v>45834</v>
      </c>
      <c r="E934">
        <v>8</v>
      </c>
    </row>
    <row r="935" spans="1:5" x14ac:dyDescent="0.3">
      <c r="A935">
        <v>934</v>
      </c>
      <c r="B935">
        <v>185</v>
      </c>
      <c r="C935">
        <v>22</v>
      </c>
      <c r="D935" s="1">
        <v>45581</v>
      </c>
      <c r="E935">
        <v>6</v>
      </c>
    </row>
    <row r="936" spans="1:5" x14ac:dyDescent="0.3">
      <c r="A936">
        <v>935</v>
      </c>
      <c r="B936">
        <v>198</v>
      </c>
      <c r="C936">
        <v>37</v>
      </c>
      <c r="D936" s="1">
        <v>45675</v>
      </c>
      <c r="E936">
        <v>7</v>
      </c>
    </row>
    <row r="937" spans="1:5" x14ac:dyDescent="0.3">
      <c r="A937">
        <v>936</v>
      </c>
      <c r="B937">
        <v>102</v>
      </c>
      <c r="C937">
        <v>44</v>
      </c>
      <c r="D937" s="1">
        <v>45792</v>
      </c>
      <c r="E937">
        <v>6</v>
      </c>
    </row>
    <row r="938" spans="1:5" x14ac:dyDescent="0.3">
      <c r="A938">
        <v>937</v>
      </c>
      <c r="B938">
        <v>204</v>
      </c>
      <c r="C938">
        <v>11</v>
      </c>
      <c r="D938" s="1">
        <v>45656</v>
      </c>
      <c r="E938">
        <v>4</v>
      </c>
    </row>
    <row r="939" spans="1:5" x14ac:dyDescent="0.3">
      <c r="A939">
        <v>938</v>
      </c>
      <c r="B939">
        <v>288</v>
      </c>
      <c r="C939">
        <v>32</v>
      </c>
      <c r="D939" s="1">
        <v>45599</v>
      </c>
      <c r="E939">
        <v>5</v>
      </c>
    </row>
    <row r="940" spans="1:5" x14ac:dyDescent="0.3">
      <c r="A940">
        <v>939</v>
      </c>
      <c r="B940">
        <v>195</v>
      </c>
      <c r="C940">
        <v>19</v>
      </c>
      <c r="D940" s="1">
        <v>45686</v>
      </c>
      <c r="E940">
        <v>7</v>
      </c>
    </row>
    <row r="941" spans="1:5" x14ac:dyDescent="0.3">
      <c r="A941">
        <v>940</v>
      </c>
      <c r="B941">
        <v>58</v>
      </c>
      <c r="C941">
        <v>22</v>
      </c>
      <c r="D941" s="1">
        <v>45670</v>
      </c>
      <c r="E941">
        <v>9</v>
      </c>
    </row>
    <row r="942" spans="1:5" x14ac:dyDescent="0.3">
      <c r="A942">
        <v>941</v>
      </c>
      <c r="B942">
        <v>156</v>
      </c>
      <c r="C942">
        <v>44</v>
      </c>
      <c r="D942" s="1">
        <v>45524</v>
      </c>
      <c r="E942">
        <v>8</v>
      </c>
    </row>
    <row r="943" spans="1:5" x14ac:dyDescent="0.3">
      <c r="A943">
        <v>942</v>
      </c>
      <c r="B943">
        <v>61</v>
      </c>
      <c r="C943">
        <v>21</v>
      </c>
      <c r="D943" s="1">
        <v>45602</v>
      </c>
      <c r="E943">
        <v>10</v>
      </c>
    </row>
    <row r="944" spans="1:5" x14ac:dyDescent="0.3">
      <c r="A944">
        <v>943</v>
      </c>
      <c r="B944">
        <v>241</v>
      </c>
      <c r="C944">
        <v>15</v>
      </c>
      <c r="D944" s="1">
        <v>45605</v>
      </c>
      <c r="E944">
        <v>8</v>
      </c>
    </row>
    <row r="945" spans="1:5" x14ac:dyDescent="0.3">
      <c r="A945">
        <v>944</v>
      </c>
      <c r="B945">
        <v>258</v>
      </c>
      <c r="C945">
        <v>11</v>
      </c>
      <c r="D945" s="1">
        <v>45634</v>
      </c>
      <c r="E945">
        <v>7</v>
      </c>
    </row>
    <row r="946" spans="1:5" x14ac:dyDescent="0.3">
      <c r="A946">
        <v>945</v>
      </c>
      <c r="B946">
        <v>200</v>
      </c>
      <c r="C946">
        <v>30</v>
      </c>
      <c r="D946" s="1">
        <v>45732</v>
      </c>
      <c r="E946">
        <v>10</v>
      </c>
    </row>
    <row r="947" spans="1:5" x14ac:dyDescent="0.3">
      <c r="A947">
        <v>946</v>
      </c>
      <c r="B947">
        <v>76</v>
      </c>
      <c r="C947">
        <v>26</v>
      </c>
      <c r="D947" s="1">
        <v>45593</v>
      </c>
      <c r="E947">
        <v>4</v>
      </c>
    </row>
    <row r="948" spans="1:5" x14ac:dyDescent="0.3">
      <c r="A948">
        <v>947</v>
      </c>
      <c r="B948">
        <v>115</v>
      </c>
      <c r="C948">
        <v>16</v>
      </c>
      <c r="D948" s="1">
        <v>45737</v>
      </c>
      <c r="E948">
        <v>7</v>
      </c>
    </row>
    <row r="949" spans="1:5" x14ac:dyDescent="0.3">
      <c r="A949">
        <v>948</v>
      </c>
      <c r="B949">
        <v>145</v>
      </c>
      <c r="C949">
        <v>8</v>
      </c>
      <c r="D949" s="1">
        <v>45853</v>
      </c>
      <c r="E949">
        <v>5</v>
      </c>
    </row>
    <row r="950" spans="1:5" x14ac:dyDescent="0.3">
      <c r="A950">
        <v>949</v>
      </c>
      <c r="B950">
        <v>105</v>
      </c>
      <c r="C950">
        <v>11</v>
      </c>
      <c r="D950" s="1">
        <v>45611</v>
      </c>
      <c r="E950">
        <v>10</v>
      </c>
    </row>
    <row r="951" spans="1:5" x14ac:dyDescent="0.3">
      <c r="A951">
        <v>950</v>
      </c>
      <c r="B951">
        <v>137</v>
      </c>
      <c r="C951">
        <v>1</v>
      </c>
      <c r="D951" s="1">
        <v>45657</v>
      </c>
      <c r="E951">
        <v>1</v>
      </c>
    </row>
    <row r="952" spans="1:5" x14ac:dyDescent="0.3">
      <c r="A952">
        <v>951</v>
      </c>
      <c r="B952">
        <v>235</v>
      </c>
      <c r="C952">
        <v>9</v>
      </c>
      <c r="D952" s="1">
        <v>45837</v>
      </c>
      <c r="E952">
        <v>5</v>
      </c>
    </row>
    <row r="953" spans="1:5" x14ac:dyDescent="0.3">
      <c r="A953">
        <v>952</v>
      </c>
      <c r="B953">
        <v>124</v>
      </c>
      <c r="C953">
        <v>28</v>
      </c>
      <c r="D953" s="1">
        <v>45545</v>
      </c>
      <c r="E953">
        <v>3</v>
      </c>
    </row>
    <row r="954" spans="1:5" x14ac:dyDescent="0.3">
      <c r="A954">
        <v>953</v>
      </c>
      <c r="B954">
        <v>20</v>
      </c>
      <c r="C954">
        <v>33</v>
      </c>
      <c r="D954" s="1">
        <v>45600</v>
      </c>
      <c r="E954">
        <v>9</v>
      </c>
    </row>
    <row r="955" spans="1:5" x14ac:dyDescent="0.3">
      <c r="A955">
        <v>954</v>
      </c>
      <c r="B955">
        <v>223</v>
      </c>
      <c r="C955">
        <v>24</v>
      </c>
      <c r="D955" s="1">
        <v>45822</v>
      </c>
      <c r="E955">
        <v>7</v>
      </c>
    </row>
    <row r="956" spans="1:5" x14ac:dyDescent="0.3">
      <c r="A956">
        <v>955</v>
      </c>
      <c r="B956">
        <v>242</v>
      </c>
      <c r="C956">
        <v>6</v>
      </c>
      <c r="D956" s="1">
        <v>45806</v>
      </c>
      <c r="E956">
        <v>1</v>
      </c>
    </row>
    <row r="957" spans="1:5" x14ac:dyDescent="0.3">
      <c r="A957">
        <v>956</v>
      </c>
      <c r="B957">
        <v>267</v>
      </c>
      <c r="C957">
        <v>1</v>
      </c>
      <c r="D957" s="1">
        <v>45830</v>
      </c>
      <c r="E957">
        <v>4</v>
      </c>
    </row>
    <row r="958" spans="1:5" x14ac:dyDescent="0.3">
      <c r="A958">
        <v>957</v>
      </c>
      <c r="B958">
        <v>275</v>
      </c>
      <c r="C958">
        <v>35</v>
      </c>
      <c r="D958" s="1">
        <v>45776</v>
      </c>
      <c r="E958">
        <v>6</v>
      </c>
    </row>
    <row r="959" spans="1:5" x14ac:dyDescent="0.3">
      <c r="A959">
        <v>958</v>
      </c>
      <c r="B959">
        <v>291</v>
      </c>
      <c r="C959">
        <v>46</v>
      </c>
      <c r="D959" s="1">
        <v>45682</v>
      </c>
      <c r="E959">
        <v>3</v>
      </c>
    </row>
    <row r="960" spans="1:5" x14ac:dyDescent="0.3">
      <c r="A960">
        <v>959</v>
      </c>
      <c r="B960">
        <v>121</v>
      </c>
      <c r="C960">
        <v>41</v>
      </c>
      <c r="D960" s="1">
        <v>45603</v>
      </c>
      <c r="E960">
        <v>9</v>
      </c>
    </row>
    <row r="961" spans="1:5" x14ac:dyDescent="0.3">
      <c r="A961">
        <v>960</v>
      </c>
      <c r="B961">
        <v>57</v>
      </c>
      <c r="C961">
        <v>32</v>
      </c>
      <c r="D961" s="1">
        <v>45835</v>
      </c>
      <c r="E961">
        <v>1</v>
      </c>
    </row>
    <row r="962" spans="1:5" x14ac:dyDescent="0.3">
      <c r="A962">
        <v>961</v>
      </c>
      <c r="B962">
        <v>29</v>
      </c>
      <c r="C962">
        <v>46</v>
      </c>
      <c r="D962" s="1">
        <v>45535</v>
      </c>
      <c r="E962">
        <v>1</v>
      </c>
    </row>
    <row r="963" spans="1:5" x14ac:dyDescent="0.3">
      <c r="A963">
        <v>962</v>
      </c>
      <c r="B963">
        <v>181</v>
      </c>
      <c r="C963">
        <v>48</v>
      </c>
      <c r="D963" s="1">
        <v>45528</v>
      </c>
      <c r="E963">
        <v>9</v>
      </c>
    </row>
    <row r="964" spans="1:5" x14ac:dyDescent="0.3">
      <c r="A964">
        <v>963</v>
      </c>
      <c r="B964">
        <v>21</v>
      </c>
      <c r="C964">
        <v>43</v>
      </c>
      <c r="D964" s="1">
        <v>45861</v>
      </c>
      <c r="E964">
        <v>5</v>
      </c>
    </row>
    <row r="965" spans="1:5" x14ac:dyDescent="0.3">
      <c r="A965">
        <v>964</v>
      </c>
      <c r="B965">
        <v>32</v>
      </c>
      <c r="C965">
        <v>19</v>
      </c>
      <c r="D965" s="1">
        <v>45575</v>
      </c>
      <c r="E965">
        <v>2</v>
      </c>
    </row>
    <row r="966" spans="1:5" x14ac:dyDescent="0.3">
      <c r="A966">
        <v>965</v>
      </c>
      <c r="B966">
        <v>17</v>
      </c>
      <c r="C966">
        <v>47</v>
      </c>
      <c r="D966" s="1">
        <v>45666</v>
      </c>
      <c r="E966">
        <v>9</v>
      </c>
    </row>
    <row r="967" spans="1:5" x14ac:dyDescent="0.3">
      <c r="A967">
        <v>966</v>
      </c>
      <c r="B967">
        <v>78</v>
      </c>
      <c r="C967">
        <v>3</v>
      </c>
      <c r="D967" s="1">
        <v>45793</v>
      </c>
      <c r="E967">
        <v>10</v>
      </c>
    </row>
    <row r="968" spans="1:5" x14ac:dyDescent="0.3">
      <c r="A968">
        <v>967</v>
      </c>
      <c r="B968">
        <v>39</v>
      </c>
      <c r="C968">
        <v>22</v>
      </c>
      <c r="D968" s="1">
        <v>45542</v>
      </c>
      <c r="E968">
        <v>4</v>
      </c>
    </row>
    <row r="969" spans="1:5" x14ac:dyDescent="0.3">
      <c r="A969">
        <v>968</v>
      </c>
      <c r="B969">
        <v>50</v>
      </c>
      <c r="C969">
        <v>49</v>
      </c>
      <c r="D969" s="1">
        <v>45673</v>
      </c>
      <c r="E969">
        <v>1</v>
      </c>
    </row>
    <row r="970" spans="1:5" x14ac:dyDescent="0.3">
      <c r="A970">
        <v>969</v>
      </c>
      <c r="B970">
        <v>238</v>
      </c>
      <c r="C970">
        <v>17</v>
      </c>
      <c r="D970" s="1">
        <v>45550</v>
      </c>
      <c r="E970">
        <v>9</v>
      </c>
    </row>
    <row r="971" spans="1:5" x14ac:dyDescent="0.3">
      <c r="A971">
        <v>970</v>
      </c>
      <c r="B971">
        <v>243</v>
      </c>
      <c r="C971">
        <v>37</v>
      </c>
      <c r="D971" s="1">
        <v>45533</v>
      </c>
      <c r="E971">
        <v>7</v>
      </c>
    </row>
    <row r="972" spans="1:5" x14ac:dyDescent="0.3">
      <c r="A972">
        <v>971</v>
      </c>
      <c r="B972">
        <v>165</v>
      </c>
      <c r="C972">
        <v>10</v>
      </c>
      <c r="D972" s="1">
        <v>45528</v>
      </c>
      <c r="E972">
        <v>4</v>
      </c>
    </row>
    <row r="973" spans="1:5" x14ac:dyDescent="0.3">
      <c r="A973">
        <v>972</v>
      </c>
      <c r="B973">
        <v>114</v>
      </c>
      <c r="C973">
        <v>15</v>
      </c>
      <c r="D973" s="1">
        <v>45818</v>
      </c>
      <c r="E973">
        <v>3</v>
      </c>
    </row>
    <row r="974" spans="1:5" x14ac:dyDescent="0.3">
      <c r="A974">
        <v>973</v>
      </c>
      <c r="B974">
        <v>204</v>
      </c>
      <c r="C974">
        <v>39</v>
      </c>
      <c r="D974" s="1">
        <v>45709</v>
      </c>
      <c r="E974">
        <v>7</v>
      </c>
    </row>
    <row r="975" spans="1:5" x14ac:dyDescent="0.3">
      <c r="A975">
        <v>974</v>
      </c>
      <c r="B975">
        <v>212</v>
      </c>
      <c r="C975">
        <v>43</v>
      </c>
      <c r="D975" s="1">
        <v>45693</v>
      </c>
      <c r="E975">
        <v>6</v>
      </c>
    </row>
    <row r="976" spans="1:5" x14ac:dyDescent="0.3">
      <c r="A976">
        <v>975</v>
      </c>
      <c r="B976">
        <v>209</v>
      </c>
      <c r="C976">
        <v>25</v>
      </c>
      <c r="D976" s="1">
        <v>45820</v>
      </c>
      <c r="E976">
        <v>10</v>
      </c>
    </row>
    <row r="977" spans="1:5" x14ac:dyDescent="0.3">
      <c r="A977">
        <v>976</v>
      </c>
      <c r="B977">
        <v>76</v>
      </c>
      <c r="C977">
        <v>6</v>
      </c>
      <c r="D977" s="1">
        <v>45673</v>
      </c>
      <c r="E977">
        <v>5</v>
      </c>
    </row>
    <row r="978" spans="1:5" x14ac:dyDescent="0.3">
      <c r="A978">
        <v>977</v>
      </c>
      <c r="B978">
        <v>155</v>
      </c>
      <c r="C978">
        <v>13</v>
      </c>
      <c r="D978" s="1">
        <v>45806</v>
      </c>
      <c r="E978">
        <v>7</v>
      </c>
    </row>
    <row r="979" spans="1:5" x14ac:dyDescent="0.3">
      <c r="A979">
        <v>978</v>
      </c>
      <c r="B979">
        <v>34</v>
      </c>
      <c r="C979">
        <v>23</v>
      </c>
      <c r="D979" s="1">
        <v>45801</v>
      </c>
      <c r="E979">
        <v>8</v>
      </c>
    </row>
    <row r="980" spans="1:5" x14ac:dyDescent="0.3">
      <c r="A980">
        <v>979</v>
      </c>
      <c r="B980">
        <v>49</v>
      </c>
      <c r="C980">
        <v>31</v>
      </c>
      <c r="D980" s="1">
        <v>45828</v>
      </c>
      <c r="E980">
        <v>8</v>
      </c>
    </row>
    <row r="981" spans="1:5" x14ac:dyDescent="0.3">
      <c r="A981">
        <v>980</v>
      </c>
      <c r="B981">
        <v>11</v>
      </c>
      <c r="C981">
        <v>17</v>
      </c>
      <c r="D981" s="1">
        <v>45857</v>
      </c>
      <c r="E981">
        <v>8</v>
      </c>
    </row>
    <row r="982" spans="1:5" x14ac:dyDescent="0.3">
      <c r="A982">
        <v>981</v>
      </c>
      <c r="B982">
        <v>182</v>
      </c>
      <c r="C982">
        <v>4</v>
      </c>
      <c r="D982" s="1">
        <v>45842</v>
      </c>
      <c r="E982">
        <v>9</v>
      </c>
    </row>
    <row r="983" spans="1:5" x14ac:dyDescent="0.3">
      <c r="A983">
        <v>982</v>
      </c>
      <c r="B983">
        <v>27</v>
      </c>
      <c r="C983">
        <v>8</v>
      </c>
      <c r="D983" s="1">
        <v>45800</v>
      </c>
      <c r="E983">
        <v>6</v>
      </c>
    </row>
    <row r="984" spans="1:5" x14ac:dyDescent="0.3">
      <c r="A984">
        <v>983</v>
      </c>
      <c r="B984">
        <v>114</v>
      </c>
      <c r="C984">
        <v>28</v>
      </c>
      <c r="D984" s="1">
        <v>45860</v>
      </c>
      <c r="E984">
        <v>9</v>
      </c>
    </row>
    <row r="985" spans="1:5" x14ac:dyDescent="0.3">
      <c r="A985">
        <v>984</v>
      </c>
      <c r="B985">
        <v>229</v>
      </c>
      <c r="C985">
        <v>13</v>
      </c>
      <c r="D985" s="1">
        <v>45528</v>
      </c>
      <c r="E985">
        <v>8</v>
      </c>
    </row>
    <row r="986" spans="1:5" x14ac:dyDescent="0.3">
      <c r="A986">
        <v>985</v>
      </c>
      <c r="B986">
        <v>236</v>
      </c>
      <c r="C986">
        <v>16</v>
      </c>
      <c r="D986" s="1">
        <v>45533</v>
      </c>
      <c r="E986">
        <v>2</v>
      </c>
    </row>
    <row r="987" spans="1:5" x14ac:dyDescent="0.3">
      <c r="A987">
        <v>986</v>
      </c>
      <c r="B987">
        <v>157</v>
      </c>
      <c r="C987">
        <v>26</v>
      </c>
      <c r="D987" s="1">
        <v>45813</v>
      </c>
      <c r="E987">
        <v>2</v>
      </c>
    </row>
    <row r="988" spans="1:5" x14ac:dyDescent="0.3">
      <c r="A988">
        <v>987</v>
      </c>
      <c r="B988">
        <v>74</v>
      </c>
      <c r="C988">
        <v>6</v>
      </c>
      <c r="D988" s="1">
        <v>45539</v>
      </c>
      <c r="E988">
        <v>7</v>
      </c>
    </row>
    <row r="989" spans="1:5" x14ac:dyDescent="0.3">
      <c r="A989">
        <v>988</v>
      </c>
      <c r="B989">
        <v>25</v>
      </c>
      <c r="C989">
        <v>50</v>
      </c>
      <c r="D989" s="1">
        <v>45666</v>
      </c>
      <c r="E989">
        <v>9</v>
      </c>
    </row>
    <row r="990" spans="1:5" x14ac:dyDescent="0.3">
      <c r="A990">
        <v>989</v>
      </c>
      <c r="B990">
        <v>172</v>
      </c>
      <c r="C990">
        <v>15</v>
      </c>
      <c r="D990" s="1">
        <v>45832</v>
      </c>
      <c r="E990">
        <v>2</v>
      </c>
    </row>
    <row r="991" spans="1:5" x14ac:dyDescent="0.3">
      <c r="A991">
        <v>990</v>
      </c>
      <c r="B991">
        <v>61</v>
      </c>
      <c r="C991">
        <v>12</v>
      </c>
      <c r="D991" s="1">
        <v>45777</v>
      </c>
      <c r="E991">
        <v>4</v>
      </c>
    </row>
    <row r="992" spans="1:5" x14ac:dyDescent="0.3">
      <c r="A992">
        <v>991</v>
      </c>
      <c r="B992">
        <v>180</v>
      </c>
      <c r="C992">
        <v>17</v>
      </c>
      <c r="D992" s="1">
        <v>45539</v>
      </c>
      <c r="E992">
        <v>6</v>
      </c>
    </row>
    <row r="993" spans="1:5" x14ac:dyDescent="0.3">
      <c r="A993">
        <v>992</v>
      </c>
      <c r="B993">
        <v>171</v>
      </c>
      <c r="C993">
        <v>28</v>
      </c>
      <c r="D993" s="1">
        <v>45797</v>
      </c>
      <c r="E993">
        <v>10</v>
      </c>
    </row>
    <row r="994" spans="1:5" x14ac:dyDescent="0.3">
      <c r="A994">
        <v>993</v>
      </c>
      <c r="B994">
        <v>285</v>
      </c>
      <c r="C994">
        <v>47</v>
      </c>
      <c r="D994" s="1">
        <v>45712</v>
      </c>
      <c r="E994">
        <v>4</v>
      </c>
    </row>
    <row r="995" spans="1:5" x14ac:dyDescent="0.3">
      <c r="A995">
        <v>994</v>
      </c>
      <c r="B995">
        <v>193</v>
      </c>
      <c r="C995">
        <v>4</v>
      </c>
      <c r="D995" s="1">
        <v>45863</v>
      </c>
      <c r="E995">
        <v>6</v>
      </c>
    </row>
    <row r="996" spans="1:5" x14ac:dyDescent="0.3">
      <c r="A996">
        <v>995</v>
      </c>
      <c r="B996">
        <v>298</v>
      </c>
      <c r="C996">
        <v>3</v>
      </c>
      <c r="D996" s="1">
        <v>45560</v>
      </c>
      <c r="E996">
        <v>1</v>
      </c>
    </row>
    <row r="997" spans="1:5" x14ac:dyDescent="0.3">
      <c r="A997">
        <v>996</v>
      </c>
      <c r="B997">
        <v>18</v>
      </c>
      <c r="C997">
        <v>34</v>
      </c>
      <c r="D997" s="1">
        <v>45566</v>
      </c>
      <c r="E997">
        <v>6</v>
      </c>
    </row>
    <row r="998" spans="1:5" x14ac:dyDescent="0.3">
      <c r="A998">
        <v>997</v>
      </c>
      <c r="B998">
        <v>235</v>
      </c>
      <c r="C998">
        <v>18</v>
      </c>
      <c r="D998" s="1">
        <v>45603</v>
      </c>
      <c r="E998">
        <v>6</v>
      </c>
    </row>
    <row r="999" spans="1:5" x14ac:dyDescent="0.3">
      <c r="A999">
        <v>998</v>
      </c>
      <c r="B999">
        <v>56</v>
      </c>
      <c r="C999">
        <v>6</v>
      </c>
      <c r="D999" s="1">
        <v>45584</v>
      </c>
      <c r="E999">
        <v>5</v>
      </c>
    </row>
    <row r="1000" spans="1:5" x14ac:dyDescent="0.3">
      <c r="A1000">
        <v>999</v>
      </c>
      <c r="B1000">
        <v>114</v>
      </c>
      <c r="C1000">
        <v>13</v>
      </c>
      <c r="D1000" s="1">
        <v>45806</v>
      </c>
      <c r="E1000">
        <v>8</v>
      </c>
    </row>
    <row r="1001" spans="1:5" x14ac:dyDescent="0.3">
      <c r="A1001">
        <v>1000</v>
      </c>
      <c r="B1001">
        <v>37</v>
      </c>
      <c r="C1001">
        <v>30</v>
      </c>
      <c r="D1001" s="1">
        <v>45764</v>
      </c>
      <c r="E1001">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96FB2-B0AA-45F6-80C3-0CE595C2F49E}">
  <dimension ref="A1:D51"/>
  <sheetViews>
    <sheetView workbookViewId="0"/>
  </sheetViews>
  <sheetFormatPr defaultRowHeight="14.4" x14ac:dyDescent="0.3"/>
  <cols>
    <col min="1" max="1" width="11.6640625" bestFit="1" customWidth="1"/>
    <col min="2" max="2" width="14.88671875" bestFit="1" customWidth="1"/>
    <col min="3" max="3" width="10.77734375" bestFit="1" customWidth="1"/>
    <col min="4" max="4" width="7.33203125" bestFit="1" customWidth="1"/>
  </cols>
  <sheetData>
    <row r="1" spans="1:4" x14ac:dyDescent="0.3">
      <c r="A1" t="s">
        <v>1203</v>
      </c>
      <c r="B1" t="s">
        <v>1204</v>
      </c>
      <c r="C1" t="s">
        <v>1205</v>
      </c>
      <c r="D1" t="s">
        <v>1206</v>
      </c>
    </row>
    <row r="2" spans="1:4" x14ac:dyDescent="0.3">
      <c r="A2">
        <v>1</v>
      </c>
      <c r="B2" t="s">
        <v>1207</v>
      </c>
      <c r="C2" t="s">
        <v>1208</v>
      </c>
      <c r="D2">
        <v>508.26</v>
      </c>
    </row>
    <row r="3" spans="1:4" x14ac:dyDescent="0.3">
      <c r="A3">
        <v>2</v>
      </c>
      <c r="B3" t="s">
        <v>1209</v>
      </c>
      <c r="C3" t="s">
        <v>1208</v>
      </c>
      <c r="D3">
        <v>448.84</v>
      </c>
    </row>
    <row r="4" spans="1:4" x14ac:dyDescent="0.3">
      <c r="A4">
        <v>3</v>
      </c>
      <c r="B4" t="s">
        <v>1210</v>
      </c>
      <c r="C4" t="s">
        <v>1208</v>
      </c>
      <c r="D4">
        <v>293.51</v>
      </c>
    </row>
    <row r="5" spans="1:4" x14ac:dyDescent="0.3">
      <c r="A5">
        <v>4</v>
      </c>
      <c r="B5" t="s">
        <v>1211</v>
      </c>
      <c r="C5" t="s">
        <v>1212</v>
      </c>
      <c r="D5">
        <v>394.95</v>
      </c>
    </row>
    <row r="6" spans="1:4" x14ac:dyDescent="0.3">
      <c r="A6">
        <v>5</v>
      </c>
      <c r="B6" t="s">
        <v>1213</v>
      </c>
      <c r="C6" t="s">
        <v>1208</v>
      </c>
      <c r="D6">
        <v>620.91999999999996</v>
      </c>
    </row>
    <row r="7" spans="1:4" x14ac:dyDescent="0.3">
      <c r="A7">
        <v>6</v>
      </c>
      <c r="B7" t="s">
        <v>1214</v>
      </c>
      <c r="C7" t="s">
        <v>1215</v>
      </c>
      <c r="D7">
        <v>694.41</v>
      </c>
    </row>
    <row r="8" spans="1:4" x14ac:dyDescent="0.3">
      <c r="A8">
        <v>7</v>
      </c>
      <c r="B8" t="s">
        <v>1216</v>
      </c>
      <c r="C8" t="s">
        <v>1208</v>
      </c>
      <c r="D8">
        <v>148.97</v>
      </c>
    </row>
    <row r="9" spans="1:4" x14ac:dyDescent="0.3">
      <c r="A9">
        <v>8</v>
      </c>
      <c r="B9" t="s">
        <v>1217</v>
      </c>
      <c r="C9" t="s">
        <v>1218</v>
      </c>
      <c r="D9">
        <v>519.17999999999995</v>
      </c>
    </row>
    <row r="10" spans="1:4" x14ac:dyDescent="0.3">
      <c r="A10">
        <v>9</v>
      </c>
      <c r="B10" t="s">
        <v>1219</v>
      </c>
      <c r="C10" t="s">
        <v>1212</v>
      </c>
      <c r="D10">
        <v>971.77</v>
      </c>
    </row>
    <row r="11" spans="1:4" x14ac:dyDescent="0.3">
      <c r="A11">
        <v>10</v>
      </c>
      <c r="B11" t="s">
        <v>1220</v>
      </c>
      <c r="C11" t="s">
        <v>1208</v>
      </c>
      <c r="D11">
        <v>930.7</v>
      </c>
    </row>
    <row r="12" spans="1:4" x14ac:dyDescent="0.3">
      <c r="A12">
        <v>11</v>
      </c>
      <c r="B12" t="s">
        <v>1221</v>
      </c>
      <c r="C12" t="s">
        <v>1208</v>
      </c>
      <c r="D12">
        <v>385.69</v>
      </c>
    </row>
    <row r="13" spans="1:4" x14ac:dyDescent="0.3">
      <c r="A13">
        <v>12</v>
      </c>
      <c r="B13" t="s">
        <v>1222</v>
      </c>
      <c r="C13" t="s">
        <v>1223</v>
      </c>
      <c r="D13">
        <v>181.3</v>
      </c>
    </row>
    <row r="14" spans="1:4" x14ac:dyDescent="0.3">
      <c r="A14">
        <v>13</v>
      </c>
      <c r="B14" t="s">
        <v>1224</v>
      </c>
      <c r="C14" t="s">
        <v>1208</v>
      </c>
      <c r="D14">
        <v>517.19000000000005</v>
      </c>
    </row>
    <row r="15" spans="1:4" x14ac:dyDescent="0.3">
      <c r="A15">
        <v>14</v>
      </c>
      <c r="B15" t="s">
        <v>1225</v>
      </c>
      <c r="C15" t="s">
        <v>1208</v>
      </c>
      <c r="D15">
        <v>324.98</v>
      </c>
    </row>
    <row r="16" spans="1:4" x14ac:dyDescent="0.3">
      <c r="A16">
        <v>15</v>
      </c>
      <c r="B16" t="s">
        <v>1226</v>
      </c>
      <c r="C16" t="s">
        <v>1208</v>
      </c>
      <c r="D16">
        <v>855.51</v>
      </c>
    </row>
    <row r="17" spans="1:4" x14ac:dyDescent="0.3">
      <c r="A17">
        <v>16</v>
      </c>
      <c r="B17" t="s">
        <v>1227</v>
      </c>
      <c r="C17" t="s">
        <v>1212</v>
      </c>
      <c r="D17">
        <v>743.52</v>
      </c>
    </row>
    <row r="18" spans="1:4" x14ac:dyDescent="0.3">
      <c r="A18">
        <v>17</v>
      </c>
      <c r="B18" t="s">
        <v>1228</v>
      </c>
      <c r="C18" t="s">
        <v>1215</v>
      </c>
      <c r="D18">
        <v>661.24</v>
      </c>
    </row>
    <row r="19" spans="1:4" x14ac:dyDescent="0.3">
      <c r="A19">
        <v>18</v>
      </c>
      <c r="B19" t="s">
        <v>1229</v>
      </c>
      <c r="C19" t="s">
        <v>1218</v>
      </c>
      <c r="D19">
        <v>841.7</v>
      </c>
    </row>
    <row r="20" spans="1:4" x14ac:dyDescent="0.3">
      <c r="A20">
        <v>19</v>
      </c>
      <c r="B20" t="s">
        <v>1230</v>
      </c>
      <c r="C20" t="s">
        <v>1215</v>
      </c>
      <c r="D20">
        <v>938.33</v>
      </c>
    </row>
    <row r="21" spans="1:4" x14ac:dyDescent="0.3">
      <c r="A21">
        <v>20</v>
      </c>
      <c r="B21" t="s">
        <v>1231</v>
      </c>
      <c r="C21" t="s">
        <v>1212</v>
      </c>
      <c r="D21">
        <v>665.58</v>
      </c>
    </row>
    <row r="22" spans="1:4" x14ac:dyDescent="0.3">
      <c r="A22">
        <v>21</v>
      </c>
      <c r="B22" t="s">
        <v>1232</v>
      </c>
      <c r="C22" t="s">
        <v>1223</v>
      </c>
      <c r="D22">
        <v>655.11</v>
      </c>
    </row>
    <row r="23" spans="1:4" x14ac:dyDescent="0.3">
      <c r="A23">
        <v>22</v>
      </c>
      <c r="B23" t="s">
        <v>1233</v>
      </c>
      <c r="C23" t="s">
        <v>1218</v>
      </c>
      <c r="D23">
        <v>405.53</v>
      </c>
    </row>
    <row r="24" spans="1:4" x14ac:dyDescent="0.3">
      <c r="A24">
        <v>23</v>
      </c>
      <c r="B24" t="s">
        <v>1234</v>
      </c>
      <c r="C24" t="s">
        <v>1218</v>
      </c>
      <c r="D24">
        <v>248.79</v>
      </c>
    </row>
    <row r="25" spans="1:4" x14ac:dyDescent="0.3">
      <c r="A25">
        <v>24</v>
      </c>
      <c r="B25" t="s">
        <v>1235</v>
      </c>
      <c r="C25" t="s">
        <v>1208</v>
      </c>
      <c r="D25">
        <v>666.5</v>
      </c>
    </row>
    <row r="26" spans="1:4" x14ac:dyDescent="0.3">
      <c r="A26">
        <v>25</v>
      </c>
      <c r="B26" t="s">
        <v>1236</v>
      </c>
      <c r="C26" t="s">
        <v>1223</v>
      </c>
      <c r="D26">
        <v>217.07</v>
      </c>
    </row>
    <row r="27" spans="1:4" x14ac:dyDescent="0.3">
      <c r="A27">
        <v>26</v>
      </c>
      <c r="B27" t="s">
        <v>1237</v>
      </c>
      <c r="C27" t="s">
        <v>1223</v>
      </c>
      <c r="D27">
        <v>677.96</v>
      </c>
    </row>
    <row r="28" spans="1:4" x14ac:dyDescent="0.3">
      <c r="A28">
        <v>27</v>
      </c>
      <c r="B28" t="s">
        <v>1238</v>
      </c>
      <c r="C28" t="s">
        <v>1223</v>
      </c>
      <c r="D28">
        <v>514.07000000000005</v>
      </c>
    </row>
    <row r="29" spans="1:4" x14ac:dyDescent="0.3">
      <c r="A29">
        <v>28</v>
      </c>
      <c r="B29" t="s">
        <v>1239</v>
      </c>
      <c r="C29" t="s">
        <v>1212</v>
      </c>
      <c r="D29">
        <v>979.41</v>
      </c>
    </row>
    <row r="30" spans="1:4" x14ac:dyDescent="0.3">
      <c r="A30">
        <v>29</v>
      </c>
      <c r="B30" t="s">
        <v>1240</v>
      </c>
      <c r="C30" t="s">
        <v>1218</v>
      </c>
      <c r="D30">
        <v>112.69</v>
      </c>
    </row>
    <row r="31" spans="1:4" x14ac:dyDescent="0.3">
      <c r="A31">
        <v>30</v>
      </c>
      <c r="B31" t="s">
        <v>1241</v>
      </c>
      <c r="C31" t="s">
        <v>1208</v>
      </c>
      <c r="D31">
        <v>153.74</v>
      </c>
    </row>
    <row r="32" spans="1:4" x14ac:dyDescent="0.3">
      <c r="A32">
        <v>31</v>
      </c>
      <c r="B32" t="s">
        <v>1242</v>
      </c>
      <c r="C32" t="s">
        <v>1215</v>
      </c>
      <c r="D32">
        <v>662.87</v>
      </c>
    </row>
    <row r="33" spans="1:4" x14ac:dyDescent="0.3">
      <c r="A33">
        <v>32</v>
      </c>
      <c r="B33" t="s">
        <v>1243</v>
      </c>
      <c r="C33" t="s">
        <v>1215</v>
      </c>
      <c r="D33">
        <v>367.18</v>
      </c>
    </row>
    <row r="34" spans="1:4" x14ac:dyDescent="0.3">
      <c r="A34">
        <v>33</v>
      </c>
      <c r="B34" t="s">
        <v>1244</v>
      </c>
      <c r="C34" t="s">
        <v>1215</v>
      </c>
      <c r="D34">
        <v>95.35</v>
      </c>
    </row>
    <row r="35" spans="1:4" x14ac:dyDescent="0.3">
      <c r="A35">
        <v>34</v>
      </c>
      <c r="B35" t="s">
        <v>1245</v>
      </c>
      <c r="C35" t="s">
        <v>1218</v>
      </c>
      <c r="D35">
        <v>789.48</v>
      </c>
    </row>
    <row r="36" spans="1:4" x14ac:dyDescent="0.3">
      <c r="A36">
        <v>35</v>
      </c>
      <c r="B36" t="s">
        <v>1246</v>
      </c>
      <c r="C36" t="s">
        <v>1208</v>
      </c>
      <c r="D36">
        <v>666.43</v>
      </c>
    </row>
    <row r="37" spans="1:4" x14ac:dyDescent="0.3">
      <c r="A37">
        <v>36</v>
      </c>
      <c r="B37" t="s">
        <v>1247</v>
      </c>
      <c r="C37" t="s">
        <v>1208</v>
      </c>
      <c r="D37">
        <v>571.72</v>
      </c>
    </row>
    <row r="38" spans="1:4" x14ac:dyDescent="0.3">
      <c r="A38">
        <v>37</v>
      </c>
      <c r="B38" t="s">
        <v>1248</v>
      </c>
      <c r="C38" t="s">
        <v>1215</v>
      </c>
      <c r="D38">
        <v>823.14</v>
      </c>
    </row>
    <row r="39" spans="1:4" x14ac:dyDescent="0.3">
      <c r="A39">
        <v>38</v>
      </c>
      <c r="B39" t="s">
        <v>1249</v>
      </c>
      <c r="C39" t="s">
        <v>1218</v>
      </c>
      <c r="D39">
        <v>748.07</v>
      </c>
    </row>
    <row r="40" spans="1:4" x14ac:dyDescent="0.3">
      <c r="A40">
        <v>39</v>
      </c>
      <c r="B40" t="s">
        <v>1250</v>
      </c>
      <c r="C40" t="s">
        <v>1218</v>
      </c>
      <c r="D40">
        <v>936.54</v>
      </c>
    </row>
    <row r="41" spans="1:4" x14ac:dyDescent="0.3">
      <c r="A41">
        <v>40</v>
      </c>
      <c r="B41" t="s">
        <v>1251</v>
      </c>
      <c r="C41" t="s">
        <v>1208</v>
      </c>
      <c r="D41">
        <v>243.67</v>
      </c>
    </row>
    <row r="42" spans="1:4" x14ac:dyDescent="0.3">
      <c r="A42">
        <v>41</v>
      </c>
      <c r="B42" t="s">
        <v>1252</v>
      </c>
      <c r="C42" t="s">
        <v>1212</v>
      </c>
      <c r="D42">
        <v>269.88</v>
      </c>
    </row>
    <row r="43" spans="1:4" x14ac:dyDescent="0.3">
      <c r="A43">
        <v>42</v>
      </c>
      <c r="B43" t="s">
        <v>1253</v>
      </c>
      <c r="C43" t="s">
        <v>1208</v>
      </c>
      <c r="D43">
        <v>642.44000000000005</v>
      </c>
    </row>
    <row r="44" spans="1:4" x14ac:dyDescent="0.3">
      <c r="A44">
        <v>43</v>
      </c>
      <c r="B44" t="s">
        <v>1254</v>
      </c>
      <c r="C44" t="s">
        <v>1215</v>
      </c>
      <c r="D44">
        <v>875.91</v>
      </c>
    </row>
    <row r="45" spans="1:4" x14ac:dyDescent="0.3">
      <c r="A45">
        <v>44</v>
      </c>
      <c r="B45" t="s">
        <v>1255</v>
      </c>
      <c r="C45" t="s">
        <v>1215</v>
      </c>
      <c r="D45">
        <v>243.86</v>
      </c>
    </row>
    <row r="46" spans="1:4" x14ac:dyDescent="0.3">
      <c r="A46">
        <v>45</v>
      </c>
      <c r="B46" t="s">
        <v>1256</v>
      </c>
      <c r="C46" t="s">
        <v>1218</v>
      </c>
      <c r="D46">
        <v>515.04999999999995</v>
      </c>
    </row>
    <row r="47" spans="1:4" x14ac:dyDescent="0.3">
      <c r="A47">
        <v>46</v>
      </c>
      <c r="B47" t="s">
        <v>1257</v>
      </c>
      <c r="C47" t="s">
        <v>1218</v>
      </c>
      <c r="D47">
        <v>327.52</v>
      </c>
    </row>
    <row r="48" spans="1:4" x14ac:dyDescent="0.3">
      <c r="A48">
        <v>47</v>
      </c>
      <c r="B48" t="s">
        <v>1258</v>
      </c>
      <c r="C48" t="s">
        <v>1212</v>
      </c>
      <c r="D48">
        <v>848.57</v>
      </c>
    </row>
    <row r="49" spans="1:4" x14ac:dyDescent="0.3">
      <c r="A49">
        <v>48</v>
      </c>
      <c r="B49" t="s">
        <v>1259</v>
      </c>
      <c r="C49" t="s">
        <v>1218</v>
      </c>
      <c r="D49">
        <v>862.43</v>
      </c>
    </row>
    <row r="50" spans="1:4" x14ac:dyDescent="0.3">
      <c r="A50">
        <v>49</v>
      </c>
      <c r="B50" t="s">
        <v>1250</v>
      </c>
      <c r="C50" t="s">
        <v>1218</v>
      </c>
      <c r="D50">
        <v>730.75</v>
      </c>
    </row>
    <row r="51" spans="1:4" x14ac:dyDescent="0.3">
      <c r="A51">
        <v>50</v>
      </c>
      <c r="B51" t="s">
        <v>1260</v>
      </c>
      <c r="C51" t="s">
        <v>1212</v>
      </c>
      <c r="D51">
        <v>124.25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8EFC2-11BB-456A-BC06-AF61DB772AB3}">
  <dimension ref="A1:E301"/>
  <sheetViews>
    <sheetView workbookViewId="0">
      <selection activeCell="B25" sqref="B25"/>
    </sheetView>
  </sheetViews>
  <sheetFormatPr defaultRowHeight="14.4" x14ac:dyDescent="0.3"/>
  <cols>
    <col min="1" max="1" width="13.109375" bestFit="1" customWidth="1"/>
    <col min="2" max="2" width="20.44140625" bestFit="1" customWidth="1"/>
    <col min="3" max="3" width="37.44140625" bestFit="1" customWidth="1"/>
    <col min="4" max="4" width="22.21875" bestFit="1" customWidth="1"/>
    <col min="5" max="5" width="19.88671875" bestFit="1" customWidth="1"/>
  </cols>
  <sheetData>
    <row r="1" spans="1:5" x14ac:dyDescent="0.3">
      <c r="A1" t="s">
        <v>0</v>
      </c>
      <c r="B1" t="s">
        <v>1</v>
      </c>
      <c r="C1" t="s">
        <v>2</v>
      </c>
      <c r="D1" t="s">
        <v>3</v>
      </c>
      <c r="E1" t="s">
        <v>4</v>
      </c>
    </row>
    <row r="2" spans="1:5" x14ac:dyDescent="0.3">
      <c r="A2">
        <v>1</v>
      </c>
      <c r="B2" t="s">
        <v>5</v>
      </c>
      <c r="C2" t="s">
        <v>6</v>
      </c>
      <c r="D2" t="s">
        <v>7</v>
      </c>
      <c r="E2" t="s">
        <v>8</v>
      </c>
    </row>
    <row r="3" spans="1:5" x14ac:dyDescent="0.3">
      <c r="A3">
        <v>2</v>
      </c>
      <c r="B3" t="s">
        <v>9</v>
      </c>
      <c r="C3" t="s">
        <v>10</v>
      </c>
      <c r="D3" t="s">
        <v>11</v>
      </c>
      <c r="E3" t="s">
        <v>12</v>
      </c>
    </row>
    <row r="4" spans="1:5" x14ac:dyDescent="0.3">
      <c r="A4">
        <v>3</v>
      </c>
      <c r="B4" t="s">
        <v>13</v>
      </c>
      <c r="C4" t="s">
        <v>14</v>
      </c>
      <c r="D4" t="s">
        <v>15</v>
      </c>
      <c r="E4" t="s">
        <v>16</v>
      </c>
    </row>
    <row r="5" spans="1:5" x14ac:dyDescent="0.3">
      <c r="A5">
        <v>4</v>
      </c>
      <c r="B5" t="s">
        <v>17</v>
      </c>
      <c r="C5" t="s">
        <v>18</v>
      </c>
      <c r="D5" t="s">
        <v>19</v>
      </c>
      <c r="E5" t="s">
        <v>20</v>
      </c>
    </row>
    <row r="6" spans="1:5" x14ac:dyDescent="0.3">
      <c r="A6">
        <v>5</v>
      </c>
      <c r="B6" t="s">
        <v>21</v>
      </c>
      <c r="C6" t="s">
        <v>22</v>
      </c>
      <c r="D6" t="s">
        <v>23</v>
      </c>
      <c r="E6" t="s">
        <v>24</v>
      </c>
    </row>
    <row r="7" spans="1:5" x14ac:dyDescent="0.3">
      <c r="A7">
        <v>6</v>
      </c>
      <c r="B7" t="s">
        <v>25</v>
      </c>
      <c r="C7" t="s">
        <v>26</v>
      </c>
      <c r="D7" t="s">
        <v>27</v>
      </c>
      <c r="E7" t="s">
        <v>28</v>
      </c>
    </row>
    <row r="8" spans="1:5" x14ac:dyDescent="0.3">
      <c r="A8">
        <v>7</v>
      </c>
      <c r="B8" t="s">
        <v>29</v>
      </c>
      <c r="C8" t="s">
        <v>30</v>
      </c>
      <c r="D8" t="s">
        <v>31</v>
      </c>
      <c r="E8" t="s">
        <v>32</v>
      </c>
    </row>
    <row r="9" spans="1:5" x14ac:dyDescent="0.3">
      <c r="A9">
        <v>8</v>
      </c>
      <c r="B9" t="s">
        <v>33</v>
      </c>
      <c r="C9" t="s">
        <v>34</v>
      </c>
      <c r="D9" t="s">
        <v>35</v>
      </c>
      <c r="E9" t="s">
        <v>36</v>
      </c>
    </row>
    <row r="10" spans="1:5" x14ac:dyDescent="0.3">
      <c r="A10">
        <v>9</v>
      </c>
      <c r="B10" t="s">
        <v>37</v>
      </c>
      <c r="C10" t="s">
        <v>38</v>
      </c>
      <c r="D10" t="s">
        <v>39</v>
      </c>
      <c r="E10" t="s">
        <v>40</v>
      </c>
    </row>
    <row r="11" spans="1:5" x14ac:dyDescent="0.3">
      <c r="A11">
        <v>10</v>
      </c>
      <c r="B11" t="s">
        <v>41</v>
      </c>
      <c r="C11" t="s">
        <v>42</v>
      </c>
      <c r="D11" t="s">
        <v>43</v>
      </c>
      <c r="E11" t="s">
        <v>44</v>
      </c>
    </row>
    <row r="12" spans="1:5" x14ac:dyDescent="0.3">
      <c r="A12">
        <v>11</v>
      </c>
      <c r="B12" t="s">
        <v>45</v>
      </c>
      <c r="C12" t="s">
        <v>46</v>
      </c>
      <c r="D12" t="s">
        <v>47</v>
      </c>
      <c r="E12" t="s">
        <v>48</v>
      </c>
    </row>
    <row r="13" spans="1:5" x14ac:dyDescent="0.3">
      <c r="A13">
        <v>12</v>
      </c>
      <c r="B13" t="s">
        <v>49</v>
      </c>
      <c r="C13" t="s">
        <v>50</v>
      </c>
      <c r="D13" t="s">
        <v>51</v>
      </c>
      <c r="E13" t="s">
        <v>52</v>
      </c>
    </row>
    <row r="14" spans="1:5" x14ac:dyDescent="0.3">
      <c r="A14">
        <v>13</v>
      </c>
      <c r="B14" t="s">
        <v>53</v>
      </c>
      <c r="C14" t="s">
        <v>54</v>
      </c>
      <c r="D14" t="s">
        <v>55</v>
      </c>
      <c r="E14" t="s">
        <v>56</v>
      </c>
    </row>
    <row r="15" spans="1:5" x14ac:dyDescent="0.3">
      <c r="A15">
        <v>14</v>
      </c>
      <c r="B15" t="s">
        <v>57</v>
      </c>
      <c r="C15" t="s">
        <v>58</v>
      </c>
      <c r="D15" t="s">
        <v>59</v>
      </c>
      <c r="E15" t="s">
        <v>60</v>
      </c>
    </row>
    <row r="16" spans="1:5" x14ac:dyDescent="0.3">
      <c r="A16">
        <v>15</v>
      </c>
      <c r="B16" t="s">
        <v>61</v>
      </c>
      <c r="C16" t="s">
        <v>62</v>
      </c>
      <c r="D16" t="s">
        <v>63</v>
      </c>
      <c r="E16" t="s">
        <v>64</v>
      </c>
    </row>
    <row r="17" spans="1:5" x14ac:dyDescent="0.3">
      <c r="A17">
        <v>16</v>
      </c>
      <c r="B17" t="s">
        <v>65</v>
      </c>
      <c r="C17" t="s">
        <v>66</v>
      </c>
      <c r="D17" t="s">
        <v>67</v>
      </c>
      <c r="E17" t="s">
        <v>68</v>
      </c>
    </row>
    <row r="18" spans="1:5" x14ac:dyDescent="0.3">
      <c r="A18">
        <v>17</v>
      </c>
      <c r="B18" t="s">
        <v>69</v>
      </c>
      <c r="C18" t="s">
        <v>70</v>
      </c>
      <c r="D18" t="s">
        <v>71</v>
      </c>
      <c r="E18" t="s">
        <v>72</v>
      </c>
    </row>
    <row r="19" spans="1:5" x14ac:dyDescent="0.3">
      <c r="A19">
        <v>18</v>
      </c>
      <c r="B19" t="s">
        <v>73</v>
      </c>
      <c r="C19" t="s">
        <v>74</v>
      </c>
      <c r="D19" t="s">
        <v>75</v>
      </c>
      <c r="E19" t="s">
        <v>76</v>
      </c>
    </row>
    <row r="20" spans="1:5" x14ac:dyDescent="0.3">
      <c r="A20">
        <v>19</v>
      </c>
      <c r="B20" t="s">
        <v>77</v>
      </c>
      <c r="C20" t="s">
        <v>78</v>
      </c>
      <c r="D20" t="s">
        <v>79</v>
      </c>
      <c r="E20" t="s">
        <v>80</v>
      </c>
    </row>
    <row r="21" spans="1:5" x14ac:dyDescent="0.3">
      <c r="A21">
        <v>20</v>
      </c>
      <c r="B21" t="s">
        <v>81</v>
      </c>
      <c r="C21" t="s">
        <v>82</v>
      </c>
      <c r="D21" t="s">
        <v>83</v>
      </c>
      <c r="E21" t="s">
        <v>68</v>
      </c>
    </row>
    <row r="22" spans="1:5" x14ac:dyDescent="0.3">
      <c r="A22">
        <v>21</v>
      </c>
      <c r="B22" t="s">
        <v>84</v>
      </c>
      <c r="C22" t="s">
        <v>85</v>
      </c>
      <c r="D22" t="s">
        <v>86</v>
      </c>
      <c r="E22" t="s">
        <v>87</v>
      </c>
    </row>
    <row r="23" spans="1:5" x14ac:dyDescent="0.3">
      <c r="A23">
        <v>22</v>
      </c>
      <c r="B23" t="s">
        <v>88</v>
      </c>
      <c r="C23" t="s">
        <v>89</v>
      </c>
      <c r="D23" t="s">
        <v>90</v>
      </c>
      <c r="E23" t="s">
        <v>91</v>
      </c>
    </row>
    <row r="24" spans="1:5" x14ac:dyDescent="0.3">
      <c r="A24">
        <v>23</v>
      </c>
      <c r="B24" t="s">
        <v>92</v>
      </c>
      <c r="C24" t="s">
        <v>93</v>
      </c>
      <c r="D24" t="s">
        <v>94</v>
      </c>
      <c r="E24" t="s">
        <v>95</v>
      </c>
    </row>
    <row r="25" spans="1:5" x14ac:dyDescent="0.3">
      <c r="A25">
        <v>24</v>
      </c>
      <c r="B25" t="s">
        <v>96</v>
      </c>
      <c r="C25" t="s">
        <v>97</v>
      </c>
      <c r="D25" t="s">
        <v>98</v>
      </c>
      <c r="E25" t="s">
        <v>99</v>
      </c>
    </row>
    <row r="26" spans="1:5" x14ac:dyDescent="0.3">
      <c r="A26">
        <v>25</v>
      </c>
      <c r="B26" t="s">
        <v>100</v>
      </c>
      <c r="C26" t="s">
        <v>101</v>
      </c>
      <c r="D26" t="s">
        <v>102</v>
      </c>
      <c r="E26" t="s">
        <v>103</v>
      </c>
    </row>
    <row r="27" spans="1:5" x14ac:dyDescent="0.3">
      <c r="A27">
        <v>26</v>
      </c>
      <c r="B27" t="s">
        <v>104</v>
      </c>
      <c r="C27" t="s">
        <v>105</v>
      </c>
      <c r="D27" t="s">
        <v>106</v>
      </c>
      <c r="E27" t="s">
        <v>107</v>
      </c>
    </row>
    <row r="28" spans="1:5" x14ac:dyDescent="0.3">
      <c r="A28">
        <v>27</v>
      </c>
      <c r="B28" t="s">
        <v>108</v>
      </c>
      <c r="C28" t="s">
        <v>109</v>
      </c>
      <c r="D28" t="s">
        <v>110</v>
      </c>
      <c r="E28" t="s">
        <v>111</v>
      </c>
    </row>
    <row r="29" spans="1:5" x14ac:dyDescent="0.3">
      <c r="A29">
        <v>28</v>
      </c>
      <c r="B29" t="s">
        <v>112</v>
      </c>
      <c r="C29" t="s">
        <v>113</v>
      </c>
      <c r="D29" t="s">
        <v>114</v>
      </c>
      <c r="E29" t="s">
        <v>115</v>
      </c>
    </row>
    <row r="30" spans="1:5" x14ac:dyDescent="0.3">
      <c r="A30">
        <v>29</v>
      </c>
      <c r="B30" t="s">
        <v>116</v>
      </c>
      <c r="C30" t="s">
        <v>117</v>
      </c>
      <c r="D30" t="s">
        <v>118</v>
      </c>
      <c r="E30" t="s">
        <v>119</v>
      </c>
    </row>
    <row r="31" spans="1:5" x14ac:dyDescent="0.3">
      <c r="A31">
        <v>30</v>
      </c>
      <c r="B31" t="s">
        <v>120</v>
      </c>
      <c r="C31" t="s">
        <v>121</v>
      </c>
      <c r="D31" t="s">
        <v>122</v>
      </c>
      <c r="E31" t="s">
        <v>123</v>
      </c>
    </row>
    <row r="32" spans="1:5" x14ac:dyDescent="0.3">
      <c r="A32">
        <v>31</v>
      </c>
      <c r="B32" t="s">
        <v>124</v>
      </c>
      <c r="C32" t="s">
        <v>125</v>
      </c>
      <c r="D32" t="s">
        <v>126</v>
      </c>
      <c r="E32" t="s">
        <v>127</v>
      </c>
    </row>
    <row r="33" spans="1:5" x14ac:dyDescent="0.3">
      <c r="A33">
        <v>32</v>
      </c>
      <c r="B33" t="s">
        <v>128</v>
      </c>
      <c r="C33" t="s">
        <v>129</v>
      </c>
      <c r="D33" t="s">
        <v>130</v>
      </c>
      <c r="E33" t="s">
        <v>131</v>
      </c>
    </row>
    <row r="34" spans="1:5" x14ac:dyDescent="0.3">
      <c r="A34">
        <v>33</v>
      </c>
      <c r="B34" t="s">
        <v>132</v>
      </c>
      <c r="C34" t="s">
        <v>133</v>
      </c>
      <c r="D34" t="s">
        <v>134</v>
      </c>
      <c r="E34" t="s">
        <v>135</v>
      </c>
    </row>
    <row r="35" spans="1:5" x14ac:dyDescent="0.3">
      <c r="A35">
        <v>34</v>
      </c>
      <c r="B35" t="s">
        <v>136</v>
      </c>
      <c r="C35" t="s">
        <v>137</v>
      </c>
      <c r="D35" t="s">
        <v>138</v>
      </c>
      <c r="E35" t="s">
        <v>139</v>
      </c>
    </row>
    <row r="36" spans="1:5" x14ac:dyDescent="0.3">
      <c r="A36">
        <v>35</v>
      </c>
      <c r="B36" t="s">
        <v>140</v>
      </c>
      <c r="C36" t="s">
        <v>141</v>
      </c>
      <c r="D36" t="s">
        <v>142</v>
      </c>
      <c r="E36" t="s">
        <v>143</v>
      </c>
    </row>
    <row r="37" spans="1:5" x14ac:dyDescent="0.3">
      <c r="A37">
        <v>36</v>
      </c>
      <c r="B37" t="s">
        <v>144</v>
      </c>
      <c r="C37" t="s">
        <v>145</v>
      </c>
      <c r="D37" t="s">
        <v>146</v>
      </c>
      <c r="E37" t="s">
        <v>147</v>
      </c>
    </row>
    <row r="38" spans="1:5" x14ac:dyDescent="0.3">
      <c r="A38">
        <v>37</v>
      </c>
      <c r="B38" t="s">
        <v>148</v>
      </c>
      <c r="C38" t="s">
        <v>149</v>
      </c>
      <c r="D38" t="s">
        <v>150</v>
      </c>
      <c r="E38" t="s">
        <v>151</v>
      </c>
    </row>
    <row r="39" spans="1:5" x14ac:dyDescent="0.3">
      <c r="A39">
        <v>38</v>
      </c>
      <c r="B39" t="s">
        <v>152</v>
      </c>
      <c r="C39" t="s">
        <v>153</v>
      </c>
      <c r="D39" t="s">
        <v>154</v>
      </c>
      <c r="E39" t="s">
        <v>155</v>
      </c>
    </row>
    <row r="40" spans="1:5" x14ac:dyDescent="0.3">
      <c r="A40">
        <v>39</v>
      </c>
      <c r="B40" t="s">
        <v>156</v>
      </c>
      <c r="C40" t="s">
        <v>157</v>
      </c>
      <c r="D40" t="s">
        <v>158</v>
      </c>
      <c r="E40" t="s">
        <v>159</v>
      </c>
    </row>
    <row r="41" spans="1:5" x14ac:dyDescent="0.3">
      <c r="A41">
        <v>40</v>
      </c>
      <c r="B41" t="s">
        <v>160</v>
      </c>
      <c r="C41" t="s">
        <v>161</v>
      </c>
      <c r="D41" t="s">
        <v>162</v>
      </c>
      <c r="E41" t="s">
        <v>163</v>
      </c>
    </row>
    <row r="42" spans="1:5" x14ac:dyDescent="0.3">
      <c r="A42">
        <v>41</v>
      </c>
      <c r="B42" t="s">
        <v>164</v>
      </c>
      <c r="C42" t="s">
        <v>165</v>
      </c>
      <c r="D42" t="s">
        <v>166</v>
      </c>
      <c r="E42" t="s">
        <v>167</v>
      </c>
    </row>
    <row r="43" spans="1:5" x14ac:dyDescent="0.3">
      <c r="A43">
        <v>42</v>
      </c>
      <c r="B43" t="s">
        <v>168</v>
      </c>
      <c r="C43" t="s">
        <v>169</v>
      </c>
      <c r="D43" t="s">
        <v>170</v>
      </c>
      <c r="E43" t="s">
        <v>171</v>
      </c>
    </row>
    <row r="44" spans="1:5" x14ac:dyDescent="0.3">
      <c r="A44">
        <v>43</v>
      </c>
      <c r="B44" t="s">
        <v>172</v>
      </c>
      <c r="C44" t="s">
        <v>173</v>
      </c>
      <c r="D44" t="s">
        <v>174</v>
      </c>
      <c r="E44" t="s">
        <v>175</v>
      </c>
    </row>
    <row r="45" spans="1:5" x14ac:dyDescent="0.3">
      <c r="A45">
        <v>44</v>
      </c>
      <c r="B45" t="s">
        <v>176</v>
      </c>
      <c r="C45" t="s">
        <v>177</v>
      </c>
      <c r="D45" t="s">
        <v>178</v>
      </c>
      <c r="E45" t="s">
        <v>179</v>
      </c>
    </row>
    <row r="46" spans="1:5" x14ac:dyDescent="0.3">
      <c r="A46">
        <v>45</v>
      </c>
      <c r="B46" t="s">
        <v>180</v>
      </c>
      <c r="C46" t="s">
        <v>181</v>
      </c>
      <c r="D46" t="s">
        <v>182</v>
      </c>
      <c r="E46" t="s">
        <v>183</v>
      </c>
    </row>
    <row r="47" spans="1:5" x14ac:dyDescent="0.3">
      <c r="A47">
        <v>46</v>
      </c>
      <c r="B47" t="s">
        <v>184</v>
      </c>
      <c r="C47" t="s">
        <v>185</v>
      </c>
      <c r="D47" t="s">
        <v>186</v>
      </c>
      <c r="E47" t="s">
        <v>187</v>
      </c>
    </row>
    <row r="48" spans="1:5" x14ac:dyDescent="0.3">
      <c r="A48">
        <v>47</v>
      </c>
      <c r="B48" t="s">
        <v>188</v>
      </c>
      <c r="C48" t="s">
        <v>189</v>
      </c>
      <c r="D48" t="s">
        <v>190</v>
      </c>
      <c r="E48" t="s">
        <v>191</v>
      </c>
    </row>
    <row r="49" spans="1:5" x14ac:dyDescent="0.3">
      <c r="A49">
        <v>48</v>
      </c>
      <c r="B49" t="s">
        <v>192</v>
      </c>
      <c r="C49" t="s">
        <v>193</v>
      </c>
      <c r="D49" t="s">
        <v>194</v>
      </c>
      <c r="E49" t="s">
        <v>195</v>
      </c>
    </row>
    <row r="50" spans="1:5" x14ac:dyDescent="0.3">
      <c r="A50">
        <v>49</v>
      </c>
      <c r="B50" t="s">
        <v>196</v>
      </c>
      <c r="C50" t="s">
        <v>197</v>
      </c>
      <c r="D50" t="s">
        <v>198</v>
      </c>
      <c r="E50" t="s">
        <v>199</v>
      </c>
    </row>
    <row r="51" spans="1:5" x14ac:dyDescent="0.3">
      <c r="A51">
        <v>50</v>
      </c>
      <c r="B51" t="s">
        <v>200</v>
      </c>
      <c r="C51" t="s">
        <v>201</v>
      </c>
      <c r="D51" t="s">
        <v>202</v>
      </c>
      <c r="E51" t="s">
        <v>203</v>
      </c>
    </row>
    <row r="52" spans="1:5" x14ac:dyDescent="0.3">
      <c r="A52">
        <v>51</v>
      </c>
      <c r="B52" t="s">
        <v>204</v>
      </c>
      <c r="C52" t="s">
        <v>205</v>
      </c>
      <c r="D52" t="s">
        <v>206</v>
      </c>
      <c r="E52" t="s">
        <v>207</v>
      </c>
    </row>
    <row r="53" spans="1:5" x14ac:dyDescent="0.3">
      <c r="A53">
        <v>52</v>
      </c>
      <c r="B53" t="s">
        <v>208</v>
      </c>
      <c r="C53" t="s">
        <v>209</v>
      </c>
      <c r="D53" t="s">
        <v>210</v>
      </c>
      <c r="E53" t="s">
        <v>211</v>
      </c>
    </row>
    <row r="54" spans="1:5" x14ac:dyDescent="0.3">
      <c r="A54">
        <v>53</v>
      </c>
      <c r="B54" t="s">
        <v>212</v>
      </c>
      <c r="C54" t="s">
        <v>213</v>
      </c>
      <c r="D54" t="s">
        <v>214</v>
      </c>
      <c r="E54" t="s">
        <v>215</v>
      </c>
    </row>
    <row r="55" spans="1:5" x14ac:dyDescent="0.3">
      <c r="A55">
        <v>54</v>
      </c>
      <c r="B55" t="s">
        <v>216</v>
      </c>
      <c r="C55" t="s">
        <v>217</v>
      </c>
      <c r="D55" t="s">
        <v>218</v>
      </c>
      <c r="E55" t="s">
        <v>219</v>
      </c>
    </row>
    <row r="56" spans="1:5" x14ac:dyDescent="0.3">
      <c r="A56">
        <v>55</v>
      </c>
      <c r="B56" t="s">
        <v>220</v>
      </c>
      <c r="C56" t="s">
        <v>221</v>
      </c>
      <c r="D56" t="s">
        <v>222</v>
      </c>
      <c r="E56" t="s">
        <v>223</v>
      </c>
    </row>
    <row r="57" spans="1:5" x14ac:dyDescent="0.3">
      <c r="A57">
        <v>56</v>
      </c>
      <c r="B57" t="s">
        <v>224</v>
      </c>
      <c r="C57" t="s">
        <v>225</v>
      </c>
      <c r="D57" t="s">
        <v>226</v>
      </c>
      <c r="E57" t="s">
        <v>227</v>
      </c>
    </row>
    <row r="58" spans="1:5" x14ac:dyDescent="0.3">
      <c r="A58">
        <v>57</v>
      </c>
      <c r="B58" t="s">
        <v>228</v>
      </c>
      <c r="C58" t="s">
        <v>229</v>
      </c>
      <c r="D58" t="s">
        <v>230</v>
      </c>
      <c r="E58" t="s">
        <v>231</v>
      </c>
    </row>
    <row r="59" spans="1:5" x14ac:dyDescent="0.3">
      <c r="A59">
        <v>58</v>
      </c>
      <c r="B59" t="s">
        <v>232</v>
      </c>
      <c r="C59" t="s">
        <v>233</v>
      </c>
      <c r="D59" t="s">
        <v>234</v>
      </c>
      <c r="E59" t="s">
        <v>235</v>
      </c>
    </row>
    <row r="60" spans="1:5" x14ac:dyDescent="0.3">
      <c r="A60">
        <v>59</v>
      </c>
      <c r="B60" t="s">
        <v>236</v>
      </c>
      <c r="C60" t="s">
        <v>237</v>
      </c>
      <c r="D60" t="s">
        <v>238</v>
      </c>
      <c r="E60" t="s">
        <v>239</v>
      </c>
    </row>
    <row r="61" spans="1:5" x14ac:dyDescent="0.3">
      <c r="A61">
        <v>60</v>
      </c>
      <c r="B61" t="s">
        <v>240</v>
      </c>
      <c r="C61" t="s">
        <v>241</v>
      </c>
      <c r="D61" t="s">
        <v>242</v>
      </c>
      <c r="E61" t="s">
        <v>243</v>
      </c>
    </row>
    <row r="62" spans="1:5" x14ac:dyDescent="0.3">
      <c r="A62">
        <v>61</v>
      </c>
      <c r="B62" t="s">
        <v>244</v>
      </c>
      <c r="C62" t="s">
        <v>245</v>
      </c>
      <c r="D62" t="s">
        <v>246</v>
      </c>
      <c r="E62" t="s">
        <v>247</v>
      </c>
    </row>
    <row r="63" spans="1:5" x14ac:dyDescent="0.3">
      <c r="A63">
        <v>62</v>
      </c>
      <c r="B63" t="s">
        <v>248</v>
      </c>
      <c r="C63" t="s">
        <v>249</v>
      </c>
      <c r="D63" t="s">
        <v>250</v>
      </c>
      <c r="E63" t="s">
        <v>251</v>
      </c>
    </row>
    <row r="64" spans="1:5" x14ac:dyDescent="0.3">
      <c r="A64">
        <v>63</v>
      </c>
      <c r="B64" t="s">
        <v>252</v>
      </c>
      <c r="C64" t="s">
        <v>253</v>
      </c>
      <c r="D64" t="s">
        <v>254</v>
      </c>
      <c r="E64" t="s">
        <v>255</v>
      </c>
    </row>
    <row r="65" spans="1:5" x14ac:dyDescent="0.3">
      <c r="A65">
        <v>64</v>
      </c>
      <c r="B65" t="s">
        <v>256</v>
      </c>
      <c r="C65" t="s">
        <v>257</v>
      </c>
      <c r="D65" t="s">
        <v>258</v>
      </c>
      <c r="E65" t="s">
        <v>259</v>
      </c>
    </row>
    <row r="66" spans="1:5" x14ac:dyDescent="0.3">
      <c r="A66">
        <v>65</v>
      </c>
      <c r="B66" t="s">
        <v>260</v>
      </c>
      <c r="C66" t="s">
        <v>261</v>
      </c>
      <c r="D66" t="s">
        <v>262</v>
      </c>
      <c r="E66" t="s">
        <v>263</v>
      </c>
    </row>
    <row r="67" spans="1:5" x14ac:dyDescent="0.3">
      <c r="A67">
        <v>66</v>
      </c>
      <c r="B67" t="s">
        <v>264</v>
      </c>
      <c r="C67" t="s">
        <v>265</v>
      </c>
      <c r="D67" t="s">
        <v>266</v>
      </c>
      <c r="E67" t="s">
        <v>267</v>
      </c>
    </row>
    <row r="68" spans="1:5" x14ac:dyDescent="0.3">
      <c r="A68">
        <v>67</v>
      </c>
      <c r="B68" t="s">
        <v>268</v>
      </c>
      <c r="C68" t="s">
        <v>269</v>
      </c>
      <c r="D68" t="s">
        <v>270</v>
      </c>
      <c r="E68" t="s">
        <v>271</v>
      </c>
    </row>
    <row r="69" spans="1:5" x14ac:dyDescent="0.3">
      <c r="A69">
        <v>68</v>
      </c>
      <c r="B69" t="s">
        <v>272</v>
      </c>
      <c r="C69" t="s">
        <v>273</v>
      </c>
      <c r="D69" t="s">
        <v>274</v>
      </c>
      <c r="E69" t="s">
        <v>275</v>
      </c>
    </row>
    <row r="70" spans="1:5" x14ac:dyDescent="0.3">
      <c r="A70">
        <v>69</v>
      </c>
      <c r="B70" t="s">
        <v>276</v>
      </c>
      <c r="C70" t="s">
        <v>277</v>
      </c>
      <c r="D70" t="s">
        <v>278</v>
      </c>
      <c r="E70" t="s">
        <v>279</v>
      </c>
    </row>
    <row r="71" spans="1:5" x14ac:dyDescent="0.3">
      <c r="A71">
        <v>70</v>
      </c>
      <c r="B71" t="s">
        <v>280</v>
      </c>
      <c r="C71" t="s">
        <v>281</v>
      </c>
      <c r="D71" t="s">
        <v>282</v>
      </c>
      <c r="E71" t="s">
        <v>283</v>
      </c>
    </row>
    <row r="72" spans="1:5" x14ac:dyDescent="0.3">
      <c r="A72">
        <v>71</v>
      </c>
      <c r="B72" t="s">
        <v>284</v>
      </c>
      <c r="C72" t="s">
        <v>285</v>
      </c>
      <c r="D72" t="s">
        <v>286</v>
      </c>
      <c r="E72" t="s">
        <v>287</v>
      </c>
    </row>
    <row r="73" spans="1:5" x14ac:dyDescent="0.3">
      <c r="A73">
        <v>72</v>
      </c>
      <c r="B73" t="s">
        <v>288</v>
      </c>
      <c r="C73" t="s">
        <v>289</v>
      </c>
      <c r="D73" t="s">
        <v>290</v>
      </c>
      <c r="E73" t="s">
        <v>291</v>
      </c>
    </row>
    <row r="74" spans="1:5" x14ac:dyDescent="0.3">
      <c r="A74">
        <v>73</v>
      </c>
      <c r="B74" t="s">
        <v>292</v>
      </c>
      <c r="C74" t="s">
        <v>293</v>
      </c>
      <c r="D74" t="s">
        <v>294</v>
      </c>
      <c r="E74" t="s">
        <v>295</v>
      </c>
    </row>
    <row r="75" spans="1:5" x14ac:dyDescent="0.3">
      <c r="A75">
        <v>74</v>
      </c>
      <c r="B75" t="s">
        <v>296</v>
      </c>
      <c r="C75" t="s">
        <v>297</v>
      </c>
      <c r="D75" t="s">
        <v>298</v>
      </c>
      <c r="E75" t="s">
        <v>299</v>
      </c>
    </row>
    <row r="76" spans="1:5" x14ac:dyDescent="0.3">
      <c r="A76">
        <v>75</v>
      </c>
      <c r="B76" t="s">
        <v>300</v>
      </c>
      <c r="C76" t="s">
        <v>301</v>
      </c>
      <c r="D76" t="s">
        <v>302</v>
      </c>
      <c r="E76" t="s">
        <v>303</v>
      </c>
    </row>
    <row r="77" spans="1:5" x14ac:dyDescent="0.3">
      <c r="A77">
        <v>76</v>
      </c>
      <c r="B77" t="s">
        <v>304</v>
      </c>
      <c r="C77" t="s">
        <v>305</v>
      </c>
      <c r="D77" t="s">
        <v>306</v>
      </c>
      <c r="E77" t="s">
        <v>307</v>
      </c>
    </row>
    <row r="78" spans="1:5" x14ac:dyDescent="0.3">
      <c r="A78">
        <v>77</v>
      </c>
      <c r="B78" t="s">
        <v>308</v>
      </c>
      <c r="C78" t="s">
        <v>309</v>
      </c>
      <c r="D78" t="s">
        <v>310</v>
      </c>
      <c r="E78" t="s">
        <v>311</v>
      </c>
    </row>
    <row r="79" spans="1:5" x14ac:dyDescent="0.3">
      <c r="A79">
        <v>78</v>
      </c>
      <c r="B79" t="s">
        <v>312</v>
      </c>
      <c r="C79" t="s">
        <v>313</v>
      </c>
      <c r="D79" t="s">
        <v>314</v>
      </c>
      <c r="E79" t="s">
        <v>315</v>
      </c>
    </row>
    <row r="80" spans="1:5" x14ac:dyDescent="0.3">
      <c r="A80">
        <v>79</v>
      </c>
      <c r="B80" t="s">
        <v>316</v>
      </c>
      <c r="C80" t="s">
        <v>317</v>
      </c>
      <c r="D80" t="s">
        <v>318</v>
      </c>
      <c r="E80" t="s">
        <v>319</v>
      </c>
    </row>
    <row r="81" spans="1:5" x14ac:dyDescent="0.3">
      <c r="A81">
        <v>80</v>
      </c>
      <c r="B81" t="s">
        <v>320</v>
      </c>
      <c r="C81" t="s">
        <v>321</v>
      </c>
      <c r="D81" t="s">
        <v>322</v>
      </c>
      <c r="E81" t="s">
        <v>323</v>
      </c>
    </row>
    <row r="82" spans="1:5" x14ac:dyDescent="0.3">
      <c r="A82">
        <v>81</v>
      </c>
      <c r="B82" t="s">
        <v>324</v>
      </c>
      <c r="C82" t="s">
        <v>325</v>
      </c>
      <c r="D82" t="s">
        <v>326</v>
      </c>
      <c r="E82" t="s">
        <v>327</v>
      </c>
    </row>
    <row r="83" spans="1:5" x14ac:dyDescent="0.3">
      <c r="A83">
        <v>82</v>
      </c>
      <c r="B83" t="s">
        <v>328</v>
      </c>
      <c r="C83" t="s">
        <v>329</v>
      </c>
      <c r="D83" t="s">
        <v>330</v>
      </c>
      <c r="E83" t="s">
        <v>331</v>
      </c>
    </row>
    <row r="84" spans="1:5" x14ac:dyDescent="0.3">
      <c r="A84">
        <v>83</v>
      </c>
      <c r="B84" t="s">
        <v>332</v>
      </c>
      <c r="C84" t="s">
        <v>333</v>
      </c>
      <c r="D84" t="s">
        <v>334</v>
      </c>
      <c r="E84" t="s">
        <v>335</v>
      </c>
    </row>
    <row r="85" spans="1:5" x14ac:dyDescent="0.3">
      <c r="A85">
        <v>84</v>
      </c>
      <c r="B85" t="s">
        <v>336</v>
      </c>
      <c r="C85" t="s">
        <v>337</v>
      </c>
      <c r="D85" t="s">
        <v>338</v>
      </c>
      <c r="E85" t="s">
        <v>339</v>
      </c>
    </row>
    <row r="86" spans="1:5" x14ac:dyDescent="0.3">
      <c r="A86">
        <v>85</v>
      </c>
      <c r="B86" t="s">
        <v>340</v>
      </c>
      <c r="C86" t="s">
        <v>341</v>
      </c>
      <c r="D86" t="s">
        <v>342</v>
      </c>
      <c r="E86" t="s">
        <v>343</v>
      </c>
    </row>
    <row r="87" spans="1:5" x14ac:dyDescent="0.3">
      <c r="A87">
        <v>86</v>
      </c>
      <c r="B87" t="s">
        <v>344</v>
      </c>
      <c r="C87" t="s">
        <v>345</v>
      </c>
      <c r="D87" t="s">
        <v>346</v>
      </c>
      <c r="E87" t="s">
        <v>347</v>
      </c>
    </row>
    <row r="88" spans="1:5" x14ac:dyDescent="0.3">
      <c r="A88">
        <v>87</v>
      </c>
      <c r="B88" t="s">
        <v>348</v>
      </c>
      <c r="C88" t="s">
        <v>349</v>
      </c>
      <c r="D88" t="s">
        <v>350</v>
      </c>
      <c r="E88" t="s">
        <v>351</v>
      </c>
    </row>
    <row r="89" spans="1:5" x14ac:dyDescent="0.3">
      <c r="A89">
        <v>88</v>
      </c>
      <c r="B89" t="s">
        <v>352</v>
      </c>
      <c r="C89" t="s">
        <v>353</v>
      </c>
      <c r="D89" t="s">
        <v>354</v>
      </c>
      <c r="E89" t="s">
        <v>355</v>
      </c>
    </row>
    <row r="90" spans="1:5" x14ac:dyDescent="0.3">
      <c r="A90">
        <v>89</v>
      </c>
      <c r="B90" t="s">
        <v>356</v>
      </c>
      <c r="C90" t="s">
        <v>357</v>
      </c>
      <c r="D90" t="s">
        <v>358</v>
      </c>
      <c r="E90" t="s">
        <v>359</v>
      </c>
    </row>
    <row r="91" spans="1:5" x14ac:dyDescent="0.3">
      <c r="A91">
        <v>90</v>
      </c>
      <c r="B91" t="s">
        <v>360</v>
      </c>
      <c r="C91" t="s">
        <v>361</v>
      </c>
      <c r="D91" t="s">
        <v>362</v>
      </c>
      <c r="E91" t="s">
        <v>363</v>
      </c>
    </row>
    <row r="92" spans="1:5" x14ac:dyDescent="0.3">
      <c r="A92">
        <v>91</v>
      </c>
      <c r="B92" t="s">
        <v>364</v>
      </c>
      <c r="C92" t="s">
        <v>365</v>
      </c>
      <c r="D92" t="s">
        <v>366</v>
      </c>
      <c r="E92" t="s">
        <v>367</v>
      </c>
    </row>
    <row r="93" spans="1:5" x14ac:dyDescent="0.3">
      <c r="A93">
        <v>92</v>
      </c>
      <c r="B93" t="s">
        <v>368</v>
      </c>
      <c r="C93" t="s">
        <v>369</v>
      </c>
      <c r="D93" t="s">
        <v>370</v>
      </c>
      <c r="E93" t="s">
        <v>371</v>
      </c>
    </row>
    <row r="94" spans="1:5" x14ac:dyDescent="0.3">
      <c r="A94">
        <v>93</v>
      </c>
      <c r="B94" t="s">
        <v>372</v>
      </c>
      <c r="C94" t="s">
        <v>373</v>
      </c>
      <c r="D94" t="s">
        <v>374</v>
      </c>
      <c r="E94" t="s">
        <v>375</v>
      </c>
    </row>
    <row r="95" spans="1:5" x14ac:dyDescent="0.3">
      <c r="A95">
        <v>94</v>
      </c>
      <c r="B95" t="s">
        <v>376</v>
      </c>
      <c r="C95" t="s">
        <v>377</v>
      </c>
      <c r="D95" t="s">
        <v>378</v>
      </c>
      <c r="E95" t="s">
        <v>379</v>
      </c>
    </row>
    <row r="96" spans="1:5" x14ac:dyDescent="0.3">
      <c r="A96">
        <v>95</v>
      </c>
      <c r="B96" t="s">
        <v>380</v>
      </c>
      <c r="C96" t="s">
        <v>381</v>
      </c>
      <c r="D96" t="s">
        <v>382</v>
      </c>
      <c r="E96" t="s">
        <v>383</v>
      </c>
    </row>
    <row r="97" spans="1:5" x14ac:dyDescent="0.3">
      <c r="A97">
        <v>96</v>
      </c>
      <c r="B97" t="s">
        <v>384</v>
      </c>
      <c r="C97" t="s">
        <v>385</v>
      </c>
      <c r="D97" t="s">
        <v>386</v>
      </c>
      <c r="E97" t="s">
        <v>387</v>
      </c>
    </row>
    <row r="98" spans="1:5" x14ac:dyDescent="0.3">
      <c r="A98">
        <v>97</v>
      </c>
      <c r="B98" t="s">
        <v>388</v>
      </c>
      <c r="C98" t="s">
        <v>389</v>
      </c>
      <c r="D98" t="s">
        <v>390</v>
      </c>
      <c r="E98" t="s">
        <v>391</v>
      </c>
    </row>
    <row r="99" spans="1:5" x14ac:dyDescent="0.3">
      <c r="A99">
        <v>98</v>
      </c>
      <c r="B99" t="s">
        <v>392</v>
      </c>
      <c r="C99" t="s">
        <v>393</v>
      </c>
      <c r="D99" t="s">
        <v>394</v>
      </c>
      <c r="E99" t="s">
        <v>395</v>
      </c>
    </row>
    <row r="100" spans="1:5" x14ac:dyDescent="0.3">
      <c r="A100">
        <v>99</v>
      </c>
      <c r="B100" t="s">
        <v>396</v>
      </c>
      <c r="C100" t="s">
        <v>397</v>
      </c>
      <c r="D100" t="s">
        <v>398</v>
      </c>
      <c r="E100" t="s">
        <v>399</v>
      </c>
    </row>
    <row r="101" spans="1:5" x14ac:dyDescent="0.3">
      <c r="A101">
        <v>100</v>
      </c>
      <c r="B101" t="s">
        <v>400</v>
      </c>
      <c r="C101" t="s">
        <v>401</v>
      </c>
      <c r="D101" t="s">
        <v>402</v>
      </c>
      <c r="E101" t="s">
        <v>403</v>
      </c>
    </row>
    <row r="102" spans="1:5" x14ac:dyDescent="0.3">
      <c r="A102">
        <v>101</v>
      </c>
      <c r="B102" t="s">
        <v>404</v>
      </c>
      <c r="C102" t="s">
        <v>405</v>
      </c>
      <c r="D102" t="s">
        <v>406</v>
      </c>
      <c r="E102" t="s">
        <v>407</v>
      </c>
    </row>
    <row r="103" spans="1:5" x14ac:dyDescent="0.3">
      <c r="A103">
        <v>102</v>
      </c>
      <c r="B103" t="s">
        <v>408</v>
      </c>
      <c r="C103" t="s">
        <v>409</v>
      </c>
      <c r="D103" t="s">
        <v>410</v>
      </c>
      <c r="E103" t="s">
        <v>411</v>
      </c>
    </row>
    <row r="104" spans="1:5" x14ac:dyDescent="0.3">
      <c r="A104">
        <v>103</v>
      </c>
      <c r="B104" t="s">
        <v>412</v>
      </c>
      <c r="C104" t="s">
        <v>413</v>
      </c>
      <c r="D104" t="s">
        <v>414</v>
      </c>
      <c r="E104" t="s">
        <v>415</v>
      </c>
    </row>
    <row r="105" spans="1:5" x14ac:dyDescent="0.3">
      <c r="A105">
        <v>104</v>
      </c>
      <c r="B105" t="s">
        <v>416</v>
      </c>
      <c r="C105" t="s">
        <v>417</v>
      </c>
      <c r="D105" t="s">
        <v>418</v>
      </c>
      <c r="E105" t="s">
        <v>419</v>
      </c>
    </row>
    <row r="106" spans="1:5" x14ac:dyDescent="0.3">
      <c r="A106">
        <v>105</v>
      </c>
      <c r="B106" t="s">
        <v>420</v>
      </c>
      <c r="C106" t="s">
        <v>421</v>
      </c>
      <c r="D106" t="s">
        <v>422</v>
      </c>
      <c r="E106" t="s">
        <v>423</v>
      </c>
    </row>
    <row r="107" spans="1:5" x14ac:dyDescent="0.3">
      <c r="A107">
        <v>106</v>
      </c>
      <c r="B107" t="s">
        <v>424</v>
      </c>
      <c r="C107" t="s">
        <v>425</v>
      </c>
      <c r="D107" t="s">
        <v>426</v>
      </c>
      <c r="E107" t="s">
        <v>427</v>
      </c>
    </row>
    <row r="108" spans="1:5" x14ac:dyDescent="0.3">
      <c r="A108">
        <v>107</v>
      </c>
      <c r="B108" t="s">
        <v>428</v>
      </c>
      <c r="C108" t="s">
        <v>429</v>
      </c>
      <c r="D108" t="s">
        <v>430</v>
      </c>
      <c r="E108" t="s">
        <v>431</v>
      </c>
    </row>
    <row r="109" spans="1:5" x14ac:dyDescent="0.3">
      <c r="A109">
        <v>108</v>
      </c>
      <c r="B109" t="s">
        <v>432</v>
      </c>
      <c r="C109" t="s">
        <v>433</v>
      </c>
      <c r="D109" t="s">
        <v>434</v>
      </c>
      <c r="E109" t="s">
        <v>435</v>
      </c>
    </row>
    <row r="110" spans="1:5" x14ac:dyDescent="0.3">
      <c r="A110">
        <v>109</v>
      </c>
      <c r="B110" t="s">
        <v>436</v>
      </c>
      <c r="C110" t="s">
        <v>437</v>
      </c>
      <c r="D110" t="s">
        <v>438</v>
      </c>
      <c r="E110" t="s">
        <v>439</v>
      </c>
    </row>
    <row r="111" spans="1:5" x14ac:dyDescent="0.3">
      <c r="A111">
        <v>110</v>
      </c>
      <c r="B111" t="s">
        <v>440</v>
      </c>
      <c r="C111" t="s">
        <v>441</v>
      </c>
      <c r="D111" t="s">
        <v>442</v>
      </c>
      <c r="E111" t="s">
        <v>443</v>
      </c>
    </row>
    <row r="112" spans="1:5" x14ac:dyDescent="0.3">
      <c r="A112">
        <v>111</v>
      </c>
      <c r="B112" t="s">
        <v>444</v>
      </c>
      <c r="C112" t="s">
        <v>445</v>
      </c>
      <c r="D112" t="s">
        <v>446</v>
      </c>
      <c r="E112" t="s">
        <v>447</v>
      </c>
    </row>
    <row r="113" spans="1:5" x14ac:dyDescent="0.3">
      <c r="A113">
        <v>112</v>
      </c>
      <c r="B113" t="s">
        <v>448</v>
      </c>
      <c r="C113" t="s">
        <v>449</v>
      </c>
      <c r="D113" t="s">
        <v>450</v>
      </c>
      <c r="E113" t="s">
        <v>451</v>
      </c>
    </row>
    <row r="114" spans="1:5" x14ac:dyDescent="0.3">
      <c r="A114">
        <v>113</v>
      </c>
      <c r="B114" t="s">
        <v>452</v>
      </c>
      <c r="C114" t="s">
        <v>453</v>
      </c>
      <c r="D114" t="s">
        <v>454</v>
      </c>
      <c r="E114" t="s">
        <v>455</v>
      </c>
    </row>
    <row r="115" spans="1:5" x14ac:dyDescent="0.3">
      <c r="A115">
        <v>114</v>
      </c>
      <c r="B115" t="s">
        <v>456</v>
      </c>
      <c r="C115" t="s">
        <v>457</v>
      </c>
      <c r="D115" t="s">
        <v>458</v>
      </c>
      <c r="E115" t="s">
        <v>459</v>
      </c>
    </row>
    <row r="116" spans="1:5" x14ac:dyDescent="0.3">
      <c r="A116">
        <v>115</v>
      </c>
      <c r="B116" t="s">
        <v>460</v>
      </c>
      <c r="C116" t="s">
        <v>461</v>
      </c>
      <c r="D116" t="s">
        <v>462</v>
      </c>
      <c r="E116" t="s">
        <v>463</v>
      </c>
    </row>
    <row r="117" spans="1:5" x14ac:dyDescent="0.3">
      <c r="A117">
        <v>116</v>
      </c>
      <c r="B117" t="s">
        <v>464</v>
      </c>
      <c r="C117" t="s">
        <v>465</v>
      </c>
      <c r="D117" t="s">
        <v>466</v>
      </c>
      <c r="E117" t="s">
        <v>467</v>
      </c>
    </row>
    <row r="118" spans="1:5" x14ac:dyDescent="0.3">
      <c r="A118">
        <v>117</v>
      </c>
      <c r="B118" t="s">
        <v>468</v>
      </c>
      <c r="C118" t="s">
        <v>469</v>
      </c>
      <c r="D118" t="s">
        <v>470</v>
      </c>
      <c r="E118" t="s">
        <v>471</v>
      </c>
    </row>
    <row r="119" spans="1:5" x14ac:dyDescent="0.3">
      <c r="A119">
        <v>118</v>
      </c>
      <c r="B119" t="s">
        <v>472</v>
      </c>
      <c r="C119" t="s">
        <v>473</v>
      </c>
      <c r="D119" t="s">
        <v>474</v>
      </c>
      <c r="E119" t="s">
        <v>475</v>
      </c>
    </row>
    <row r="120" spans="1:5" x14ac:dyDescent="0.3">
      <c r="A120">
        <v>119</v>
      </c>
      <c r="B120" t="s">
        <v>476</v>
      </c>
      <c r="C120" t="s">
        <v>477</v>
      </c>
      <c r="D120" t="s">
        <v>478</v>
      </c>
      <c r="E120" t="s">
        <v>479</v>
      </c>
    </row>
    <row r="121" spans="1:5" x14ac:dyDescent="0.3">
      <c r="A121">
        <v>120</v>
      </c>
      <c r="B121" t="s">
        <v>480</v>
      </c>
      <c r="C121" t="s">
        <v>481</v>
      </c>
      <c r="D121" t="s">
        <v>482</v>
      </c>
      <c r="E121" t="s">
        <v>483</v>
      </c>
    </row>
    <row r="122" spans="1:5" x14ac:dyDescent="0.3">
      <c r="A122">
        <v>121</v>
      </c>
      <c r="B122" t="s">
        <v>484</v>
      </c>
      <c r="C122" t="s">
        <v>485</v>
      </c>
      <c r="D122" t="s">
        <v>486</v>
      </c>
      <c r="E122" t="s">
        <v>487</v>
      </c>
    </row>
    <row r="123" spans="1:5" x14ac:dyDescent="0.3">
      <c r="A123">
        <v>122</v>
      </c>
      <c r="B123" t="s">
        <v>488</v>
      </c>
      <c r="C123" t="s">
        <v>489</v>
      </c>
      <c r="D123" t="s">
        <v>490</v>
      </c>
      <c r="E123" t="s">
        <v>491</v>
      </c>
    </row>
    <row r="124" spans="1:5" x14ac:dyDescent="0.3">
      <c r="A124">
        <v>123</v>
      </c>
      <c r="B124" t="s">
        <v>492</v>
      </c>
      <c r="C124" t="s">
        <v>493</v>
      </c>
      <c r="D124" t="s">
        <v>494</v>
      </c>
      <c r="E124" t="s">
        <v>495</v>
      </c>
    </row>
    <row r="125" spans="1:5" x14ac:dyDescent="0.3">
      <c r="A125">
        <v>124</v>
      </c>
      <c r="B125" t="s">
        <v>496</v>
      </c>
      <c r="C125" t="s">
        <v>497</v>
      </c>
      <c r="D125" t="s">
        <v>498</v>
      </c>
      <c r="E125" t="s">
        <v>499</v>
      </c>
    </row>
    <row r="126" spans="1:5" x14ac:dyDescent="0.3">
      <c r="A126">
        <v>125</v>
      </c>
      <c r="B126" t="s">
        <v>500</v>
      </c>
      <c r="C126" t="s">
        <v>501</v>
      </c>
      <c r="D126" t="s">
        <v>502</v>
      </c>
      <c r="E126" t="s">
        <v>503</v>
      </c>
    </row>
    <row r="127" spans="1:5" x14ac:dyDescent="0.3">
      <c r="A127">
        <v>126</v>
      </c>
      <c r="B127" t="s">
        <v>504</v>
      </c>
      <c r="C127" t="s">
        <v>505</v>
      </c>
      <c r="D127" t="s">
        <v>506</v>
      </c>
      <c r="E127" t="s">
        <v>507</v>
      </c>
    </row>
    <row r="128" spans="1:5" x14ac:dyDescent="0.3">
      <c r="A128">
        <v>127</v>
      </c>
      <c r="B128" t="s">
        <v>508</v>
      </c>
      <c r="C128" t="s">
        <v>509</v>
      </c>
      <c r="D128" t="s">
        <v>510</v>
      </c>
      <c r="E128" t="s">
        <v>511</v>
      </c>
    </row>
    <row r="129" spans="1:5" x14ac:dyDescent="0.3">
      <c r="A129">
        <v>128</v>
      </c>
      <c r="B129" t="s">
        <v>512</v>
      </c>
      <c r="C129" t="s">
        <v>513</v>
      </c>
      <c r="D129" t="s">
        <v>514</v>
      </c>
      <c r="E129" t="s">
        <v>515</v>
      </c>
    </row>
    <row r="130" spans="1:5" x14ac:dyDescent="0.3">
      <c r="A130">
        <v>129</v>
      </c>
      <c r="B130" t="s">
        <v>516</v>
      </c>
      <c r="C130" t="s">
        <v>517</v>
      </c>
      <c r="D130" t="s">
        <v>518</v>
      </c>
      <c r="E130" t="s">
        <v>519</v>
      </c>
    </row>
    <row r="131" spans="1:5" x14ac:dyDescent="0.3">
      <c r="A131">
        <v>130</v>
      </c>
      <c r="B131" t="s">
        <v>520</v>
      </c>
      <c r="C131" t="s">
        <v>521</v>
      </c>
      <c r="D131" t="s">
        <v>522</v>
      </c>
      <c r="E131" t="s">
        <v>523</v>
      </c>
    </row>
    <row r="132" spans="1:5" x14ac:dyDescent="0.3">
      <c r="A132">
        <v>131</v>
      </c>
      <c r="B132" t="s">
        <v>524</v>
      </c>
      <c r="C132" t="s">
        <v>525</v>
      </c>
      <c r="D132" t="s">
        <v>526</v>
      </c>
      <c r="E132" t="s">
        <v>527</v>
      </c>
    </row>
    <row r="133" spans="1:5" x14ac:dyDescent="0.3">
      <c r="A133">
        <v>132</v>
      </c>
      <c r="B133" t="s">
        <v>528</v>
      </c>
      <c r="C133" t="s">
        <v>529</v>
      </c>
      <c r="D133" t="s">
        <v>530</v>
      </c>
      <c r="E133" t="s">
        <v>531</v>
      </c>
    </row>
    <row r="134" spans="1:5" x14ac:dyDescent="0.3">
      <c r="A134">
        <v>133</v>
      </c>
      <c r="B134" t="s">
        <v>532</v>
      </c>
      <c r="C134" t="s">
        <v>533</v>
      </c>
      <c r="D134" t="s">
        <v>534</v>
      </c>
      <c r="E134" t="s">
        <v>535</v>
      </c>
    </row>
    <row r="135" spans="1:5" x14ac:dyDescent="0.3">
      <c r="A135">
        <v>134</v>
      </c>
      <c r="B135" t="s">
        <v>536</v>
      </c>
      <c r="C135" t="s">
        <v>537</v>
      </c>
      <c r="D135" t="s">
        <v>538</v>
      </c>
      <c r="E135" t="s">
        <v>539</v>
      </c>
    </row>
    <row r="136" spans="1:5" x14ac:dyDescent="0.3">
      <c r="A136">
        <v>135</v>
      </c>
      <c r="B136" t="s">
        <v>540</v>
      </c>
      <c r="C136" t="s">
        <v>541</v>
      </c>
      <c r="D136" t="s">
        <v>542</v>
      </c>
      <c r="E136" t="s">
        <v>543</v>
      </c>
    </row>
    <row r="137" spans="1:5" x14ac:dyDescent="0.3">
      <c r="A137">
        <v>136</v>
      </c>
      <c r="B137" t="s">
        <v>544</v>
      </c>
      <c r="C137" t="s">
        <v>545</v>
      </c>
      <c r="D137" t="s">
        <v>546</v>
      </c>
      <c r="E137" t="s">
        <v>547</v>
      </c>
    </row>
    <row r="138" spans="1:5" x14ac:dyDescent="0.3">
      <c r="A138">
        <v>137</v>
      </c>
      <c r="B138" t="s">
        <v>548</v>
      </c>
      <c r="C138" t="s">
        <v>549</v>
      </c>
      <c r="D138" t="s">
        <v>550</v>
      </c>
      <c r="E138" t="s">
        <v>551</v>
      </c>
    </row>
    <row r="139" spans="1:5" x14ac:dyDescent="0.3">
      <c r="A139">
        <v>138</v>
      </c>
      <c r="B139" t="s">
        <v>552</v>
      </c>
      <c r="C139" t="s">
        <v>553</v>
      </c>
      <c r="D139" t="s">
        <v>554</v>
      </c>
      <c r="E139" t="s">
        <v>555</v>
      </c>
    </row>
    <row r="140" spans="1:5" x14ac:dyDescent="0.3">
      <c r="A140">
        <v>139</v>
      </c>
      <c r="B140" t="s">
        <v>556</v>
      </c>
      <c r="C140" t="s">
        <v>557</v>
      </c>
      <c r="D140" t="s">
        <v>558</v>
      </c>
      <c r="E140" t="s">
        <v>559</v>
      </c>
    </row>
    <row r="141" spans="1:5" x14ac:dyDescent="0.3">
      <c r="A141">
        <v>140</v>
      </c>
      <c r="B141" t="s">
        <v>560</v>
      </c>
      <c r="C141" t="s">
        <v>561</v>
      </c>
      <c r="D141" t="s">
        <v>562</v>
      </c>
      <c r="E141" t="s">
        <v>563</v>
      </c>
    </row>
    <row r="142" spans="1:5" x14ac:dyDescent="0.3">
      <c r="A142">
        <v>141</v>
      </c>
      <c r="B142" t="s">
        <v>564</v>
      </c>
      <c r="C142" t="s">
        <v>565</v>
      </c>
      <c r="D142" t="s">
        <v>566</v>
      </c>
      <c r="E142" t="s">
        <v>567</v>
      </c>
    </row>
    <row r="143" spans="1:5" x14ac:dyDescent="0.3">
      <c r="A143">
        <v>142</v>
      </c>
      <c r="B143" t="s">
        <v>568</v>
      </c>
      <c r="C143" t="s">
        <v>569</v>
      </c>
      <c r="D143" t="s">
        <v>570</v>
      </c>
      <c r="E143" t="s">
        <v>571</v>
      </c>
    </row>
    <row r="144" spans="1:5" x14ac:dyDescent="0.3">
      <c r="A144">
        <v>143</v>
      </c>
      <c r="B144" t="s">
        <v>572</v>
      </c>
      <c r="C144" t="s">
        <v>573</v>
      </c>
      <c r="D144" t="s">
        <v>574</v>
      </c>
      <c r="E144" t="s">
        <v>575</v>
      </c>
    </row>
    <row r="145" spans="1:5" x14ac:dyDescent="0.3">
      <c r="A145">
        <v>144</v>
      </c>
      <c r="B145" t="s">
        <v>576</v>
      </c>
      <c r="C145" t="s">
        <v>577</v>
      </c>
      <c r="D145" t="s">
        <v>578</v>
      </c>
      <c r="E145" t="s">
        <v>579</v>
      </c>
    </row>
    <row r="146" spans="1:5" x14ac:dyDescent="0.3">
      <c r="A146">
        <v>145</v>
      </c>
      <c r="B146" t="s">
        <v>580</v>
      </c>
      <c r="C146" t="s">
        <v>581</v>
      </c>
      <c r="D146" t="s">
        <v>582</v>
      </c>
      <c r="E146" t="s">
        <v>583</v>
      </c>
    </row>
    <row r="147" spans="1:5" x14ac:dyDescent="0.3">
      <c r="A147">
        <v>146</v>
      </c>
      <c r="B147" t="s">
        <v>584</v>
      </c>
      <c r="C147" t="s">
        <v>585</v>
      </c>
      <c r="D147" t="s">
        <v>586</v>
      </c>
      <c r="E147" t="s">
        <v>587</v>
      </c>
    </row>
    <row r="148" spans="1:5" x14ac:dyDescent="0.3">
      <c r="A148">
        <v>147</v>
      </c>
      <c r="B148" t="s">
        <v>588</v>
      </c>
      <c r="C148" t="s">
        <v>589</v>
      </c>
      <c r="D148" t="s">
        <v>590</v>
      </c>
      <c r="E148" t="s">
        <v>591</v>
      </c>
    </row>
    <row r="149" spans="1:5" x14ac:dyDescent="0.3">
      <c r="A149">
        <v>148</v>
      </c>
      <c r="B149" t="s">
        <v>592</v>
      </c>
      <c r="C149" t="s">
        <v>593</v>
      </c>
      <c r="D149" t="s">
        <v>594</v>
      </c>
      <c r="E149" t="s">
        <v>595</v>
      </c>
    </row>
    <row r="150" spans="1:5" x14ac:dyDescent="0.3">
      <c r="A150">
        <v>149</v>
      </c>
      <c r="B150" t="s">
        <v>596</v>
      </c>
      <c r="C150" t="s">
        <v>597</v>
      </c>
      <c r="D150" t="s">
        <v>598</v>
      </c>
      <c r="E150" t="s">
        <v>599</v>
      </c>
    </row>
    <row r="151" spans="1:5" x14ac:dyDescent="0.3">
      <c r="A151">
        <v>150</v>
      </c>
      <c r="B151" t="s">
        <v>600</v>
      </c>
      <c r="C151" t="s">
        <v>601</v>
      </c>
      <c r="D151" t="s">
        <v>602</v>
      </c>
      <c r="E151" t="s">
        <v>603</v>
      </c>
    </row>
    <row r="152" spans="1:5" x14ac:dyDescent="0.3">
      <c r="A152">
        <v>151</v>
      </c>
      <c r="B152" t="s">
        <v>604</v>
      </c>
      <c r="C152" t="s">
        <v>605</v>
      </c>
      <c r="D152" t="s">
        <v>606</v>
      </c>
      <c r="E152" t="s">
        <v>607</v>
      </c>
    </row>
    <row r="153" spans="1:5" x14ac:dyDescent="0.3">
      <c r="A153">
        <v>152</v>
      </c>
      <c r="B153" t="s">
        <v>608</v>
      </c>
      <c r="C153" t="s">
        <v>609</v>
      </c>
      <c r="D153" t="s">
        <v>610</v>
      </c>
      <c r="E153" t="s">
        <v>611</v>
      </c>
    </row>
    <row r="154" spans="1:5" x14ac:dyDescent="0.3">
      <c r="A154">
        <v>153</v>
      </c>
      <c r="B154" t="s">
        <v>612</v>
      </c>
      <c r="C154" t="s">
        <v>613</v>
      </c>
      <c r="D154" t="s">
        <v>614</v>
      </c>
      <c r="E154" t="s">
        <v>615</v>
      </c>
    </row>
    <row r="155" spans="1:5" x14ac:dyDescent="0.3">
      <c r="A155">
        <v>154</v>
      </c>
      <c r="B155" t="s">
        <v>616</v>
      </c>
      <c r="C155" t="s">
        <v>617</v>
      </c>
      <c r="D155" t="s">
        <v>618</v>
      </c>
      <c r="E155" t="s">
        <v>619</v>
      </c>
    </row>
    <row r="156" spans="1:5" x14ac:dyDescent="0.3">
      <c r="A156">
        <v>155</v>
      </c>
      <c r="B156" t="s">
        <v>620</v>
      </c>
      <c r="C156" t="s">
        <v>621</v>
      </c>
      <c r="D156" t="s">
        <v>622</v>
      </c>
      <c r="E156" t="s">
        <v>623</v>
      </c>
    </row>
    <row r="157" spans="1:5" x14ac:dyDescent="0.3">
      <c r="A157">
        <v>156</v>
      </c>
      <c r="B157" t="s">
        <v>624</v>
      </c>
      <c r="C157" t="s">
        <v>625</v>
      </c>
      <c r="D157" t="s">
        <v>626</v>
      </c>
      <c r="E157" t="s">
        <v>627</v>
      </c>
    </row>
    <row r="158" spans="1:5" x14ac:dyDescent="0.3">
      <c r="A158">
        <v>157</v>
      </c>
      <c r="B158" t="s">
        <v>628</v>
      </c>
      <c r="C158" t="s">
        <v>629</v>
      </c>
      <c r="D158" t="s">
        <v>630</v>
      </c>
      <c r="E158" t="s">
        <v>631</v>
      </c>
    </row>
    <row r="159" spans="1:5" x14ac:dyDescent="0.3">
      <c r="A159">
        <v>158</v>
      </c>
      <c r="B159" t="s">
        <v>632</v>
      </c>
      <c r="C159" t="s">
        <v>633</v>
      </c>
      <c r="D159" t="s">
        <v>634</v>
      </c>
      <c r="E159" t="s">
        <v>635</v>
      </c>
    </row>
    <row r="160" spans="1:5" x14ac:dyDescent="0.3">
      <c r="A160">
        <v>159</v>
      </c>
      <c r="B160" t="s">
        <v>636</v>
      </c>
      <c r="C160" t="s">
        <v>637</v>
      </c>
      <c r="D160" t="s">
        <v>638</v>
      </c>
      <c r="E160" t="s">
        <v>639</v>
      </c>
    </row>
    <row r="161" spans="1:5" x14ac:dyDescent="0.3">
      <c r="A161">
        <v>160</v>
      </c>
      <c r="B161" t="s">
        <v>640</v>
      </c>
      <c r="C161" t="s">
        <v>641</v>
      </c>
      <c r="D161" t="s">
        <v>642</v>
      </c>
      <c r="E161" t="s">
        <v>643</v>
      </c>
    </row>
    <row r="162" spans="1:5" x14ac:dyDescent="0.3">
      <c r="A162">
        <v>161</v>
      </c>
      <c r="B162" t="s">
        <v>644</v>
      </c>
      <c r="C162" t="s">
        <v>645</v>
      </c>
      <c r="D162" t="s">
        <v>646</v>
      </c>
      <c r="E162" t="s">
        <v>647</v>
      </c>
    </row>
    <row r="163" spans="1:5" x14ac:dyDescent="0.3">
      <c r="A163">
        <v>162</v>
      </c>
      <c r="B163" t="s">
        <v>648</v>
      </c>
      <c r="C163" t="s">
        <v>649</v>
      </c>
      <c r="D163" t="s">
        <v>650</v>
      </c>
      <c r="E163" t="s">
        <v>651</v>
      </c>
    </row>
    <row r="164" spans="1:5" x14ac:dyDescent="0.3">
      <c r="A164">
        <v>163</v>
      </c>
      <c r="B164" t="s">
        <v>652</v>
      </c>
      <c r="C164" t="s">
        <v>653</v>
      </c>
      <c r="D164" t="s">
        <v>654</v>
      </c>
      <c r="E164" t="s">
        <v>655</v>
      </c>
    </row>
    <row r="165" spans="1:5" x14ac:dyDescent="0.3">
      <c r="A165">
        <v>164</v>
      </c>
      <c r="B165" t="s">
        <v>656</v>
      </c>
      <c r="C165" t="s">
        <v>657</v>
      </c>
      <c r="D165" t="s">
        <v>658</v>
      </c>
      <c r="E165" t="s">
        <v>659</v>
      </c>
    </row>
    <row r="166" spans="1:5" x14ac:dyDescent="0.3">
      <c r="A166">
        <v>165</v>
      </c>
      <c r="B166" t="s">
        <v>660</v>
      </c>
      <c r="C166" t="s">
        <v>661</v>
      </c>
      <c r="D166" t="s">
        <v>662</v>
      </c>
      <c r="E166" t="s">
        <v>663</v>
      </c>
    </row>
    <row r="167" spans="1:5" x14ac:dyDescent="0.3">
      <c r="A167">
        <v>166</v>
      </c>
      <c r="B167" t="s">
        <v>664</v>
      </c>
      <c r="C167" t="s">
        <v>665</v>
      </c>
      <c r="D167" t="s">
        <v>666</v>
      </c>
      <c r="E167" t="s">
        <v>667</v>
      </c>
    </row>
    <row r="168" spans="1:5" x14ac:dyDescent="0.3">
      <c r="A168">
        <v>167</v>
      </c>
      <c r="B168" t="s">
        <v>668</v>
      </c>
      <c r="C168" t="s">
        <v>669</v>
      </c>
      <c r="D168" t="s">
        <v>670</v>
      </c>
      <c r="E168" t="s">
        <v>671</v>
      </c>
    </row>
    <row r="169" spans="1:5" x14ac:dyDescent="0.3">
      <c r="A169">
        <v>168</v>
      </c>
      <c r="B169" t="s">
        <v>672</v>
      </c>
      <c r="C169" t="s">
        <v>673</v>
      </c>
      <c r="D169" t="s">
        <v>674</v>
      </c>
      <c r="E169" t="s">
        <v>675</v>
      </c>
    </row>
    <row r="170" spans="1:5" x14ac:dyDescent="0.3">
      <c r="A170">
        <v>169</v>
      </c>
      <c r="B170" t="s">
        <v>676</v>
      </c>
      <c r="C170" t="s">
        <v>677</v>
      </c>
      <c r="D170" t="s">
        <v>678</v>
      </c>
      <c r="E170" t="s">
        <v>679</v>
      </c>
    </row>
    <row r="171" spans="1:5" x14ac:dyDescent="0.3">
      <c r="A171">
        <v>170</v>
      </c>
      <c r="B171" t="s">
        <v>680</v>
      </c>
      <c r="C171" t="s">
        <v>681</v>
      </c>
      <c r="D171" t="s">
        <v>682</v>
      </c>
      <c r="E171" t="s">
        <v>683</v>
      </c>
    </row>
    <row r="172" spans="1:5" x14ac:dyDescent="0.3">
      <c r="A172">
        <v>171</v>
      </c>
      <c r="B172" t="s">
        <v>684</v>
      </c>
      <c r="C172" t="s">
        <v>685</v>
      </c>
      <c r="D172" t="s">
        <v>686</v>
      </c>
      <c r="E172" t="s">
        <v>687</v>
      </c>
    </row>
    <row r="173" spans="1:5" x14ac:dyDescent="0.3">
      <c r="A173">
        <v>172</v>
      </c>
      <c r="B173" t="s">
        <v>688</v>
      </c>
      <c r="C173" t="s">
        <v>689</v>
      </c>
      <c r="D173" t="s">
        <v>690</v>
      </c>
      <c r="E173" t="s">
        <v>691</v>
      </c>
    </row>
    <row r="174" spans="1:5" x14ac:dyDescent="0.3">
      <c r="A174">
        <v>173</v>
      </c>
      <c r="B174" t="s">
        <v>692</v>
      </c>
      <c r="C174" t="s">
        <v>693</v>
      </c>
      <c r="D174" t="s">
        <v>694</v>
      </c>
      <c r="E174" t="s">
        <v>695</v>
      </c>
    </row>
    <row r="175" spans="1:5" x14ac:dyDescent="0.3">
      <c r="A175">
        <v>174</v>
      </c>
      <c r="B175" t="s">
        <v>696</v>
      </c>
      <c r="C175" t="s">
        <v>697</v>
      </c>
      <c r="D175" t="s">
        <v>698</v>
      </c>
      <c r="E175" t="s">
        <v>699</v>
      </c>
    </row>
    <row r="176" spans="1:5" x14ac:dyDescent="0.3">
      <c r="A176">
        <v>175</v>
      </c>
      <c r="B176" t="s">
        <v>700</v>
      </c>
      <c r="C176" t="s">
        <v>701</v>
      </c>
      <c r="D176" t="s">
        <v>702</v>
      </c>
      <c r="E176" t="s">
        <v>703</v>
      </c>
    </row>
    <row r="177" spans="1:5" x14ac:dyDescent="0.3">
      <c r="A177">
        <v>176</v>
      </c>
      <c r="B177" t="s">
        <v>704</v>
      </c>
      <c r="C177" t="s">
        <v>705</v>
      </c>
      <c r="D177" t="s">
        <v>706</v>
      </c>
      <c r="E177" t="s">
        <v>707</v>
      </c>
    </row>
    <row r="178" spans="1:5" x14ac:dyDescent="0.3">
      <c r="A178">
        <v>177</v>
      </c>
      <c r="B178" t="s">
        <v>708</v>
      </c>
      <c r="C178" t="s">
        <v>709</v>
      </c>
      <c r="D178" t="s">
        <v>710</v>
      </c>
      <c r="E178" t="s">
        <v>711</v>
      </c>
    </row>
    <row r="179" spans="1:5" x14ac:dyDescent="0.3">
      <c r="A179">
        <v>178</v>
      </c>
      <c r="B179" t="s">
        <v>712</v>
      </c>
      <c r="C179" t="s">
        <v>713</v>
      </c>
      <c r="D179" t="s">
        <v>714</v>
      </c>
      <c r="E179" t="s">
        <v>715</v>
      </c>
    </row>
    <row r="180" spans="1:5" x14ac:dyDescent="0.3">
      <c r="A180">
        <v>179</v>
      </c>
      <c r="B180" t="s">
        <v>716</v>
      </c>
      <c r="C180" t="s">
        <v>717</v>
      </c>
      <c r="D180" t="s">
        <v>718</v>
      </c>
      <c r="E180" t="s">
        <v>719</v>
      </c>
    </row>
    <row r="181" spans="1:5" x14ac:dyDescent="0.3">
      <c r="A181">
        <v>180</v>
      </c>
      <c r="B181" t="s">
        <v>720</v>
      </c>
      <c r="C181" t="s">
        <v>721</v>
      </c>
      <c r="D181" t="s">
        <v>722</v>
      </c>
      <c r="E181" t="s">
        <v>723</v>
      </c>
    </row>
    <row r="182" spans="1:5" x14ac:dyDescent="0.3">
      <c r="A182">
        <v>181</v>
      </c>
      <c r="B182" t="s">
        <v>724</v>
      </c>
      <c r="C182" t="s">
        <v>725</v>
      </c>
      <c r="D182" t="s">
        <v>726</v>
      </c>
      <c r="E182" t="s">
        <v>727</v>
      </c>
    </row>
    <row r="183" spans="1:5" x14ac:dyDescent="0.3">
      <c r="A183">
        <v>182</v>
      </c>
      <c r="B183" t="s">
        <v>728</v>
      </c>
      <c r="C183" t="s">
        <v>729</v>
      </c>
      <c r="D183" t="s">
        <v>730</v>
      </c>
      <c r="E183" t="s">
        <v>731</v>
      </c>
    </row>
    <row r="184" spans="1:5" x14ac:dyDescent="0.3">
      <c r="A184">
        <v>183</v>
      </c>
      <c r="B184" t="s">
        <v>732</v>
      </c>
      <c r="C184" t="s">
        <v>733</v>
      </c>
      <c r="D184" t="s">
        <v>734</v>
      </c>
      <c r="E184" t="s">
        <v>735</v>
      </c>
    </row>
    <row r="185" spans="1:5" x14ac:dyDescent="0.3">
      <c r="A185">
        <v>184</v>
      </c>
      <c r="B185" t="s">
        <v>736</v>
      </c>
      <c r="C185" t="s">
        <v>737</v>
      </c>
      <c r="D185" t="s">
        <v>738</v>
      </c>
      <c r="E185" t="s">
        <v>739</v>
      </c>
    </row>
    <row r="186" spans="1:5" x14ac:dyDescent="0.3">
      <c r="A186">
        <v>185</v>
      </c>
      <c r="B186" t="s">
        <v>740</v>
      </c>
      <c r="C186" t="s">
        <v>741</v>
      </c>
      <c r="D186" t="s">
        <v>742</v>
      </c>
      <c r="E186" t="s">
        <v>743</v>
      </c>
    </row>
    <row r="187" spans="1:5" x14ac:dyDescent="0.3">
      <c r="A187">
        <v>186</v>
      </c>
      <c r="B187" t="s">
        <v>744</v>
      </c>
      <c r="C187" t="s">
        <v>745</v>
      </c>
      <c r="D187" t="s">
        <v>746</v>
      </c>
      <c r="E187" t="s">
        <v>747</v>
      </c>
    </row>
    <row r="188" spans="1:5" x14ac:dyDescent="0.3">
      <c r="A188">
        <v>187</v>
      </c>
      <c r="B188" t="s">
        <v>748</v>
      </c>
      <c r="C188" t="s">
        <v>749</v>
      </c>
      <c r="D188" t="s">
        <v>750</v>
      </c>
      <c r="E188" t="s">
        <v>751</v>
      </c>
    </row>
    <row r="189" spans="1:5" x14ac:dyDescent="0.3">
      <c r="A189">
        <v>188</v>
      </c>
      <c r="B189" t="s">
        <v>752</v>
      </c>
      <c r="C189" t="s">
        <v>753</v>
      </c>
      <c r="D189" t="s">
        <v>754</v>
      </c>
      <c r="E189" t="s">
        <v>755</v>
      </c>
    </row>
    <row r="190" spans="1:5" x14ac:dyDescent="0.3">
      <c r="A190">
        <v>189</v>
      </c>
      <c r="B190" t="s">
        <v>756</v>
      </c>
      <c r="C190" t="s">
        <v>757</v>
      </c>
      <c r="D190" t="s">
        <v>758</v>
      </c>
      <c r="E190" t="s">
        <v>759</v>
      </c>
    </row>
    <row r="191" spans="1:5" x14ac:dyDescent="0.3">
      <c r="A191">
        <v>190</v>
      </c>
      <c r="B191" t="s">
        <v>760</v>
      </c>
      <c r="C191" t="s">
        <v>761</v>
      </c>
      <c r="D191" t="s">
        <v>762</v>
      </c>
      <c r="E191" t="s">
        <v>763</v>
      </c>
    </row>
    <row r="192" spans="1:5" x14ac:dyDescent="0.3">
      <c r="A192">
        <v>191</v>
      </c>
      <c r="B192" t="s">
        <v>764</v>
      </c>
      <c r="C192" t="s">
        <v>765</v>
      </c>
      <c r="D192" t="s">
        <v>766</v>
      </c>
      <c r="E192" t="s">
        <v>767</v>
      </c>
    </row>
    <row r="193" spans="1:5" x14ac:dyDescent="0.3">
      <c r="A193">
        <v>192</v>
      </c>
      <c r="B193" t="s">
        <v>768</v>
      </c>
      <c r="C193" t="s">
        <v>769</v>
      </c>
      <c r="D193" t="s">
        <v>770</v>
      </c>
      <c r="E193" t="s">
        <v>771</v>
      </c>
    </row>
    <row r="194" spans="1:5" x14ac:dyDescent="0.3">
      <c r="A194">
        <v>193</v>
      </c>
      <c r="B194" t="s">
        <v>772</v>
      </c>
      <c r="C194" t="s">
        <v>773</v>
      </c>
      <c r="D194" t="s">
        <v>774</v>
      </c>
      <c r="E194" t="s">
        <v>775</v>
      </c>
    </row>
    <row r="195" spans="1:5" x14ac:dyDescent="0.3">
      <c r="A195">
        <v>194</v>
      </c>
      <c r="B195" t="s">
        <v>776</v>
      </c>
      <c r="C195" t="s">
        <v>777</v>
      </c>
      <c r="D195" t="s">
        <v>778</v>
      </c>
      <c r="E195" t="s">
        <v>779</v>
      </c>
    </row>
    <row r="196" spans="1:5" x14ac:dyDescent="0.3">
      <c r="A196">
        <v>195</v>
      </c>
      <c r="B196" t="s">
        <v>780</v>
      </c>
      <c r="C196" t="s">
        <v>781</v>
      </c>
      <c r="D196" t="s">
        <v>782</v>
      </c>
      <c r="E196" t="s">
        <v>783</v>
      </c>
    </row>
    <row r="197" spans="1:5" x14ac:dyDescent="0.3">
      <c r="A197">
        <v>196</v>
      </c>
      <c r="B197" t="s">
        <v>784</v>
      </c>
      <c r="C197" t="s">
        <v>785</v>
      </c>
      <c r="D197" t="s">
        <v>786</v>
      </c>
      <c r="E197" t="s">
        <v>787</v>
      </c>
    </row>
    <row r="198" spans="1:5" x14ac:dyDescent="0.3">
      <c r="A198">
        <v>197</v>
      </c>
      <c r="B198" t="s">
        <v>788</v>
      </c>
      <c r="C198" t="s">
        <v>789</v>
      </c>
      <c r="D198" t="s">
        <v>790</v>
      </c>
      <c r="E198" t="s">
        <v>791</v>
      </c>
    </row>
    <row r="199" spans="1:5" x14ac:dyDescent="0.3">
      <c r="A199">
        <v>198</v>
      </c>
      <c r="B199" t="s">
        <v>792</v>
      </c>
      <c r="C199" t="s">
        <v>793</v>
      </c>
      <c r="D199" t="s">
        <v>794</v>
      </c>
      <c r="E199" t="s">
        <v>795</v>
      </c>
    </row>
    <row r="200" spans="1:5" x14ac:dyDescent="0.3">
      <c r="A200">
        <v>199</v>
      </c>
      <c r="B200" t="s">
        <v>796</v>
      </c>
      <c r="C200" t="s">
        <v>797</v>
      </c>
      <c r="D200" t="s">
        <v>798</v>
      </c>
      <c r="E200" t="s">
        <v>799</v>
      </c>
    </row>
    <row r="201" spans="1:5" x14ac:dyDescent="0.3">
      <c r="A201">
        <v>200</v>
      </c>
      <c r="B201" t="s">
        <v>800</v>
      </c>
      <c r="C201" t="s">
        <v>801</v>
      </c>
      <c r="D201" t="s">
        <v>802</v>
      </c>
      <c r="E201" t="s">
        <v>803</v>
      </c>
    </row>
    <row r="202" spans="1:5" x14ac:dyDescent="0.3">
      <c r="A202">
        <v>201</v>
      </c>
      <c r="B202" t="s">
        <v>804</v>
      </c>
      <c r="C202" t="s">
        <v>805</v>
      </c>
      <c r="D202" t="s">
        <v>806</v>
      </c>
      <c r="E202" t="s">
        <v>807</v>
      </c>
    </row>
    <row r="203" spans="1:5" x14ac:dyDescent="0.3">
      <c r="A203">
        <v>202</v>
      </c>
      <c r="B203" t="s">
        <v>808</v>
      </c>
      <c r="C203" t="s">
        <v>809</v>
      </c>
      <c r="D203" t="s">
        <v>810</v>
      </c>
      <c r="E203" t="s">
        <v>811</v>
      </c>
    </row>
    <row r="204" spans="1:5" x14ac:dyDescent="0.3">
      <c r="A204">
        <v>203</v>
      </c>
      <c r="B204" t="s">
        <v>812</v>
      </c>
      <c r="C204" t="s">
        <v>813</v>
      </c>
      <c r="D204" t="s">
        <v>814</v>
      </c>
      <c r="E204" t="s">
        <v>815</v>
      </c>
    </row>
    <row r="205" spans="1:5" x14ac:dyDescent="0.3">
      <c r="A205">
        <v>204</v>
      </c>
      <c r="B205" t="s">
        <v>816</v>
      </c>
      <c r="C205" t="s">
        <v>817</v>
      </c>
      <c r="D205" t="s">
        <v>818</v>
      </c>
      <c r="E205" t="s">
        <v>819</v>
      </c>
    </row>
    <row r="206" spans="1:5" x14ac:dyDescent="0.3">
      <c r="A206">
        <v>205</v>
      </c>
      <c r="B206" t="s">
        <v>820</v>
      </c>
      <c r="C206" t="s">
        <v>821</v>
      </c>
      <c r="D206" t="s">
        <v>822</v>
      </c>
      <c r="E206" t="s">
        <v>823</v>
      </c>
    </row>
    <row r="207" spans="1:5" x14ac:dyDescent="0.3">
      <c r="A207">
        <v>206</v>
      </c>
      <c r="B207" t="s">
        <v>824</v>
      </c>
      <c r="C207" t="s">
        <v>825</v>
      </c>
      <c r="D207" t="s">
        <v>826</v>
      </c>
      <c r="E207" t="s">
        <v>827</v>
      </c>
    </row>
    <row r="208" spans="1:5" x14ac:dyDescent="0.3">
      <c r="A208">
        <v>207</v>
      </c>
      <c r="B208" t="s">
        <v>828</v>
      </c>
      <c r="C208" t="s">
        <v>829</v>
      </c>
      <c r="D208" t="s">
        <v>830</v>
      </c>
      <c r="E208" t="s">
        <v>831</v>
      </c>
    </row>
    <row r="209" spans="1:5" x14ac:dyDescent="0.3">
      <c r="A209">
        <v>208</v>
      </c>
      <c r="B209" t="s">
        <v>832</v>
      </c>
      <c r="C209" t="s">
        <v>833</v>
      </c>
      <c r="D209" t="s">
        <v>834</v>
      </c>
      <c r="E209" t="s">
        <v>835</v>
      </c>
    </row>
    <row r="210" spans="1:5" x14ac:dyDescent="0.3">
      <c r="A210">
        <v>209</v>
      </c>
      <c r="B210" t="s">
        <v>836</v>
      </c>
      <c r="C210" t="s">
        <v>837</v>
      </c>
      <c r="D210" t="s">
        <v>838</v>
      </c>
      <c r="E210" t="s">
        <v>839</v>
      </c>
    </row>
    <row r="211" spans="1:5" x14ac:dyDescent="0.3">
      <c r="A211">
        <v>210</v>
      </c>
      <c r="B211" t="s">
        <v>840</v>
      </c>
      <c r="C211" t="s">
        <v>841</v>
      </c>
      <c r="D211" t="s">
        <v>842</v>
      </c>
      <c r="E211" t="s">
        <v>843</v>
      </c>
    </row>
    <row r="212" spans="1:5" x14ac:dyDescent="0.3">
      <c r="A212">
        <v>211</v>
      </c>
      <c r="B212" t="s">
        <v>844</v>
      </c>
      <c r="C212" t="s">
        <v>845</v>
      </c>
      <c r="D212" t="s">
        <v>846</v>
      </c>
      <c r="E212" t="s">
        <v>847</v>
      </c>
    </row>
    <row r="213" spans="1:5" x14ac:dyDescent="0.3">
      <c r="A213">
        <v>212</v>
      </c>
      <c r="B213" t="s">
        <v>848</v>
      </c>
      <c r="C213" t="s">
        <v>849</v>
      </c>
      <c r="D213" t="s">
        <v>850</v>
      </c>
      <c r="E213" t="s">
        <v>851</v>
      </c>
    </row>
    <row r="214" spans="1:5" x14ac:dyDescent="0.3">
      <c r="A214">
        <v>213</v>
      </c>
      <c r="B214" t="s">
        <v>852</v>
      </c>
      <c r="C214" t="s">
        <v>853</v>
      </c>
      <c r="D214" t="s">
        <v>854</v>
      </c>
      <c r="E214" t="s">
        <v>855</v>
      </c>
    </row>
    <row r="215" spans="1:5" x14ac:dyDescent="0.3">
      <c r="A215">
        <v>214</v>
      </c>
      <c r="B215" t="s">
        <v>856</v>
      </c>
      <c r="C215" t="s">
        <v>857</v>
      </c>
      <c r="D215" t="s">
        <v>858</v>
      </c>
      <c r="E215" t="s">
        <v>859</v>
      </c>
    </row>
    <row r="216" spans="1:5" x14ac:dyDescent="0.3">
      <c r="A216">
        <v>215</v>
      </c>
      <c r="B216" t="s">
        <v>860</v>
      </c>
      <c r="C216" t="s">
        <v>861</v>
      </c>
      <c r="D216" t="s">
        <v>862</v>
      </c>
      <c r="E216" t="s">
        <v>863</v>
      </c>
    </row>
    <row r="217" spans="1:5" x14ac:dyDescent="0.3">
      <c r="A217">
        <v>216</v>
      </c>
      <c r="B217" t="s">
        <v>864</v>
      </c>
      <c r="C217" t="s">
        <v>865</v>
      </c>
      <c r="D217" t="s">
        <v>866</v>
      </c>
      <c r="E217" t="s">
        <v>867</v>
      </c>
    </row>
    <row r="218" spans="1:5" x14ac:dyDescent="0.3">
      <c r="A218">
        <v>217</v>
      </c>
      <c r="B218" t="s">
        <v>868</v>
      </c>
      <c r="C218" t="s">
        <v>869</v>
      </c>
      <c r="D218" t="s">
        <v>870</v>
      </c>
      <c r="E218" t="s">
        <v>871</v>
      </c>
    </row>
    <row r="219" spans="1:5" x14ac:dyDescent="0.3">
      <c r="A219">
        <v>218</v>
      </c>
      <c r="B219" t="s">
        <v>872</v>
      </c>
      <c r="C219" t="s">
        <v>873</v>
      </c>
      <c r="D219" t="s">
        <v>874</v>
      </c>
      <c r="E219" t="s">
        <v>875</v>
      </c>
    </row>
    <row r="220" spans="1:5" x14ac:dyDescent="0.3">
      <c r="A220">
        <v>219</v>
      </c>
      <c r="B220" t="s">
        <v>876</v>
      </c>
      <c r="C220" t="s">
        <v>877</v>
      </c>
      <c r="D220" t="s">
        <v>878</v>
      </c>
      <c r="E220" t="s">
        <v>879</v>
      </c>
    </row>
    <row r="221" spans="1:5" x14ac:dyDescent="0.3">
      <c r="A221">
        <v>220</v>
      </c>
      <c r="B221" t="s">
        <v>880</v>
      </c>
      <c r="C221" t="s">
        <v>881</v>
      </c>
      <c r="D221" t="s">
        <v>882</v>
      </c>
      <c r="E221" t="s">
        <v>883</v>
      </c>
    </row>
    <row r="222" spans="1:5" x14ac:dyDescent="0.3">
      <c r="A222">
        <v>221</v>
      </c>
      <c r="B222" t="s">
        <v>884</v>
      </c>
      <c r="C222" t="s">
        <v>885</v>
      </c>
      <c r="D222" t="s">
        <v>886</v>
      </c>
      <c r="E222" t="s">
        <v>887</v>
      </c>
    </row>
    <row r="223" spans="1:5" x14ac:dyDescent="0.3">
      <c r="A223">
        <v>222</v>
      </c>
      <c r="B223" t="s">
        <v>888</v>
      </c>
      <c r="C223" t="s">
        <v>889</v>
      </c>
      <c r="D223" t="s">
        <v>890</v>
      </c>
      <c r="E223" t="s">
        <v>891</v>
      </c>
    </row>
    <row r="224" spans="1:5" x14ac:dyDescent="0.3">
      <c r="A224">
        <v>223</v>
      </c>
      <c r="B224" t="s">
        <v>892</v>
      </c>
      <c r="C224" t="s">
        <v>893</v>
      </c>
      <c r="D224" t="s">
        <v>894</v>
      </c>
      <c r="E224" t="s">
        <v>895</v>
      </c>
    </row>
    <row r="225" spans="1:5" x14ac:dyDescent="0.3">
      <c r="A225">
        <v>224</v>
      </c>
      <c r="B225" t="s">
        <v>896</v>
      </c>
      <c r="C225" t="s">
        <v>897</v>
      </c>
      <c r="D225" t="s">
        <v>898</v>
      </c>
      <c r="E225" t="s">
        <v>899</v>
      </c>
    </row>
    <row r="226" spans="1:5" x14ac:dyDescent="0.3">
      <c r="A226">
        <v>225</v>
      </c>
      <c r="B226" t="s">
        <v>900</v>
      </c>
      <c r="C226" t="s">
        <v>901</v>
      </c>
      <c r="D226" t="s">
        <v>902</v>
      </c>
      <c r="E226" t="s">
        <v>903</v>
      </c>
    </row>
    <row r="227" spans="1:5" x14ac:dyDescent="0.3">
      <c r="A227">
        <v>226</v>
      </c>
      <c r="B227" t="s">
        <v>904</v>
      </c>
      <c r="C227" t="s">
        <v>905</v>
      </c>
      <c r="D227" t="s">
        <v>906</v>
      </c>
      <c r="E227" t="s">
        <v>907</v>
      </c>
    </row>
    <row r="228" spans="1:5" x14ac:dyDescent="0.3">
      <c r="A228">
        <v>227</v>
      </c>
      <c r="B228" t="s">
        <v>908</v>
      </c>
      <c r="C228" t="s">
        <v>909</v>
      </c>
      <c r="D228" t="s">
        <v>910</v>
      </c>
      <c r="E228" t="s">
        <v>911</v>
      </c>
    </row>
    <row r="229" spans="1:5" x14ac:dyDescent="0.3">
      <c r="A229">
        <v>228</v>
      </c>
      <c r="B229" t="s">
        <v>912</v>
      </c>
      <c r="C229" t="s">
        <v>913</v>
      </c>
      <c r="D229" t="s">
        <v>914</v>
      </c>
      <c r="E229" t="s">
        <v>915</v>
      </c>
    </row>
    <row r="230" spans="1:5" x14ac:dyDescent="0.3">
      <c r="A230">
        <v>229</v>
      </c>
      <c r="B230" t="s">
        <v>916</v>
      </c>
      <c r="C230" t="s">
        <v>917</v>
      </c>
      <c r="D230" t="s">
        <v>918</v>
      </c>
      <c r="E230" t="s">
        <v>919</v>
      </c>
    </row>
    <row r="231" spans="1:5" x14ac:dyDescent="0.3">
      <c r="A231">
        <v>230</v>
      </c>
      <c r="B231" t="s">
        <v>920</v>
      </c>
      <c r="C231" t="s">
        <v>921</v>
      </c>
      <c r="D231" t="s">
        <v>922</v>
      </c>
      <c r="E231" t="s">
        <v>923</v>
      </c>
    </row>
    <row r="232" spans="1:5" x14ac:dyDescent="0.3">
      <c r="A232">
        <v>231</v>
      </c>
      <c r="B232" t="s">
        <v>924</v>
      </c>
      <c r="C232" t="s">
        <v>925</v>
      </c>
      <c r="D232" t="s">
        <v>926</v>
      </c>
      <c r="E232" t="s">
        <v>927</v>
      </c>
    </row>
    <row r="233" spans="1:5" x14ac:dyDescent="0.3">
      <c r="A233">
        <v>232</v>
      </c>
      <c r="B233" t="s">
        <v>928</v>
      </c>
      <c r="C233" t="s">
        <v>929</v>
      </c>
      <c r="D233" t="s">
        <v>930</v>
      </c>
      <c r="E233" t="s">
        <v>931</v>
      </c>
    </row>
    <row r="234" spans="1:5" x14ac:dyDescent="0.3">
      <c r="A234">
        <v>233</v>
      </c>
      <c r="B234" t="s">
        <v>932</v>
      </c>
      <c r="C234" t="s">
        <v>933</v>
      </c>
      <c r="D234" t="s">
        <v>934</v>
      </c>
      <c r="E234" t="s">
        <v>935</v>
      </c>
    </row>
    <row r="235" spans="1:5" x14ac:dyDescent="0.3">
      <c r="A235">
        <v>234</v>
      </c>
      <c r="B235" t="s">
        <v>936</v>
      </c>
      <c r="C235" t="s">
        <v>937</v>
      </c>
      <c r="D235" t="s">
        <v>938</v>
      </c>
      <c r="E235" t="s">
        <v>939</v>
      </c>
    </row>
    <row r="236" spans="1:5" x14ac:dyDescent="0.3">
      <c r="A236">
        <v>235</v>
      </c>
      <c r="B236" t="s">
        <v>940</v>
      </c>
      <c r="C236" t="s">
        <v>941</v>
      </c>
      <c r="D236" t="s">
        <v>942</v>
      </c>
      <c r="E236" t="s">
        <v>943</v>
      </c>
    </row>
    <row r="237" spans="1:5" x14ac:dyDescent="0.3">
      <c r="A237">
        <v>236</v>
      </c>
      <c r="B237" t="s">
        <v>944</v>
      </c>
      <c r="C237" t="s">
        <v>945</v>
      </c>
      <c r="D237" t="s">
        <v>946</v>
      </c>
      <c r="E237" t="s">
        <v>947</v>
      </c>
    </row>
    <row r="238" spans="1:5" x14ac:dyDescent="0.3">
      <c r="A238">
        <v>237</v>
      </c>
      <c r="B238" t="s">
        <v>948</v>
      </c>
      <c r="C238" t="s">
        <v>949</v>
      </c>
      <c r="D238" t="s">
        <v>950</v>
      </c>
      <c r="E238" t="s">
        <v>951</v>
      </c>
    </row>
    <row r="239" spans="1:5" x14ac:dyDescent="0.3">
      <c r="A239">
        <v>238</v>
      </c>
      <c r="B239" t="s">
        <v>952</v>
      </c>
      <c r="C239" t="s">
        <v>953</v>
      </c>
      <c r="D239" t="s">
        <v>954</v>
      </c>
      <c r="E239" t="s">
        <v>955</v>
      </c>
    </row>
    <row r="240" spans="1:5" x14ac:dyDescent="0.3">
      <c r="A240">
        <v>239</v>
      </c>
      <c r="B240" t="s">
        <v>956</v>
      </c>
      <c r="C240" t="s">
        <v>957</v>
      </c>
      <c r="D240" t="s">
        <v>958</v>
      </c>
      <c r="E240" t="s">
        <v>959</v>
      </c>
    </row>
    <row r="241" spans="1:5" x14ac:dyDescent="0.3">
      <c r="A241">
        <v>240</v>
      </c>
      <c r="B241" t="s">
        <v>960</v>
      </c>
      <c r="C241" t="s">
        <v>961</v>
      </c>
      <c r="D241" t="s">
        <v>962</v>
      </c>
      <c r="E241" t="s">
        <v>963</v>
      </c>
    </row>
    <row r="242" spans="1:5" x14ac:dyDescent="0.3">
      <c r="A242">
        <v>241</v>
      </c>
      <c r="B242" t="s">
        <v>964</v>
      </c>
      <c r="C242" t="s">
        <v>965</v>
      </c>
      <c r="D242" t="s">
        <v>966</v>
      </c>
      <c r="E242" t="s">
        <v>967</v>
      </c>
    </row>
    <row r="243" spans="1:5" x14ac:dyDescent="0.3">
      <c r="A243">
        <v>242</v>
      </c>
      <c r="B243" t="s">
        <v>968</v>
      </c>
      <c r="C243" t="s">
        <v>969</v>
      </c>
      <c r="D243" t="s">
        <v>970</v>
      </c>
      <c r="E243" t="s">
        <v>971</v>
      </c>
    </row>
    <row r="244" spans="1:5" x14ac:dyDescent="0.3">
      <c r="A244">
        <v>243</v>
      </c>
      <c r="B244" t="s">
        <v>972</v>
      </c>
      <c r="C244" t="s">
        <v>973</v>
      </c>
      <c r="D244" t="s">
        <v>974</v>
      </c>
      <c r="E244" t="s">
        <v>975</v>
      </c>
    </row>
    <row r="245" spans="1:5" x14ac:dyDescent="0.3">
      <c r="A245">
        <v>244</v>
      </c>
      <c r="B245" t="s">
        <v>976</v>
      </c>
      <c r="C245" t="s">
        <v>977</v>
      </c>
      <c r="D245" t="s">
        <v>978</v>
      </c>
      <c r="E245" t="s">
        <v>979</v>
      </c>
    </row>
    <row r="246" spans="1:5" x14ac:dyDescent="0.3">
      <c r="A246">
        <v>245</v>
      </c>
      <c r="B246" t="s">
        <v>980</v>
      </c>
      <c r="C246" t="s">
        <v>981</v>
      </c>
      <c r="D246" t="s">
        <v>982</v>
      </c>
      <c r="E246" t="s">
        <v>983</v>
      </c>
    </row>
    <row r="247" spans="1:5" x14ac:dyDescent="0.3">
      <c r="A247">
        <v>246</v>
      </c>
      <c r="B247" t="s">
        <v>984</v>
      </c>
      <c r="C247" t="s">
        <v>985</v>
      </c>
      <c r="D247" t="s">
        <v>986</v>
      </c>
      <c r="E247" t="s">
        <v>987</v>
      </c>
    </row>
    <row r="248" spans="1:5" x14ac:dyDescent="0.3">
      <c r="A248">
        <v>247</v>
      </c>
      <c r="B248" t="s">
        <v>988</v>
      </c>
      <c r="C248" t="s">
        <v>989</v>
      </c>
      <c r="D248" t="s">
        <v>990</v>
      </c>
      <c r="E248" t="s">
        <v>991</v>
      </c>
    </row>
    <row r="249" spans="1:5" x14ac:dyDescent="0.3">
      <c r="A249">
        <v>248</v>
      </c>
      <c r="B249" t="s">
        <v>992</v>
      </c>
      <c r="C249" t="s">
        <v>993</v>
      </c>
      <c r="D249" t="s">
        <v>994</v>
      </c>
      <c r="E249" t="s">
        <v>995</v>
      </c>
    </row>
    <row r="250" spans="1:5" x14ac:dyDescent="0.3">
      <c r="A250">
        <v>249</v>
      </c>
      <c r="B250" t="s">
        <v>996</v>
      </c>
      <c r="C250" t="s">
        <v>997</v>
      </c>
      <c r="D250" t="s">
        <v>998</v>
      </c>
      <c r="E250" t="s">
        <v>999</v>
      </c>
    </row>
    <row r="251" spans="1:5" x14ac:dyDescent="0.3">
      <c r="A251">
        <v>250</v>
      </c>
      <c r="B251" t="s">
        <v>1000</v>
      </c>
      <c r="C251" t="s">
        <v>1001</v>
      </c>
      <c r="D251" t="s">
        <v>1002</v>
      </c>
      <c r="E251" t="s">
        <v>1003</v>
      </c>
    </row>
    <row r="252" spans="1:5" x14ac:dyDescent="0.3">
      <c r="A252">
        <v>251</v>
      </c>
      <c r="B252" t="s">
        <v>1004</v>
      </c>
      <c r="C252" t="s">
        <v>1005</v>
      </c>
      <c r="D252" t="s">
        <v>1006</v>
      </c>
      <c r="E252" t="s">
        <v>1007</v>
      </c>
    </row>
    <row r="253" spans="1:5" x14ac:dyDescent="0.3">
      <c r="A253">
        <v>252</v>
      </c>
      <c r="B253" t="s">
        <v>1008</v>
      </c>
      <c r="C253" t="s">
        <v>1009</v>
      </c>
      <c r="D253" t="s">
        <v>1010</v>
      </c>
      <c r="E253" t="s">
        <v>1011</v>
      </c>
    </row>
    <row r="254" spans="1:5" x14ac:dyDescent="0.3">
      <c r="A254">
        <v>253</v>
      </c>
      <c r="B254" t="s">
        <v>1012</v>
      </c>
      <c r="C254" t="s">
        <v>1013</v>
      </c>
      <c r="D254" t="s">
        <v>1014</v>
      </c>
      <c r="E254" t="s">
        <v>1015</v>
      </c>
    </row>
    <row r="255" spans="1:5" x14ac:dyDescent="0.3">
      <c r="A255">
        <v>254</v>
      </c>
      <c r="B255" t="s">
        <v>1016</v>
      </c>
      <c r="C255" t="s">
        <v>1017</v>
      </c>
      <c r="D255" t="s">
        <v>1018</v>
      </c>
      <c r="E255" t="s">
        <v>1019</v>
      </c>
    </row>
    <row r="256" spans="1:5" x14ac:dyDescent="0.3">
      <c r="A256">
        <v>255</v>
      </c>
      <c r="B256" t="s">
        <v>1020</v>
      </c>
      <c r="C256" t="s">
        <v>1021</v>
      </c>
      <c r="D256" t="s">
        <v>1022</v>
      </c>
      <c r="E256" t="s">
        <v>567</v>
      </c>
    </row>
    <row r="257" spans="1:5" x14ac:dyDescent="0.3">
      <c r="A257">
        <v>256</v>
      </c>
      <c r="B257" t="s">
        <v>1023</v>
      </c>
      <c r="C257" t="s">
        <v>1024</v>
      </c>
      <c r="D257" t="s">
        <v>1025</v>
      </c>
      <c r="E257" t="s">
        <v>1026</v>
      </c>
    </row>
    <row r="258" spans="1:5" x14ac:dyDescent="0.3">
      <c r="A258">
        <v>257</v>
      </c>
      <c r="B258" t="s">
        <v>1027</v>
      </c>
      <c r="C258" t="s">
        <v>1028</v>
      </c>
      <c r="D258" t="s">
        <v>1029</v>
      </c>
      <c r="E258" t="s">
        <v>1030</v>
      </c>
    </row>
    <row r="259" spans="1:5" x14ac:dyDescent="0.3">
      <c r="A259">
        <v>258</v>
      </c>
      <c r="B259" t="s">
        <v>1031</v>
      </c>
      <c r="C259" t="s">
        <v>1032</v>
      </c>
      <c r="D259" t="s">
        <v>1033</v>
      </c>
      <c r="E259" t="s">
        <v>1034</v>
      </c>
    </row>
    <row r="260" spans="1:5" x14ac:dyDescent="0.3">
      <c r="A260">
        <v>259</v>
      </c>
      <c r="B260" t="s">
        <v>1035</v>
      </c>
      <c r="C260" t="s">
        <v>1036</v>
      </c>
      <c r="D260" t="s">
        <v>1037</v>
      </c>
      <c r="E260" t="s">
        <v>1038</v>
      </c>
    </row>
    <row r="261" spans="1:5" x14ac:dyDescent="0.3">
      <c r="A261">
        <v>260</v>
      </c>
      <c r="B261" t="s">
        <v>1039</v>
      </c>
      <c r="C261" t="s">
        <v>1040</v>
      </c>
      <c r="D261" t="s">
        <v>1041</v>
      </c>
      <c r="E261" t="s">
        <v>1042</v>
      </c>
    </row>
    <row r="262" spans="1:5" x14ac:dyDescent="0.3">
      <c r="A262">
        <v>261</v>
      </c>
      <c r="B262" t="s">
        <v>1043</v>
      </c>
      <c r="C262" t="s">
        <v>1044</v>
      </c>
      <c r="D262" t="s">
        <v>1045</v>
      </c>
      <c r="E262" t="s">
        <v>1046</v>
      </c>
    </row>
    <row r="263" spans="1:5" x14ac:dyDescent="0.3">
      <c r="A263">
        <v>262</v>
      </c>
      <c r="B263" t="s">
        <v>1047</v>
      </c>
      <c r="C263" t="s">
        <v>1048</v>
      </c>
      <c r="D263" t="s">
        <v>1049</v>
      </c>
      <c r="E263" t="s">
        <v>1050</v>
      </c>
    </row>
    <row r="264" spans="1:5" x14ac:dyDescent="0.3">
      <c r="A264">
        <v>263</v>
      </c>
      <c r="B264" t="s">
        <v>1051</v>
      </c>
      <c r="C264" t="s">
        <v>1052</v>
      </c>
      <c r="D264" t="s">
        <v>1053</v>
      </c>
      <c r="E264" t="s">
        <v>1054</v>
      </c>
    </row>
    <row r="265" spans="1:5" x14ac:dyDescent="0.3">
      <c r="A265">
        <v>264</v>
      </c>
      <c r="B265" t="s">
        <v>1055</v>
      </c>
      <c r="C265" t="s">
        <v>1056</v>
      </c>
      <c r="D265" t="s">
        <v>1057</v>
      </c>
      <c r="E265" t="s">
        <v>1058</v>
      </c>
    </row>
    <row r="266" spans="1:5" x14ac:dyDescent="0.3">
      <c r="A266">
        <v>265</v>
      </c>
      <c r="B266" t="s">
        <v>1059</v>
      </c>
      <c r="C266" t="s">
        <v>1060</v>
      </c>
      <c r="D266" t="s">
        <v>1061</v>
      </c>
      <c r="E266" t="s">
        <v>1062</v>
      </c>
    </row>
    <row r="267" spans="1:5" x14ac:dyDescent="0.3">
      <c r="A267">
        <v>266</v>
      </c>
      <c r="B267" t="s">
        <v>1063</v>
      </c>
      <c r="C267" t="s">
        <v>1064</v>
      </c>
      <c r="D267" t="s">
        <v>1065</v>
      </c>
      <c r="E267" t="s">
        <v>1066</v>
      </c>
    </row>
    <row r="268" spans="1:5" x14ac:dyDescent="0.3">
      <c r="A268">
        <v>267</v>
      </c>
      <c r="B268" t="s">
        <v>1067</v>
      </c>
      <c r="C268" t="s">
        <v>1068</v>
      </c>
      <c r="D268" t="s">
        <v>1069</v>
      </c>
      <c r="E268" t="s">
        <v>1070</v>
      </c>
    </row>
    <row r="269" spans="1:5" x14ac:dyDescent="0.3">
      <c r="A269">
        <v>268</v>
      </c>
      <c r="B269" t="s">
        <v>1071</v>
      </c>
      <c r="C269" t="s">
        <v>1072</v>
      </c>
      <c r="D269" t="s">
        <v>1073</v>
      </c>
      <c r="E269" t="s">
        <v>1074</v>
      </c>
    </row>
    <row r="270" spans="1:5" x14ac:dyDescent="0.3">
      <c r="A270">
        <v>269</v>
      </c>
      <c r="B270" t="s">
        <v>1075</v>
      </c>
      <c r="C270" t="s">
        <v>1076</v>
      </c>
      <c r="D270" t="s">
        <v>1077</v>
      </c>
      <c r="E270" t="s">
        <v>1078</v>
      </c>
    </row>
    <row r="271" spans="1:5" x14ac:dyDescent="0.3">
      <c r="A271">
        <v>270</v>
      </c>
      <c r="B271" t="s">
        <v>1079</v>
      </c>
      <c r="C271" t="s">
        <v>1080</v>
      </c>
      <c r="D271" t="s">
        <v>1081</v>
      </c>
      <c r="E271" t="s">
        <v>1082</v>
      </c>
    </row>
    <row r="272" spans="1:5" x14ac:dyDescent="0.3">
      <c r="A272">
        <v>271</v>
      </c>
      <c r="B272" t="s">
        <v>1083</v>
      </c>
      <c r="C272" t="s">
        <v>1084</v>
      </c>
      <c r="D272" t="s">
        <v>1085</v>
      </c>
      <c r="E272" t="s">
        <v>1086</v>
      </c>
    </row>
    <row r="273" spans="1:5" x14ac:dyDescent="0.3">
      <c r="A273">
        <v>272</v>
      </c>
      <c r="B273" t="s">
        <v>1087</v>
      </c>
      <c r="C273" t="s">
        <v>1088</v>
      </c>
      <c r="D273" t="s">
        <v>1089</v>
      </c>
      <c r="E273" t="s">
        <v>1090</v>
      </c>
    </row>
    <row r="274" spans="1:5" x14ac:dyDescent="0.3">
      <c r="A274">
        <v>273</v>
      </c>
      <c r="B274" t="s">
        <v>1091</v>
      </c>
      <c r="C274" t="s">
        <v>1092</v>
      </c>
      <c r="D274" t="s">
        <v>1093</v>
      </c>
      <c r="E274" t="s">
        <v>1094</v>
      </c>
    </row>
    <row r="275" spans="1:5" x14ac:dyDescent="0.3">
      <c r="A275">
        <v>274</v>
      </c>
      <c r="B275" t="s">
        <v>1095</v>
      </c>
      <c r="C275" t="s">
        <v>1096</v>
      </c>
      <c r="D275" t="s">
        <v>1097</v>
      </c>
      <c r="E275" t="s">
        <v>1098</v>
      </c>
    </row>
    <row r="276" spans="1:5" x14ac:dyDescent="0.3">
      <c r="A276">
        <v>275</v>
      </c>
      <c r="B276" t="s">
        <v>1099</v>
      </c>
      <c r="C276" t="s">
        <v>1100</v>
      </c>
      <c r="D276" t="s">
        <v>1101</v>
      </c>
      <c r="E276" t="s">
        <v>1102</v>
      </c>
    </row>
    <row r="277" spans="1:5" x14ac:dyDescent="0.3">
      <c r="A277">
        <v>276</v>
      </c>
      <c r="B277" t="s">
        <v>1103</v>
      </c>
      <c r="C277" t="s">
        <v>1104</v>
      </c>
      <c r="D277" t="s">
        <v>1105</v>
      </c>
      <c r="E277" t="s">
        <v>1106</v>
      </c>
    </row>
    <row r="278" spans="1:5" x14ac:dyDescent="0.3">
      <c r="A278">
        <v>277</v>
      </c>
      <c r="B278" t="s">
        <v>1107</v>
      </c>
      <c r="C278" t="s">
        <v>1108</v>
      </c>
      <c r="D278" t="s">
        <v>1109</v>
      </c>
      <c r="E278" t="s">
        <v>1110</v>
      </c>
    </row>
    <row r="279" spans="1:5" x14ac:dyDescent="0.3">
      <c r="A279">
        <v>278</v>
      </c>
      <c r="B279" t="s">
        <v>1111</v>
      </c>
      <c r="C279" t="s">
        <v>1112</v>
      </c>
      <c r="D279" t="s">
        <v>1113</v>
      </c>
      <c r="E279" t="s">
        <v>1114</v>
      </c>
    </row>
    <row r="280" spans="1:5" x14ac:dyDescent="0.3">
      <c r="A280">
        <v>279</v>
      </c>
      <c r="B280" t="s">
        <v>1115</v>
      </c>
      <c r="C280" t="s">
        <v>1116</v>
      </c>
      <c r="D280" t="s">
        <v>1117</v>
      </c>
      <c r="E280" t="s">
        <v>1118</v>
      </c>
    </row>
    <row r="281" spans="1:5" x14ac:dyDescent="0.3">
      <c r="A281">
        <v>280</v>
      </c>
      <c r="B281" t="s">
        <v>1119</v>
      </c>
      <c r="C281" t="s">
        <v>1120</v>
      </c>
      <c r="D281" t="s">
        <v>1121</v>
      </c>
      <c r="E281" t="s">
        <v>1122</v>
      </c>
    </row>
    <row r="282" spans="1:5" x14ac:dyDescent="0.3">
      <c r="A282">
        <v>281</v>
      </c>
      <c r="B282" t="s">
        <v>1123</v>
      </c>
      <c r="C282" t="s">
        <v>1124</v>
      </c>
      <c r="D282" t="s">
        <v>1125</v>
      </c>
      <c r="E282" t="s">
        <v>1126</v>
      </c>
    </row>
    <row r="283" spans="1:5" x14ac:dyDescent="0.3">
      <c r="A283">
        <v>282</v>
      </c>
      <c r="B283" t="s">
        <v>1127</v>
      </c>
      <c r="C283" t="s">
        <v>1128</v>
      </c>
      <c r="D283" t="s">
        <v>1129</v>
      </c>
      <c r="E283" t="s">
        <v>1130</v>
      </c>
    </row>
    <row r="284" spans="1:5" x14ac:dyDescent="0.3">
      <c r="A284">
        <v>283</v>
      </c>
      <c r="B284" t="s">
        <v>1131</v>
      </c>
      <c r="C284" t="s">
        <v>1132</v>
      </c>
      <c r="D284" t="s">
        <v>1133</v>
      </c>
      <c r="E284" t="s">
        <v>1134</v>
      </c>
    </row>
    <row r="285" spans="1:5" x14ac:dyDescent="0.3">
      <c r="A285">
        <v>284</v>
      </c>
      <c r="B285" t="s">
        <v>1135</v>
      </c>
      <c r="C285" t="s">
        <v>1136</v>
      </c>
      <c r="D285" t="s">
        <v>1137</v>
      </c>
      <c r="E285" t="s">
        <v>1138</v>
      </c>
    </row>
    <row r="286" spans="1:5" x14ac:dyDescent="0.3">
      <c r="A286">
        <v>285</v>
      </c>
      <c r="B286" t="s">
        <v>1139</v>
      </c>
      <c r="C286" t="s">
        <v>1140</v>
      </c>
      <c r="D286" t="s">
        <v>1141</v>
      </c>
      <c r="E286" t="s">
        <v>1142</v>
      </c>
    </row>
    <row r="287" spans="1:5" x14ac:dyDescent="0.3">
      <c r="A287">
        <v>286</v>
      </c>
      <c r="B287" t="s">
        <v>1143</v>
      </c>
      <c r="C287" t="s">
        <v>1144</v>
      </c>
      <c r="D287" t="s">
        <v>1145</v>
      </c>
      <c r="E287" t="s">
        <v>1146</v>
      </c>
    </row>
    <row r="288" spans="1:5" x14ac:dyDescent="0.3">
      <c r="A288">
        <v>287</v>
      </c>
      <c r="B288" t="s">
        <v>1147</v>
      </c>
      <c r="C288" t="s">
        <v>1148</v>
      </c>
      <c r="D288" t="s">
        <v>1149</v>
      </c>
      <c r="E288" t="s">
        <v>1150</v>
      </c>
    </row>
    <row r="289" spans="1:5" x14ac:dyDescent="0.3">
      <c r="A289">
        <v>288</v>
      </c>
      <c r="B289" t="s">
        <v>1151</v>
      </c>
      <c r="C289" t="s">
        <v>1152</v>
      </c>
      <c r="D289" t="s">
        <v>1153</v>
      </c>
      <c r="E289" t="s">
        <v>1154</v>
      </c>
    </row>
    <row r="290" spans="1:5" x14ac:dyDescent="0.3">
      <c r="A290">
        <v>289</v>
      </c>
      <c r="B290" t="s">
        <v>1155</v>
      </c>
      <c r="C290" t="s">
        <v>1156</v>
      </c>
      <c r="D290" t="s">
        <v>1157</v>
      </c>
      <c r="E290" t="s">
        <v>1158</v>
      </c>
    </row>
    <row r="291" spans="1:5" x14ac:dyDescent="0.3">
      <c r="A291">
        <v>290</v>
      </c>
      <c r="B291" t="s">
        <v>1159</v>
      </c>
      <c r="C291" t="s">
        <v>1160</v>
      </c>
      <c r="D291" t="s">
        <v>1161</v>
      </c>
      <c r="E291" t="s">
        <v>1162</v>
      </c>
    </row>
    <row r="292" spans="1:5" x14ac:dyDescent="0.3">
      <c r="A292">
        <v>291</v>
      </c>
      <c r="B292" t="s">
        <v>1163</v>
      </c>
      <c r="C292" t="s">
        <v>1164</v>
      </c>
      <c r="D292" t="s">
        <v>1165</v>
      </c>
      <c r="E292" t="s">
        <v>1166</v>
      </c>
    </row>
    <row r="293" spans="1:5" x14ac:dyDescent="0.3">
      <c r="A293">
        <v>292</v>
      </c>
      <c r="B293" t="s">
        <v>1167</v>
      </c>
      <c r="C293" t="s">
        <v>1168</v>
      </c>
      <c r="D293" t="s">
        <v>1169</v>
      </c>
      <c r="E293" t="s">
        <v>1170</v>
      </c>
    </row>
    <row r="294" spans="1:5" x14ac:dyDescent="0.3">
      <c r="A294">
        <v>293</v>
      </c>
      <c r="B294" t="s">
        <v>1171</v>
      </c>
      <c r="C294" t="s">
        <v>1172</v>
      </c>
      <c r="D294" t="s">
        <v>1173</v>
      </c>
      <c r="E294" t="s">
        <v>1174</v>
      </c>
    </row>
    <row r="295" spans="1:5" x14ac:dyDescent="0.3">
      <c r="A295">
        <v>294</v>
      </c>
      <c r="B295" t="s">
        <v>1175</v>
      </c>
      <c r="C295" t="s">
        <v>1176</v>
      </c>
      <c r="D295" t="s">
        <v>1177</v>
      </c>
      <c r="E295" t="s">
        <v>1178</v>
      </c>
    </row>
    <row r="296" spans="1:5" x14ac:dyDescent="0.3">
      <c r="A296">
        <v>295</v>
      </c>
      <c r="B296" t="s">
        <v>1179</v>
      </c>
      <c r="C296" t="s">
        <v>1180</v>
      </c>
      <c r="D296" t="s">
        <v>1181</v>
      </c>
      <c r="E296" t="s">
        <v>1182</v>
      </c>
    </row>
    <row r="297" spans="1:5" x14ac:dyDescent="0.3">
      <c r="A297">
        <v>296</v>
      </c>
      <c r="B297" t="s">
        <v>1183</v>
      </c>
      <c r="C297" t="s">
        <v>1184</v>
      </c>
      <c r="D297" t="s">
        <v>1185</v>
      </c>
      <c r="E297" t="s">
        <v>1186</v>
      </c>
    </row>
    <row r="298" spans="1:5" x14ac:dyDescent="0.3">
      <c r="A298">
        <v>297</v>
      </c>
      <c r="B298" t="s">
        <v>1187</v>
      </c>
      <c r="C298" t="s">
        <v>1188</v>
      </c>
      <c r="D298" t="s">
        <v>1189</v>
      </c>
      <c r="E298" t="s">
        <v>1190</v>
      </c>
    </row>
    <row r="299" spans="1:5" x14ac:dyDescent="0.3">
      <c r="A299">
        <v>298</v>
      </c>
      <c r="B299" t="s">
        <v>1191</v>
      </c>
      <c r="C299" t="s">
        <v>1192</v>
      </c>
      <c r="D299" t="s">
        <v>1193</v>
      </c>
      <c r="E299" t="s">
        <v>1194</v>
      </c>
    </row>
    <row r="300" spans="1:5" x14ac:dyDescent="0.3">
      <c r="A300">
        <v>299</v>
      </c>
      <c r="B300" t="s">
        <v>1195</v>
      </c>
      <c r="C300" t="s">
        <v>1196</v>
      </c>
      <c r="D300" t="s">
        <v>1197</v>
      </c>
      <c r="E300" t="s">
        <v>1198</v>
      </c>
    </row>
    <row r="301" spans="1:5" x14ac:dyDescent="0.3">
      <c r="A301">
        <v>300</v>
      </c>
      <c r="B301" t="s">
        <v>1199</v>
      </c>
      <c r="C301" t="s">
        <v>1200</v>
      </c>
      <c r="D301" t="s">
        <v>1201</v>
      </c>
      <c r="E301" t="s">
        <v>1202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BB98-D441-42EF-B7A2-3B0DC73FCE91}">
  <dimension ref="A1"/>
  <sheetViews>
    <sheetView showGridLines="0" tabSelected="1" zoomScale="81" zoomScaleNormal="81" workbookViewId="0">
      <selection activeCell="V21" sqref="V2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D879E-F28F-4403-BE9B-0F8A537EDC7B}">
  <dimension ref="A1:D51"/>
  <sheetViews>
    <sheetView workbookViewId="0">
      <selection activeCell="C4" sqref="C4"/>
    </sheetView>
  </sheetViews>
  <sheetFormatPr defaultRowHeight="14.4" x14ac:dyDescent="0.3"/>
  <cols>
    <col min="1" max="1" width="11.5546875" customWidth="1"/>
    <col min="2" max="2" width="14.77734375" customWidth="1"/>
    <col min="3" max="3" width="10.5546875" customWidth="1"/>
    <col min="4" max="4" width="7.5546875" customWidth="1"/>
  </cols>
  <sheetData>
    <row r="1" spans="1:4" x14ac:dyDescent="0.3">
      <c r="A1" t="s">
        <v>1203</v>
      </c>
      <c r="B1" t="s">
        <v>1204</v>
      </c>
      <c r="C1" t="s">
        <v>1205</v>
      </c>
      <c r="D1" t="s">
        <v>1206</v>
      </c>
    </row>
    <row r="2" spans="1:4" x14ac:dyDescent="0.3">
      <c r="A2">
        <v>1</v>
      </c>
      <c r="B2" t="s">
        <v>1207</v>
      </c>
      <c r="C2" t="s">
        <v>1208</v>
      </c>
      <c r="D2">
        <v>508.26</v>
      </c>
    </row>
    <row r="3" spans="1:4" x14ac:dyDescent="0.3">
      <c r="A3">
        <v>2</v>
      </c>
      <c r="B3" t="s">
        <v>1209</v>
      </c>
      <c r="C3" t="s">
        <v>1208</v>
      </c>
      <c r="D3">
        <v>448.84</v>
      </c>
    </row>
    <row r="4" spans="1:4" x14ac:dyDescent="0.3">
      <c r="A4">
        <v>3</v>
      </c>
      <c r="B4" t="s">
        <v>1210</v>
      </c>
      <c r="C4" t="s">
        <v>1208</v>
      </c>
      <c r="D4">
        <v>293.51</v>
      </c>
    </row>
    <row r="5" spans="1:4" x14ac:dyDescent="0.3">
      <c r="A5">
        <v>4</v>
      </c>
      <c r="B5" t="s">
        <v>1211</v>
      </c>
      <c r="C5" t="s">
        <v>1212</v>
      </c>
      <c r="D5">
        <v>394.95</v>
      </c>
    </row>
    <row r="6" spans="1:4" x14ac:dyDescent="0.3">
      <c r="A6">
        <v>5</v>
      </c>
      <c r="B6" t="s">
        <v>1213</v>
      </c>
      <c r="C6" t="s">
        <v>1208</v>
      </c>
      <c r="D6">
        <v>620.91999999999996</v>
      </c>
    </row>
    <row r="7" spans="1:4" x14ac:dyDescent="0.3">
      <c r="A7">
        <v>6</v>
      </c>
      <c r="B7" t="s">
        <v>1214</v>
      </c>
      <c r="C7" t="s">
        <v>1215</v>
      </c>
      <c r="D7">
        <v>694.41</v>
      </c>
    </row>
    <row r="8" spans="1:4" x14ac:dyDescent="0.3">
      <c r="A8">
        <v>7</v>
      </c>
      <c r="B8" t="s">
        <v>1216</v>
      </c>
      <c r="C8" t="s">
        <v>1208</v>
      </c>
      <c r="D8">
        <v>148.97</v>
      </c>
    </row>
    <row r="9" spans="1:4" x14ac:dyDescent="0.3">
      <c r="A9">
        <v>8</v>
      </c>
      <c r="B9" t="s">
        <v>1217</v>
      </c>
      <c r="C9" t="s">
        <v>1218</v>
      </c>
      <c r="D9">
        <v>519.17999999999995</v>
      </c>
    </row>
    <row r="10" spans="1:4" x14ac:dyDescent="0.3">
      <c r="A10">
        <v>9</v>
      </c>
      <c r="B10" t="s">
        <v>1219</v>
      </c>
      <c r="C10" t="s">
        <v>1212</v>
      </c>
      <c r="D10">
        <v>971.77</v>
      </c>
    </row>
    <row r="11" spans="1:4" x14ac:dyDescent="0.3">
      <c r="A11">
        <v>10</v>
      </c>
      <c r="B11" t="s">
        <v>1220</v>
      </c>
      <c r="C11" t="s">
        <v>1208</v>
      </c>
      <c r="D11">
        <v>930.7</v>
      </c>
    </row>
    <row r="12" spans="1:4" x14ac:dyDescent="0.3">
      <c r="A12">
        <v>11</v>
      </c>
      <c r="B12" t="s">
        <v>1221</v>
      </c>
      <c r="C12" t="s">
        <v>1208</v>
      </c>
      <c r="D12">
        <v>385.69</v>
      </c>
    </row>
    <row r="13" spans="1:4" x14ac:dyDescent="0.3">
      <c r="A13">
        <v>12</v>
      </c>
      <c r="B13" t="s">
        <v>1222</v>
      </c>
      <c r="C13" t="s">
        <v>1223</v>
      </c>
      <c r="D13">
        <v>181.3</v>
      </c>
    </row>
    <row r="14" spans="1:4" x14ac:dyDescent="0.3">
      <c r="A14">
        <v>13</v>
      </c>
      <c r="B14" t="s">
        <v>1224</v>
      </c>
      <c r="C14" t="s">
        <v>1208</v>
      </c>
      <c r="D14">
        <v>517.19000000000005</v>
      </c>
    </row>
    <row r="15" spans="1:4" x14ac:dyDescent="0.3">
      <c r="A15">
        <v>14</v>
      </c>
      <c r="B15" t="s">
        <v>1225</v>
      </c>
      <c r="C15" t="s">
        <v>1208</v>
      </c>
      <c r="D15">
        <v>324.98</v>
      </c>
    </row>
    <row r="16" spans="1:4" x14ac:dyDescent="0.3">
      <c r="A16">
        <v>15</v>
      </c>
      <c r="B16" t="s">
        <v>1226</v>
      </c>
      <c r="C16" t="s">
        <v>1208</v>
      </c>
      <c r="D16">
        <v>855.51</v>
      </c>
    </row>
    <row r="17" spans="1:4" x14ac:dyDescent="0.3">
      <c r="A17">
        <v>16</v>
      </c>
      <c r="B17" t="s">
        <v>1227</v>
      </c>
      <c r="C17" t="s">
        <v>1212</v>
      </c>
      <c r="D17">
        <v>743.52</v>
      </c>
    </row>
    <row r="18" spans="1:4" x14ac:dyDescent="0.3">
      <c r="A18">
        <v>17</v>
      </c>
      <c r="B18" t="s">
        <v>1228</v>
      </c>
      <c r="C18" t="s">
        <v>1215</v>
      </c>
      <c r="D18">
        <v>661.24</v>
      </c>
    </row>
    <row r="19" spans="1:4" x14ac:dyDescent="0.3">
      <c r="A19">
        <v>18</v>
      </c>
      <c r="B19" t="s">
        <v>1229</v>
      </c>
      <c r="C19" t="s">
        <v>1218</v>
      </c>
      <c r="D19">
        <v>841.7</v>
      </c>
    </row>
    <row r="20" spans="1:4" x14ac:dyDescent="0.3">
      <c r="A20">
        <v>19</v>
      </c>
      <c r="B20" t="s">
        <v>1230</v>
      </c>
      <c r="C20" t="s">
        <v>1215</v>
      </c>
      <c r="D20">
        <v>938.33</v>
      </c>
    </row>
    <row r="21" spans="1:4" x14ac:dyDescent="0.3">
      <c r="A21">
        <v>20</v>
      </c>
      <c r="B21" t="s">
        <v>1231</v>
      </c>
      <c r="C21" t="s">
        <v>1212</v>
      </c>
      <c r="D21">
        <v>665.58</v>
      </c>
    </row>
    <row r="22" spans="1:4" x14ac:dyDescent="0.3">
      <c r="A22">
        <v>21</v>
      </c>
      <c r="B22" t="s">
        <v>1232</v>
      </c>
      <c r="C22" t="s">
        <v>1223</v>
      </c>
      <c r="D22">
        <v>655.11</v>
      </c>
    </row>
    <row r="23" spans="1:4" x14ac:dyDescent="0.3">
      <c r="A23">
        <v>22</v>
      </c>
      <c r="B23" t="s">
        <v>1233</v>
      </c>
      <c r="C23" t="s">
        <v>1218</v>
      </c>
      <c r="D23">
        <v>405.53</v>
      </c>
    </row>
    <row r="24" spans="1:4" x14ac:dyDescent="0.3">
      <c r="A24">
        <v>23</v>
      </c>
      <c r="B24" t="s">
        <v>1234</v>
      </c>
      <c r="C24" t="s">
        <v>1218</v>
      </c>
      <c r="D24">
        <v>248.79</v>
      </c>
    </row>
    <row r="25" spans="1:4" x14ac:dyDescent="0.3">
      <c r="A25">
        <v>24</v>
      </c>
      <c r="B25" t="s">
        <v>1235</v>
      </c>
      <c r="C25" t="s">
        <v>1208</v>
      </c>
      <c r="D25">
        <v>666.5</v>
      </c>
    </row>
    <row r="26" spans="1:4" x14ac:dyDescent="0.3">
      <c r="A26">
        <v>25</v>
      </c>
      <c r="B26" t="s">
        <v>1236</v>
      </c>
      <c r="C26" t="s">
        <v>1223</v>
      </c>
      <c r="D26">
        <v>217.07</v>
      </c>
    </row>
    <row r="27" spans="1:4" x14ac:dyDescent="0.3">
      <c r="A27">
        <v>26</v>
      </c>
      <c r="B27" t="s">
        <v>1237</v>
      </c>
      <c r="C27" t="s">
        <v>1223</v>
      </c>
      <c r="D27">
        <v>677.96</v>
      </c>
    </row>
    <row r="28" spans="1:4" x14ac:dyDescent="0.3">
      <c r="A28">
        <v>27</v>
      </c>
      <c r="B28" t="s">
        <v>1238</v>
      </c>
      <c r="C28" t="s">
        <v>1223</v>
      </c>
      <c r="D28">
        <v>514.07000000000005</v>
      </c>
    </row>
    <row r="29" spans="1:4" x14ac:dyDescent="0.3">
      <c r="A29">
        <v>28</v>
      </c>
      <c r="B29" t="s">
        <v>1239</v>
      </c>
      <c r="C29" t="s">
        <v>1212</v>
      </c>
      <c r="D29">
        <v>979.41</v>
      </c>
    </row>
    <row r="30" spans="1:4" x14ac:dyDescent="0.3">
      <c r="A30">
        <v>29</v>
      </c>
      <c r="B30" t="s">
        <v>1240</v>
      </c>
      <c r="C30" t="s">
        <v>1218</v>
      </c>
      <c r="D30">
        <v>112.69</v>
      </c>
    </row>
    <row r="31" spans="1:4" x14ac:dyDescent="0.3">
      <c r="A31">
        <v>30</v>
      </c>
      <c r="B31" t="s">
        <v>1241</v>
      </c>
      <c r="C31" t="s">
        <v>1208</v>
      </c>
      <c r="D31">
        <v>153.74</v>
      </c>
    </row>
    <row r="32" spans="1:4" x14ac:dyDescent="0.3">
      <c r="A32">
        <v>31</v>
      </c>
      <c r="B32" t="s">
        <v>1242</v>
      </c>
      <c r="C32" t="s">
        <v>1215</v>
      </c>
      <c r="D32">
        <v>662.87</v>
      </c>
    </row>
    <row r="33" spans="1:4" x14ac:dyDescent="0.3">
      <c r="A33">
        <v>32</v>
      </c>
      <c r="B33" t="s">
        <v>1243</v>
      </c>
      <c r="C33" t="s">
        <v>1215</v>
      </c>
      <c r="D33">
        <v>367.18</v>
      </c>
    </row>
    <row r="34" spans="1:4" x14ac:dyDescent="0.3">
      <c r="A34">
        <v>33</v>
      </c>
      <c r="B34" t="s">
        <v>1244</v>
      </c>
      <c r="C34" t="s">
        <v>1215</v>
      </c>
      <c r="D34">
        <v>95.35</v>
      </c>
    </row>
    <row r="35" spans="1:4" x14ac:dyDescent="0.3">
      <c r="A35">
        <v>34</v>
      </c>
      <c r="B35" t="s">
        <v>1245</v>
      </c>
      <c r="C35" t="s">
        <v>1218</v>
      </c>
      <c r="D35">
        <v>789.48</v>
      </c>
    </row>
    <row r="36" spans="1:4" x14ac:dyDescent="0.3">
      <c r="A36">
        <v>35</v>
      </c>
      <c r="B36" t="s">
        <v>1246</v>
      </c>
      <c r="C36" t="s">
        <v>1208</v>
      </c>
      <c r="D36">
        <v>666.43</v>
      </c>
    </row>
    <row r="37" spans="1:4" x14ac:dyDescent="0.3">
      <c r="A37">
        <v>36</v>
      </c>
      <c r="B37" t="s">
        <v>1247</v>
      </c>
      <c r="C37" t="s">
        <v>1208</v>
      </c>
      <c r="D37">
        <v>571.72</v>
      </c>
    </row>
    <row r="38" spans="1:4" x14ac:dyDescent="0.3">
      <c r="A38">
        <v>37</v>
      </c>
      <c r="B38" t="s">
        <v>1248</v>
      </c>
      <c r="C38" t="s">
        <v>1215</v>
      </c>
      <c r="D38">
        <v>823.14</v>
      </c>
    </row>
    <row r="39" spans="1:4" x14ac:dyDescent="0.3">
      <c r="A39">
        <v>38</v>
      </c>
      <c r="B39" t="s">
        <v>1249</v>
      </c>
      <c r="C39" t="s">
        <v>1218</v>
      </c>
      <c r="D39">
        <v>748.07</v>
      </c>
    </row>
    <row r="40" spans="1:4" x14ac:dyDescent="0.3">
      <c r="A40">
        <v>39</v>
      </c>
      <c r="B40" t="s">
        <v>1250</v>
      </c>
      <c r="C40" t="s">
        <v>1218</v>
      </c>
      <c r="D40">
        <v>936.54</v>
      </c>
    </row>
    <row r="41" spans="1:4" x14ac:dyDescent="0.3">
      <c r="A41">
        <v>40</v>
      </c>
      <c r="B41" t="s">
        <v>1251</v>
      </c>
      <c r="C41" t="s">
        <v>1208</v>
      </c>
      <c r="D41">
        <v>243.67</v>
      </c>
    </row>
    <row r="42" spans="1:4" x14ac:dyDescent="0.3">
      <c r="A42">
        <v>41</v>
      </c>
      <c r="B42" t="s">
        <v>1252</v>
      </c>
      <c r="C42" t="s">
        <v>1212</v>
      </c>
      <c r="D42">
        <v>269.88</v>
      </c>
    </row>
    <row r="43" spans="1:4" x14ac:dyDescent="0.3">
      <c r="A43">
        <v>42</v>
      </c>
      <c r="B43" t="s">
        <v>1253</v>
      </c>
      <c r="C43" t="s">
        <v>1208</v>
      </c>
      <c r="D43">
        <v>642.44000000000005</v>
      </c>
    </row>
    <row r="44" spans="1:4" x14ac:dyDescent="0.3">
      <c r="A44">
        <v>43</v>
      </c>
      <c r="B44" t="s">
        <v>1254</v>
      </c>
      <c r="C44" t="s">
        <v>1215</v>
      </c>
      <c r="D44">
        <v>875.91</v>
      </c>
    </row>
    <row r="45" spans="1:4" x14ac:dyDescent="0.3">
      <c r="A45">
        <v>44</v>
      </c>
      <c r="B45" t="s">
        <v>1255</v>
      </c>
      <c r="C45" t="s">
        <v>1215</v>
      </c>
      <c r="D45">
        <v>243.86</v>
      </c>
    </row>
    <row r="46" spans="1:4" x14ac:dyDescent="0.3">
      <c r="A46">
        <v>45</v>
      </c>
      <c r="B46" t="s">
        <v>1256</v>
      </c>
      <c r="C46" t="s">
        <v>1218</v>
      </c>
      <c r="D46">
        <v>515.04999999999995</v>
      </c>
    </row>
    <row r="47" spans="1:4" x14ac:dyDescent="0.3">
      <c r="A47">
        <v>46</v>
      </c>
      <c r="B47" t="s">
        <v>1257</v>
      </c>
      <c r="C47" t="s">
        <v>1218</v>
      </c>
      <c r="D47">
        <v>327.52</v>
      </c>
    </row>
    <row r="48" spans="1:4" x14ac:dyDescent="0.3">
      <c r="A48">
        <v>47</v>
      </c>
      <c r="B48" t="s">
        <v>1258</v>
      </c>
      <c r="C48" t="s">
        <v>1212</v>
      </c>
      <c r="D48">
        <v>848.57</v>
      </c>
    </row>
    <row r="49" spans="1:4" x14ac:dyDescent="0.3">
      <c r="A49">
        <v>48</v>
      </c>
      <c r="B49" t="s">
        <v>1259</v>
      </c>
      <c r="C49" t="s">
        <v>1218</v>
      </c>
      <c r="D49">
        <v>862.43</v>
      </c>
    </row>
    <row r="50" spans="1:4" x14ac:dyDescent="0.3">
      <c r="A50">
        <v>49</v>
      </c>
      <c r="B50" t="s">
        <v>1250</v>
      </c>
      <c r="C50" t="s">
        <v>1218</v>
      </c>
      <c r="D50">
        <v>730.75</v>
      </c>
    </row>
    <row r="51" spans="1:4" x14ac:dyDescent="0.3">
      <c r="A51">
        <v>50</v>
      </c>
      <c r="B51" t="s">
        <v>1260</v>
      </c>
      <c r="C51" t="s">
        <v>1212</v>
      </c>
      <c r="D51">
        <v>124.25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A2B0B-175E-47E8-BEB1-3613618EFE90}">
  <dimension ref="A1:L1001"/>
  <sheetViews>
    <sheetView workbookViewId="0">
      <selection activeCell="H2" sqref="H2"/>
    </sheetView>
  </sheetViews>
  <sheetFormatPr defaultRowHeight="14.4" x14ac:dyDescent="0.3"/>
  <cols>
    <col min="1" max="1" width="9.77734375" customWidth="1"/>
    <col min="2" max="2" width="13.109375" customWidth="1"/>
    <col min="3" max="3" width="11.5546875" customWidth="1"/>
    <col min="4" max="4" width="11.88671875" customWidth="1"/>
    <col min="5" max="5" width="10.33203125" customWidth="1"/>
    <col min="7" max="7" width="12" customWidth="1"/>
    <col min="11" max="11" width="10.44140625" customWidth="1"/>
  </cols>
  <sheetData>
    <row r="1" spans="1:12" x14ac:dyDescent="0.3">
      <c r="A1" t="s">
        <v>1261</v>
      </c>
      <c r="B1" t="s">
        <v>0</v>
      </c>
      <c r="C1" t="s">
        <v>1203</v>
      </c>
      <c r="D1" t="s">
        <v>1262</v>
      </c>
      <c r="E1" t="s">
        <v>1263</v>
      </c>
      <c r="F1" t="s">
        <v>1264</v>
      </c>
      <c r="G1" t="s">
        <v>1265</v>
      </c>
      <c r="H1" t="s">
        <v>1271</v>
      </c>
    </row>
    <row r="2" spans="1:12" x14ac:dyDescent="0.3">
      <c r="A2">
        <v>1</v>
      </c>
      <c r="B2">
        <v>6</v>
      </c>
      <c r="C2">
        <v>20</v>
      </c>
      <c r="D2" s="1">
        <v>45655</v>
      </c>
      <c r="E2">
        <v>5</v>
      </c>
      <c r="F2">
        <f>VLOOKUP(SalesOrders[[#This Row],[ProductID]],Products[],4,0)</f>
        <v>665.58</v>
      </c>
      <c r="G2">
        <f>SalesOrders[[#This Row],[Quantity]]*SalesOrders[[#This Row],[price]]</f>
        <v>3327.9</v>
      </c>
      <c r="H2">
        <f>YEAR(SalesOrders[[#This Row],[OrderDate]])</f>
        <v>2024</v>
      </c>
    </row>
    <row r="3" spans="1:12" x14ac:dyDescent="0.3">
      <c r="A3">
        <v>2</v>
      </c>
      <c r="B3">
        <v>288</v>
      </c>
      <c r="C3">
        <v>27</v>
      </c>
      <c r="D3" s="1">
        <v>45803</v>
      </c>
      <c r="E3">
        <v>5</v>
      </c>
      <c r="F3">
        <f>VLOOKUP(SalesOrders[[#This Row],[ProductID]],Products[],4,0)</f>
        <v>514.07000000000005</v>
      </c>
      <c r="G3">
        <f>SalesOrders[[#This Row],[Quantity]]*SalesOrders[[#This Row],[price]]</f>
        <v>2570.3500000000004</v>
      </c>
      <c r="H3">
        <f>YEAR(SalesOrders[[#This Row],[OrderDate]])</f>
        <v>2025</v>
      </c>
      <c r="J3" t="s">
        <v>1265</v>
      </c>
      <c r="L3" t="s">
        <v>1270</v>
      </c>
    </row>
    <row r="4" spans="1:12" x14ac:dyDescent="0.3">
      <c r="A4">
        <v>3</v>
      </c>
      <c r="B4">
        <v>76</v>
      </c>
      <c r="C4">
        <v>18</v>
      </c>
      <c r="D4" s="1">
        <v>45621</v>
      </c>
      <c r="E4">
        <v>10</v>
      </c>
      <c r="F4">
        <f>VLOOKUP(SalesOrders[[#This Row],[ProductID]],Products[],4,0)</f>
        <v>841.7</v>
      </c>
      <c r="G4">
        <f>SalesOrders[[#This Row],[Quantity]]*SalesOrders[[#This Row],[price]]</f>
        <v>8417</v>
      </c>
      <c r="H4">
        <f>YEAR(SalesOrders[[#This Row],[OrderDate]])</f>
        <v>2024</v>
      </c>
      <c r="J4">
        <f>SUM(SalesOrders[Total sales])</f>
        <v>3263715.9600000018</v>
      </c>
      <c r="L4">
        <f>SUM(SalesOrders[Quantity])</f>
        <v>5676</v>
      </c>
    </row>
    <row r="5" spans="1:12" x14ac:dyDescent="0.3">
      <c r="A5">
        <v>4</v>
      </c>
      <c r="B5">
        <v>12</v>
      </c>
      <c r="C5">
        <v>17</v>
      </c>
      <c r="D5" s="1">
        <v>45662</v>
      </c>
      <c r="E5">
        <v>4</v>
      </c>
      <c r="F5">
        <f>VLOOKUP(SalesOrders[[#This Row],[ProductID]],Products[],4,0)</f>
        <v>661.24</v>
      </c>
      <c r="G5">
        <f>SalesOrders[[#This Row],[Quantity]]*SalesOrders[[#This Row],[price]]</f>
        <v>2644.96</v>
      </c>
      <c r="H5">
        <f>YEAR(SalesOrders[[#This Row],[OrderDate]])</f>
        <v>2025</v>
      </c>
    </row>
    <row r="6" spans="1:12" x14ac:dyDescent="0.3">
      <c r="A6">
        <v>5</v>
      </c>
      <c r="B6">
        <v>18</v>
      </c>
      <c r="C6">
        <v>10</v>
      </c>
      <c r="D6" s="1">
        <v>45669</v>
      </c>
      <c r="E6">
        <v>7</v>
      </c>
      <c r="F6">
        <f>VLOOKUP(SalesOrders[[#This Row],[ProductID]],Products[],4,0)</f>
        <v>930.7</v>
      </c>
      <c r="G6">
        <f>SalesOrders[[#This Row],[Quantity]]*SalesOrders[[#This Row],[price]]</f>
        <v>6514.9000000000005</v>
      </c>
      <c r="H6">
        <f>YEAR(SalesOrders[[#This Row],[OrderDate]])</f>
        <v>2025</v>
      </c>
    </row>
    <row r="7" spans="1:12" x14ac:dyDescent="0.3">
      <c r="A7">
        <v>6</v>
      </c>
      <c r="B7">
        <v>73</v>
      </c>
      <c r="C7">
        <v>28</v>
      </c>
      <c r="D7" s="1">
        <v>45844</v>
      </c>
      <c r="E7">
        <v>5</v>
      </c>
      <c r="F7">
        <f>VLOOKUP(SalesOrders[[#This Row],[ProductID]],Products[],4,0)</f>
        <v>979.41</v>
      </c>
      <c r="G7">
        <f>SalesOrders[[#This Row],[Quantity]]*SalesOrders[[#This Row],[price]]</f>
        <v>4897.05</v>
      </c>
      <c r="H7">
        <f>YEAR(SalesOrders[[#This Row],[OrderDate]])</f>
        <v>2025</v>
      </c>
    </row>
    <row r="8" spans="1:12" x14ac:dyDescent="0.3">
      <c r="A8">
        <v>7</v>
      </c>
      <c r="B8">
        <v>8</v>
      </c>
      <c r="C8">
        <v>19</v>
      </c>
      <c r="D8" s="1">
        <v>45663</v>
      </c>
      <c r="E8">
        <v>4</v>
      </c>
      <c r="F8">
        <f>VLOOKUP(SalesOrders[[#This Row],[ProductID]],Products[],4,0)</f>
        <v>938.33</v>
      </c>
      <c r="G8">
        <f>SalesOrders[[#This Row],[Quantity]]*SalesOrders[[#This Row],[price]]</f>
        <v>3753.32</v>
      </c>
      <c r="H8">
        <f>YEAR(SalesOrders[[#This Row],[OrderDate]])</f>
        <v>2025</v>
      </c>
    </row>
    <row r="9" spans="1:12" x14ac:dyDescent="0.3">
      <c r="A9">
        <v>8</v>
      </c>
      <c r="B9">
        <v>201</v>
      </c>
      <c r="C9">
        <v>35</v>
      </c>
      <c r="D9" s="1">
        <v>45685</v>
      </c>
      <c r="E9">
        <v>5</v>
      </c>
      <c r="F9">
        <f>VLOOKUP(SalesOrders[[#This Row],[ProductID]],Products[],4,0)</f>
        <v>666.43</v>
      </c>
      <c r="G9">
        <f>SalesOrders[[#This Row],[Quantity]]*SalesOrders[[#This Row],[price]]</f>
        <v>3332.1499999999996</v>
      </c>
      <c r="H9">
        <f>YEAR(SalesOrders[[#This Row],[OrderDate]])</f>
        <v>2025</v>
      </c>
    </row>
    <row r="10" spans="1:12" x14ac:dyDescent="0.3">
      <c r="A10">
        <v>9</v>
      </c>
      <c r="B10">
        <v>207</v>
      </c>
      <c r="C10">
        <v>8</v>
      </c>
      <c r="D10" s="1">
        <v>45687</v>
      </c>
      <c r="E10">
        <v>1</v>
      </c>
      <c r="F10">
        <f>VLOOKUP(SalesOrders[[#This Row],[ProductID]],Products[],4,0)</f>
        <v>519.17999999999995</v>
      </c>
      <c r="G10">
        <f>SalesOrders[[#This Row],[Quantity]]*SalesOrders[[#This Row],[price]]</f>
        <v>519.17999999999995</v>
      </c>
      <c r="H10">
        <f>YEAR(SalesOrders[[#This Row],[OrderDate]])</f>
        <v>2025</v>
      </c>
    </row>
    <row r="11" spans="1:12" x14ac:dyDescent="0.3">
      <c r="A11">
        <v>10</v>
      </c>
      <c r="B11">
        <v>242</v>
      </c>
      <c r="C11">
        <v>37</v>
      </c>
      <c r="D11" s="1">
        <v>45611</v>
      </c>
      <c r="E11">
        <v>10</v>
      </c>
      <c r="F11">
        <f>VLOOKUP(SalesOrders[[#This Row],[ProductID]],Products[],4,0)</f>
        <v>823.14</v>
      </c>
      <c r="G11">
        <f>SalesOrders[[#This Row],[Quantity]]*SalesOrders[[#This Row],[price]]</f>
        <v>8231.4</v>
      </c>
      <c r="H11">
        <f>YEAR(SalesOrders[[#This Row],[OrderDate]])</f>
        <v>2024</v>
      </c>
    </row>
    <row r="12" spans="1:12" x14ac:dyDescent="0.3">
      <c r="A12">
        <v>11</v>
      </c>
      <c r="B12">
        <v>296</v>
      </c>
      <c r="C12">
        <v>47</v>
      </c>
      <c r="D12" s="1">
        <v>45701</v>
      </c>
      <c r="E12">
        <v>5</v>
      </c>
      <c r="F12">
        <f>VLOOKUP(SalesOrders[[#This Row],[ProductID]],Products[],4,0)</f>
        <v>848.57</v>
      </c>
      <c r="G12">
        <f>SalesOrders[[#This Row],[Quantity]]*SalesOrders[[#This Row],[price]]</f>
        <v>4242.8500000000004</v>
      </c>
      <c r="H12">
        <f>YEAR(SalesOrders[[#This Row],[OrderDate]])</f>
        <v>2025</v>
      </c>
    </row>
    <row r="13" spans="1:12" x14ac:dyDescent="0.3">
      <c r="A13">
        <v>12</v>
      </c>
      <c r="B13">
        <v>184</v>
      </c>
      <c r="C13">
        <v>47</v>
      </c>
      <c r="D13" s="1">
        <v>45662</v>
      </c>
      <c r="E13">
        <v>1</v>
      </c>
      <c r="F13">
        <f>VLOOKUP(SalesOrders[[#This Row],[ProductID]],Products[],4,0)</f>
        <v>848.57</v>
      </c>
      <c r="G13">
        <f>SalesOrders[[#This Row],[Quantity]]*SalesOrders[[#This Row],[price]]</f>
        <v>848.57</v>
      </c>
      <c r="H13">
        <f>YEAR(SalesOrders[[#This Row],[OrderDate]])</f>
        <v>2025</v>
      </c>
    </row>
    <row r="14" spans="1:12" x14ac:dyDescent="0.3">
      <c r="A14">
        <v>13</v>
      </c>
      <c r="B14">
        <v>51</v>
      </c>
      <c r="C14">
        <v>13</v>
      </c>
      <c r="D14" s="1">
        <v>45655</v>
      </c>
      <c r="E14">
        <v>7</v>
      </c>
      <c r="F14">
        <f>VLOOKUP(SalesOrders[[#This Row],[ProductID]],Products[],4,0)</f>
        <v>517.19000000000005</v>
      </c>
      <c r="G14">
        <f>SalesOrders[[#This Row],[Quantity]]*SalesOrders[[#This Row],[price]]</f>
        <v>3620.3300000000004</v>
      </c>
      <c r="H14">
        <f>YEAR(SalesOrders[[#This Row],[OrderDate]])</f>
        <v>2024</v>
      </c>
    </row>
    <row r="15" spans="1:12" x14ac:dyDescent="0.3">
      <c r="A15">
        <v>14</v>
      </c>
      <c r="B15">
        <v>72</v>
      </c>
      <c r="C15">
        <v>23</v>
      </c>
      <c r="D15" s="1">
        <v>45644</v>
      </c>
      <c r="E15">
        <v>9</v>
      </c>
      <c r="F15">
        <f>VLOOKUP(SalesOrders[[#This Row],[ProductID]],Products[],4,0)</f>
        <v>248.79</v>
      </c>
      <c r="G15">
        <f>SalesOrders[[#This Row],[Quantity]]*SalesOrders[[#This Row],[price]]</f>
        <v>2239.11</v>
      </c>
      <c r="H15">
        <f>YEAR(SalesOrders[[#This Row],[OrderDate]])</f>
        <v>2024</v>
      </c>
    </row>
    <row r="16" spans="1:12" x14ac:dyDescent="0.3">
      <c r="A16">
        <v>15</v>
      </c>
      <c r="B16">
        <v>266</v>
      </c>
      <c r="C16">
        <v>28</v>
      </c>
      <c r="D16" s="1">
        <v>45721</v>
      </c>
      <c r="E16">
        <v>3</v>
      </c>
      <c r="F16">
        <f>VLOOKUP(SalesOrders[[#This Row],[ProductID]],Products[],4,0)</f>
        <v>979.41</v>
      </c>
      <c r="G16">
        <f>SalesOrders[[#This Row],[Quantity]]*SalesOrders[[#This Row],[price]]</f>
        <v>2938.23</v>
      </c>
      <c r="H16">
        <f>YEAR(SalesOrders[[#This Row],[OrderDate]])</f>
        <v>2025</v>
      </c>
    </row>
    <row r="17" spans="1:8" x14ac:dyDescent="0.3">
      <c r="A17">
        <v>16</v>
      </c>
      <c r="B17">
        <v>100</v>
      </c>
      <c r="C17">
        <v>34</v>
      </c>
      <c r="D17" s="1">
        <v>45560</v>
      </c>
      <c r="E17">
        <v>1</v>
      </c>
      <c r="F17">
        <f>VLOOKUP(SalesOrders[[#This Row],[ProductID]],Products[],4,0)</f>
        <v>789.48</v>
      </c>
      <c r="G17">
        <f>SalesOrders[[#This Row],[Quantity]]*SalesOrders[[#This Row],[price]]</f>
        <v>789.48</v>
      </c>
      <c r="H17">
        <f>YEAR(SalesOrders[[#This Row],[OrderDate]])</f>
        <v>2024</v>
      </c>
    </row>
    <row r="18" spans="1:8" x14ac:dyDescent="0.3">
      <c r="A18">
        <v>17</v>
      </c>
      <c r="B18">
        <v>20</v>
      </c>
      <c r="C18">
        <v>33</v>
      </c>
      <c r="D18" s="1">
        <v>45793</v>
      </c>
      <c r="E18">
        <v>4</v>
      </c>
      <c r="F18">
        <f>VLOOKUP(SalesOrders[[#This Row],[ProductID]],Products[],4,0)</f>
        <v>95.35</v>
      </c>
      <c r="G18">
        <f>SalesOrders[[#This Row],[Quantity]]*SalesOrders[[#This Row],[price]]</f>
        <v>381.4</v>
      </c>
      <c r="H18">
        <f>YEAR(SalesOrders[[#This Row],[OrderDate]])</f>
        <v>2025</v>
      </c>
    </row>
    <row r="19" spans="1:8" x14ac:dyDescent="0.3">
      <c r="A19">
        <v>18</v>
      </c>
      <c r="B19">
        <v>168</v>
      </c>
      <c r="C19">
        <v>47</v>
      </c>
      <c r="D19" s="1">
        <v>45822</v>
      </c>
      <c r="E19">
        <v>8</v>
      </c>
      <c r="F19">
        <f>VLOOKUP(SalesOrders[[#This Row],[ProductID]],Products[],4,0)</f>
        <v>848.57</v>
      </c>
      <c r="G19">
        <f>SalesOrders[[#This Row],[Quantity]]*SalesOrders[[#This Row],[price]]</f>
        <v>6788.56</v>
      </c>
      <c r="H19">
        <f>YEAR(SalesOrders[[#This Row],[OrderDate]])</f>
        <v>2025</v>
      </c>
    </row>
    <row r="20" spans="1:8" x14ac:dyDescent="0.3">
      <c r="A20">
        <v>19</v>
      </c>
      <c r="B20">
        <v>72</v>
      </c>
      <c r="C20">
        <v>20</v>
      </c>
      <c r="D20" s="1">
        <v>45536</v>
      </c>
      <c r="E20">
        <v>4</v>
      </c>
      <c r="F20">
        <f>VLOOKUP(SalesOrders[[#This Row],[ProductID]],Products[],4,0)</f>
        <v>665.58</v>
      </c>
      <c r="G20">
        <f>SalesOrders[[#This Row],[Quantity]]*SalesOrders[[#This Row],[price]]</f>
        <v>2662.32</v>
      </c>
      <c r="H20">
        <f>YEAR(SalesOrders[[#This Row],[OrderDate]])</f>
        <v>2024</v>
      </c>
    </row>
    <row r="21" spans="1:8" x14ac:dyDescent="0.3">
      <c r="A21">
        <v>20</v>
      </c>
      <c r="B21">
        <v>246</v>
      </c>
      <c r="C21">
        <v>9</v>
      </c>
      <c r="D21" s="1">
        <v>45838</v>
      </c>
      <c r="E21">
        <v>8</v>
      </c>
      <c r="F21">
        <f>VLOOKUP(SalesOrders[[#This Row],[ProductID]],Products[],4,0)</f>
        <v>971.77</v>
      </c>
      <c r="G21">
        <f>SalesOrders[[#This Row],[Quantity]]*SalesOrders[[#This Row],[price]]</f>
        <v>7774.16</v>
      </c>
      <c r="H21">
        <f>YEAR(SalesOrders[[#This Row],[OrderDate]])</f>
        <v>2025</v>
      </c>
    </row>
    <row r="22" spans="1:8" x14ac:dyDescent="0.3">
      <c r="A22">
        <v>21</v>
      </c>
      <c r="B22">
        <v>204</v>
      </c>
      <c r="C22">
        <v>10</v>
      </c>
      <c r="D22" s="1">
        <v>45697</v>
      </c>
      <c r="E22">
        <v>9</v>
      </c>
      <c r="F22">
        <f>VLOOKUP(SalesOrders[[#This Row],[ProductID]],Products[],4,0)</f>
        <v>930.7</v>
      </c>
      <c r="G22">
        <f>SalesOrders[[#This Row],[Quantity]]*SalesOrders[[#This Row],[price]]</f>
        <v>8376.3000000000011</v>
      </c>
      <c r="H22">
        <f>YEAR(SalesOrders[[#This Row],[OrderDate]])</f>
        <v>2025</v>
      </c>
    </row>
    <row r="23" spans="1:8" x14ac:dyDescent="0.3">
      <c r="A23">
        <v>22</v>
      </c>
      <c r="B23">
        <v>168</v>
      </c>
      <c r="C23">
        <v>45</v>
      </c>
      <c r="D23" s="1">
        <v>45727</v>
      </c>
      <c r="E23">
        <v>7</v>
      </c>
      <c r="F23">
        <f>VLOOKUP(SalesOrders[[#This Row],[ProductID]],Products[],4,0)</f>
        <v>515.04999999999995</v>
      </c>
      <c r="G23">
        <f>SalesOrders[[#This Row],[Quantity]]*SalesOrders[[#This Row],[price]]</f>
        <v>3605.3499999999995</v>
      </c>
      <c r="H23">
        <f>YEAR(SalesOrders[[#This Row],[OrderDate]])</f>
        <v>2025</v>
      </c>
    </row>
    <row r="24" spans="1:8" x14ac:dyDescent="0.3">
      <c r="A24">
        <v>23</v>
      </c>
      <c r="B24">
        <v>11</v>
      </c>
      <c r="C24">
        <v>2</v>
      </c>
      <c r="D24" s="1">
        <v>45683</v>
      </c>
      <c r="E24">
        <v>5</v>
      </c>
      <c r="F24">
        <f>VLOOKUP(SalesOrders[[#This Row],[ProductID]],Products[],4,0)</f>
        <v>448.84</v>
      </c>
      <c r="G24">
        <f>SalesOrders[[#This Row],[Quantity]]*SalesOrders[[#This Row],[price]]</f>
        <v>2244.1999999999998</v>
      </c>
      <c r="H24">
        <f>YEAR(SalesOrders[[#This Row],[OrderDate]])</f>
        <v>2025</v>
      </c>
    </row>
    <row r="25" spans="1:8" x14ac:dyDescent="0.3">
      <c r="A25">
        <v>24</v>
      </c>
      <c r="B25">
        <v>265</v>
      </c>
      <c r="C25">
        <v>42</v>
      </c>
      <c r="D25" s="1">
        <v>45645</v>
      </c>
      <c r="E25">
        <v>7</v>
      </c>
      <c r="F25">
        <f>VLOOKUP(SalesOrders[[#This Row],[ProductID]],Products[],4,0)</f>
        <v>642.44000000000005</v>
      </c>
      <c r="G25">
        <f>SalesOrders[[#This Row],[Quantity]]*SalesOrders[[#This Row],[price]]</f>
        <v>4497.08</v>
      </c>
      <c r="H25">
        <f>YEAR(SalesOrders[[#This Row],[OrderDate]])</f>
        <v>2024</v>
      </c>
    </row>
    <row r="26" spans="1:8" x14ac:dyDescent="0.3">
      <c r="A26">
        <v>25</v>
      </c>
      <c r="B26">
        <v>66</v>
      </c>
      <c r="C26">
        <v>27</v>
      </c>
      <c r="D26" s="1">
        <v>45554</v>
      </c>
      <c r="E26">
        <v>1</v>
      </c>
      <c r="F26">
        <f>VLOOKUP(SalesOrders[[#This Row],[ProductID]],Products[],4,0)</f>
        <v>514.07000000000005</v>
      </c>
      <c r="G26">
        <f>SalesOrders[[#This Row],[Quantity]]*SalesOrders[[#This Row],[price]]</f>
        <v>514.07000000000005</v>
      </c>
      <c r="H26">
        <f>YEAR(SalesOrders[[#This Row],[OrderDate]])</f>
        <v>2024</v>
      </c>
    </row>
    <row r="27" spans="1:8" x14ac:dyDescent="0.3">
      <c r="A27">
        <v>26</v>
      </c>
      <c r="B27">
        <v>117</v>
      </c>
      <c r="C27">
        <v>41</v>
      </c>
      <c r="D27" s="1">
        <v>45843</v>
      </c>
      <c r="E27">
        <v>4</v>
      </c>
      <c r="F27">
        <f>VLOOKUP(SalesOrders[[#This Row],[ProductID]],Products[],4,0)</f>
        <v>269.88</v>
      </c>
      <c r="G27">
        <f>SalesOrders[[#This Row],[Quantity]]*SalesOrders[[#This Row],[price]]</f>
        <v>1079.52</v>
      </c>
      <c r="H27">
        <f>YEAR(SalesOrders[[#This Row],[OrderDate]])</f>
        <v>2025</v>
      </c>
    </row>
    <row r="28" spans="1:8" x14ac:dyDescent="0.3">
      <c r="A28">
        <v>27</v>
      </c>
      <c r="B28">
        <v>290</v>
      </c>
      <c r="C28">
        <v>50</v>
      </c>
      <c r="D28" s="1">
        <v>45825</v>
      </c>
      <c r="E28">
        <v>1</v>
      </c>
      <c r="F28">
        <f>VLOOKUP(SalesOrders[[#This Row],[ProductID]],Products[],4,0)</f>
        <v>124.25</v>
      </c>
      <c r="G28">
        <f>SalesOrders[[#This Row],[Quantity]]*SalesOrders[[#This Row],[price]]</f>
        <v>124.25</v>
      </c>
      <c r="H28">
        <f>YEAR(SalesOrders[[#This Row],[OrderDate]])</f>
        <v>2025</v>
      </c>
    </row>
    <row r="29" spans="1:8" x14ac:dyDescent="0.3">
      <c r="A29">
        <v>28</v>
      </c>
      <c r="B29">
        <v>168</v>
      </c>
      <c r="C29">
        <v>28</v>
      </c>
      <c r="D29" s="1">
        <v>45728</v>
      </c>
      <c r="E29">
        <v>9</v>
      </c>
      <c r="F29">
        <f>VLOOKUP(SalesOrders[[#This Row],[ProductID]],Products[],4,0)</f>
        <v>979.41</v>
      </c>
      <c r="G29">
        <f>SalesOrders[[#This Row],[Quantity]]*SalesOrders[[#This Row],[price]]</f>
        <v>8814.69</v>
      </c>
      <c r="H29">
        <f>YEAR(SalesOrders[[#This Row],[OrderDate]])</f>
        <v>2025</v>
      </c>
    </row>
    <row r="30" spans="1:8" x14ac:dyDescent="0.3">
      <c r="A30">
        <v>29</v>
      </c>
      <c r="B30">
        <v>233</v>
      </c>
      <c r="C30">
        <v>47</v>
      </c>
      <c r="D30" s="1">
        <v>45541</v>
      </c>
      <c r="E30">
        <v>7</v>
      </c>
      <c r="F30">
        <f>VLOOKUP(SalesOrders[[#This Row],[ProductID]],Products[],4,0)</f>
        <v>848.57</v>
      </c>
      <c r="G30">
        <f>SalesOrders[[#This Row],[Quantity]]*SalesOrders[[#This Row],[price]]</f>
        <v>5939.9900000000007</v>
      </c>
      <c r="H30">
        <f>YEAR(SalesOrders[[#This Row],[OrderDate]])</f>
        <v>2024</v>
      </c>
    </row>
    <row r="31" spans="1:8" x14ac:dyDescent="0.3">
      <c r="A31">
        <v>30</v>
      </c>
      <c r="B31">
        <v>209</v>
      </c>
      <c r="C31">
        <v>8</v>
      </c>
      <c r="D31" s="1">
        <v>45541</v>
      </c>
      <c r="E31">
        <v>6</v>
      </c>
      <c r="F31">
        <f>VLOOKUP(SalesOrders[[#This Row],[ProductID]],Products[],4,0)</f>
        <v>519.17999999999995</v>
      </c>
      <c r="G31">
        <f>SalesOrders[[#This Row],[Quantity]]*SalesOrders[[#This Row],[price]]</f>
        <v>3115.08</v>
      </c>
      <c r="H31">
        <f>YEAR(SalesOrders[[#This Row],[OrderDate]])</f>
        <v>2024</v>
      </c>
    </row>
    <row r="32" spans="1:8" x14ac:dyDescent="0.3">
      <c r="A32">
        <v>31</v>
      </c>
      <c r="B32">
        <v>248</v>
      </c>
      <c r="C32">
        <v>42</v>
      </c>
      <c r="D32" s="1">
        <v>45803</v>
      </c>
      <c r="E32">
        <v>1</v>
      </c>
      <c r="F32">
        <f>VLOOKUP(SalesOrders[[#This Row],[ProductID]],Products[],4,0)</f>
        <v>642.44000000000005</v>
      </c>
      <c r="G32">
        <f>SalesOrders[[#This Row],[Quantity]]*SalesOrders[[#This Row],[price]]</f>
        <v>642.44000000000005</v>
      </c>
      <c r="H32">
        <f>YEAR(SalesOrders[[#This Row],[OrderDate]])</f>
        <v>2025</v>
      </c>
    </row>
    <row r="33" spans="1:8" x14ac:dyDescent="0.3">
      <c r="A33">
        <v>32</v>
      </c>
      <c r="B33">
        <v>250</v>
      </c>
      <c r="C33">
        <v>6</v>
      </c>
      <c r="D33" s="1">
        <v>45622</v>
      </c>
      <c r="E33">
        <v>4</v>
      </c>
      <c r="F33">
        <f>VLOOKUP(SalesOrders[[#This Row],[ProductID]],Products[],4,0)</f>
        <v>694.41</v>
      </c>
      <c r="G33">
        <f>SalesOrders[[#This Row],[Quantity]]*SalesOrders[[#This Row],[price]]</f>
        <v>2777.64</v>
      </c>
      <c r="H33">
        <f>YEAR(SalesOrders[[#This Row],[OrderDate]])</f>
        <v>2024</v>
      </c>
    </row>
    <row r="34" spans="1:8" x14ac:dyDescent="0.3">
      <c r="A34">
        <v>33</v>
      </c>
      <c r="B34">
        <v>109</v>
      </c>
      <c r="C34">
        <v>19</v>
      </c>
      <c r="D34" s="1">
        <v>45718</v>
      </c>
      <c r="E34">
        <v>4</v>
      </c>
      <c r="F34">
        <f>VLOOKUP(SalesOrders[[#This Row],[ProductID]],Products[],4,0)</f>
        <v>938.33</v>
      </c>
      <c r="G34">
        <f>SalesOrders[[#This Row],[Quantity]]*SalesOrders[[#This Row],[price]]</f>
        <v>3753.32</v>
      </c>
      <c r="H34">
        <f>YEAR(SalesOrders[[#This Row],[OrderDate]])</f>
        <v>2025</v>
      </c>
    </row>
    <row r="35" spans="1:8" x14ac:dyDescent="0.3">
      <c r="A35">
        <v>34</v>
      </c>
      <c r="B35">
        <v>251</v>
      </c>
      <c r="C35">
        <v>49</v>
      </c>
      <c r="D35" s="1">
        <v>45694</v>
      </c>
      <c r="E35">
        <v>3</v>
      </c>
      <c r="F35">
        <f>VLOOKUP(SalesOrders[[#This Row],[ProductID]],Products[],4,0)</f>
        <v>730.75</v>
      </c>
      <c r="G35">
        <f>SalesOrders[[#This Row],[Quantity]]*SalesOrders[[#This Row],[price]]</f>
        <v>2192.25</v>
      </c>
      <c r="H35">
        <f>YEAR(SalesOrders[[#This Row],[OrderDate]])</f>
        <v>2025</v>
      </c>
    </row>
    <row r="36" spans="1:8" x14ac:dyDescent="0.3">
      <c r="A36">
        <v>35</v>
      </c>
      <c r="B36">
        <v>272</v>
      </c>
      <c r="C36">
        <v>15</v>
      </c>
      <c r="D36" s="1">
        <v>45551</v>
      </c>
      <c r="E36">
        <v>5</v>
      </c>
      <c r="F36">
        <f>VLOOKUP(SalesOrders[[#This Row],[ProductID]],Products[],4,0)</f>
        <v>855.51</v>
      </c>
      <c r="G36">
        <f>SalesOrders[[#This Row],[Quantity]]*SalesOrders[[#This Row],[price]]</f>
        <v>4277.55</v>
      </c>
      <c r="H36">
        <f>YEAR(SalesOrders[[#This Row],[OrderDate]])</f>
        <v>2024</v>
      </c>
    </row>
    <row r="37" spans="1:8" x14ac:dyDescent="0.3">
      <c r="A37">
        <v>36</v>
      </c>
      <c r="B37">
        <v>223</v>
      </c>
      <c r="C37">
        <v>8</v>
      </c>
      <c r="D37" s="1">
        <v>45513</v>
      </c>
      <c r="E37">
        <v>3</v>
      </c>
      <c r="F37">
        <f>VLOOKUP(SalesOrders[[#This Row],[ProductID]],Products[],4,0)</f>
        <v>519.17999999999995</v>
      </c>
      <c r="G37">
        <f>SalesOrders[[#This Row],[Quantity]]*SalesOrders[[#This Row],[price]]</f>
        <v>1557.54</v>
      </c>
      <c r="H37">
        <f>YEAR(SalesOrders[[#This Row],[OrderDate]])</f>
        <v>2024</v>
      </c>
    </row>
    <row r="38" spans="1:8" x14ac:dyDescent="0.3">
      <c r="A38">
        <v>37</v>
      </c>
      <c r="B38">
        <v>89</v>
      </c>
      <c r="C38">
        <v>43</v>
      </c>
      <c r="D38" s="1">
        <v>45801</v>
      </c>
      <c r="E38">
        <v>1</v>
      </c>
      <c r="F38">
        <f>VLOOKUP(SalesOrders[[#This Row],[ProductID]],Products[],4,0)</f>
        <v>875.91</v>
      </c>
      <c r="G38">
        <f>SalesOrders[[#This Row],[Quantity]]*SalesOrders[[#This Row],[price]]</f>
        <v>875.91</v>
      </c>
      <c r="H38">
        <f>YEAR(SalesOrders[[#This Row],[OrderDate]])</f>
        <v>2025</v>
      </c>
    </row>
    <row r="39" spans="1:8" x14ac:dyDescent="0.3">
      <c r="A39">
        <v>38</v>
      </c>
      <c r="B39">
        <v>238</v>
      </c>
      <c r="C39">
        <v>34</v>
      </c>
      <c r="D39" s="1">
        <v>45821</v>
      </c>
      <c r="E39">
        <v>8</v>
      </c>
      <c r="F39">
        <f>VLOOKUP(SalesOrders[[#This Row],[ProductID]],Products[],4,0)</f>
        <v>789.48</v>
      </c>
      <c r="G39">
        <f>SalesOrders[[#This Row],[Quantity]]*SalesOrders[[#This Row],[price]]</f>
        <v>6315.84</v>
      </c>
      <c r="H39">
        <f>YEAR(SalesOrders[[#This Row],[OrderDate]])</f>
        <v>2025</v>
      </c>
    </row>
    <row r="40" spans="1:8" x14ac:dyDescent="0.3">
      <c r="A40">
        <v>39</v>
      </c>
      <c r="B40">
        <v>101</v>
      </c>
      <c r="C40">
        <v>31</v>
      </c>
      <c r="D40" s="1">
        <v>45657</v>
      </c>
      <c r="E40">
        <v>2</v>
      </c>
      <c r="F40">
        <f>VLOOKUP(SalesOrders[[#This Row],[ProductID]],Products[],4,0)</f>
        <v>662.87</v>
      </c>
      <c r="G40">
        <f>SalesOrders[[#This Row],[Quantity]]*SalesOrders[[#This Row],[price]]</f>
        <v>1325.74</v>
      </c>
      <c r="H40">
        <f>YEAR(SalesOrders[[#This Row],[OrderDate]])</f>
        <v>2024</v>
      </c>
    </row>
    <row r="41" spans="1:8" x14ac:dyDescent="0.3">
      <c r="A41">
        <v>40</v>
      </c>
      <c r="B41">
        <v>61</v>
      </c>
      <c r="C41">
        <v>21</v>
      </c>
      <c r="D41" s="1">
        <v>45684</v>
      </c>
      <c r="E41">
        <v>9</v>
      </c>
      <c r="F41">
        <f>VLOOKUP(SalesOrders[[#This Row],[ProductID]],Products[],4,0)</f>
        <v>655.11</v>
      </c>
      <c r="G41">
        <f>SalesOrders[[#This Row],[Quantity]]*SalesOrders[[#This Row],[price]]</f>
        <v>5895.99</v>
      </c>
      <c r="H41">
        <f>YEAR(SalesOrders[[#This Row],[OrderDate]])</f>
        <v>2025</v>
      </c>
    </row>
    <row r="42" spans="1:8" x14ac:dyDescent="0.3">
      <c r="A42">
        <v>41</v>
      </c>
      <c r="B42">
        <v>213</v>
      </c>
      <c r="C42">
        <v>26</v>
      </c>
      <c r="D42" s="1">
        <v>45585</v>
      </c>
      <c r="E42">
        <v>4</v>
      </c>
      <c r="F42">
        <f>VLOOKUP(SalesOrders[[#This Row],[ProductID]],Products[],4,0)</f>
        <v>677.96</v>
      </c>
      <c r="G42">
        <f>SalesOrders[[#This Row],[Quantity]]*SalesOrders[[#This Row],[price]]</f>
        <v>2711.84</v>
      </c>
      <c r="H42">
        <f>YEAR(SalesOrders[[#This Row],[OrderDate]])</f>
        <v>2024</v>
      </c>
    </row>
    <row r="43" spans="1:8" x14ac:dyDescent="0.3">
      <c r="A43">
        <v>42</v>
      </c>
      <c r="B43">
        <v>229</v>
      </c>
      <c r="C43">
        <v>44</v>
      </c>
      <c r="D43" s="1">
        <v>45818</v>
      </c>
      <c r="E43">
        <v>1</v>
      </c>
      <c r="F43">
        <f>VLOOKUP(SalesOrders[[#This Row],[ProductID]],Products[],4,0)</f>
        <v>243.86</v>
      </c>
      <c r="G43">
        <f>SalesOrders[[#This Row],[Quantity]]*SalesOrders[[#This Row],[price]]</f>
        <v>243.86</v>
      </c>
      <c r="H43">
        <f>YEAR(SalesOrders[[#This Row],[OrderDate]])</f>
        <v>2025</v>
      </c>
    </row>
    <row r="44" spans="1:8" x14ac:dyDescent="0.3">
      <c r="A44">
        <v>43</v>
      </c>
      <c r="B44">
        <v>160</v>
      </c>
      <c r="C44">
        <v>4</v>
      </c>
      <c r="D44" s="1">
        <v>45635</v>
      </c>
      <c r="E44">
        <v>10</v>
      </c>
      <c r="F44">
        <f>VLOOKUP(SalesOrders[[#This Row],[ProductID]],Products[],4,0)</f>
        <v>394.95</v>
      </c>
      <c r="G44">
        <f>SalesOrders[[#This Row],[Quantity]]*SalesOrders[[#This Row],[price]]</f>
        <v>3949.5</v>
      </c>
      <c r="H44">
        <f>YEAR(SalesOrders[[#This Row],[OrderDate]])</f>
        <v>2024</v>
      </c>
    </row>
    <row r="45" spans="1:8" x14ac:dyDescent="0.3">
      <c r="A45">
        <v>44</v>
      </c>
      <c r="B45">
        <v>244</v>
      </c>
      <c r="C45">
        <v>21</v>
      </c>
      <c r="D45" s="1">
        <v>45705</v>
      </c>
      <c r="E45">
        <v>2</v>
      </c>
      <c r="F45">
        <f>VLOOKUP(SalesOrders[[#This Row],[ProductID]],Products[],4,0)</f>
        <v>655.11</v>
      </c>
      <c r="G45">
        <f>SalesOrders[[#This Row],[Quantity]]*SalesOrders[[#This Row],[price]]</f>
        <v>1310.22</v>
      </c>
      <c r="H45">
        <f>YEAR(SalesOrders[[#This Row],[OrderDate]])</f>
        <v>2025</v>
      </c>
    </row>
    <row r="46" spans="1:8" x14ac:dyDescent="0.3">
      <c r="A46">
        <v>45</v>
      </c>
      <c r="B46">
        <v>47</v>
      </c>
      <c r="C46">
        <v>18</v>
      </c>
      <c r="D46" s="1">
        <v>45728</v>
      </c>
      <c r="E46">
        <v>10</v>
      </c>
      <c r="F46">
        <f>VLOOKUP(SalesOrders[[#This Row],[ProductID]],Products[],4,0)</f>
        <v>841.7</v>
      </c>
      <c r="G46">
        <f>SalesOrders[[#This Row],[Quantity]]*SalesOrders[[#This Row],[price]]</f>
        <v>8417</v>
      </c>
      <c r="H46">
        <f>YEAR(SalesOrders[[#This Row],[OrderDate]])</f>
        <v>2025</v>
      </c>
    </row>
    <row r="47" spans="1:8" x14ac:dyDescent="0.3">
      <c r="A47">
        <v>46</v>
      </c>
      <c r="B47">
        <v>189</v>
      </c>
      <c r="C47">
        <v>28</v>
      </c>
      <c r="D47" s="1">
        <v>45786</v>
      </c>
      <c r="E47">
        <v>5</v>
      </c>
      <c r="F47">
        <f>VLOOKUP(SalesOrders[[#This Row],[ProductID]],Products[],4,0)</f>
        <v>979.41</v>
      </c>
      <c r="G47">
        <f>SalesOrders[[#This Row],[Quantity]]*SalesOrders[[#This Row],[price]]</f>
        <v>4897.05</v>
      </c>
      <c r="H47">
        <f>YEAR(SalesOrders[[#This Row],[OrderDate]])</f>
        <v>2025</v>
      </c>
    </row>
    <row r="48" spans="1:8" x14ac:dyDescent="0.3">
      <c r="A48">
        <v>47</v>
      </c>
      <c r="B48">
        <v>145</v>
      </c>
      <c r="C48">
        <v>12</v>
      </c>
      <c r="D48" s="1">
        <v>45554</v>
      </c>
      <c r="E48">
        <v>2</v>
      </c>
      <c r="F48">
        <f>VLOOKUP(SalesOrders[[#This Row],[ProductID]],Products[],4,0)</f>
        <v>181.3</v>
      </c>
      <c r="G48">
        <f>SalesOrders[[#This Row],[Quantity]]*SalesOrders[[#This Row],[price]]</f>
        <v>362.6</v>
      </c>
      <c r="H48">
        <f>YEAR(SalesOrders[[#This Row],[OrderDate]])</f>
        <v>2024</v>
      </c>
    </row>
    <row r="49" spans="1:8" x14ac:dyDescent="0.3">
      <c r="A49">
        <v>48</v>
      </c>
      <c r="B49">
        <v>177</v>
      </c>
      <c r="C49">
        <v>34</v>
      </c>
      <c r="D49" s="1">
        <v>45569</v>
      </c>
      <c r="E49">
        <v>10</v>
      </c>
      <c r="F49">
        <f>VLOOKUP(SalesOrders[[#This Row],[ProductID]],Products[],4,0)</f>
        <v>789.48</v>
      </c>
      <c r="G49">
        <f>SalesOrders[[#This Row],[Quantity]]*SalesOrders[[#This Row],[price]]</f>
        <v>7894.8</v>
      </c>
      <c r="H49">
        <f>YEAR(SalesOrders[[#This Row],[OrderDate]])</f>
        <v>2024</v>
      </c>
    </row>
    <row r="50" spans="1:8" x14ac:dyDescent="0.3">
      <c r="A50">
        <v>49</v>
      </c>
      <c r="B50">
        <v>145</v>
      </c>
      <c r="C50">
        <v>32</v>
      </c>
      <c r="D50" s="1">
        <v>45852</v>
      </c>
      <c r="E50">
        <v>3</v>
      </c>
      <c r="F50">
        <f>VLOOKUP(SalesOrders[[#This Row],[ProductID]],Products[],4,0)</f>
        <v>367.18</v>
      </c>
      <c r="G50">
        <f>SalesOrders[[#This Row],[Quantity]]*SalesOrders[[#This Row],[price]]</f>
        <v>1101.54</v>
      </c>
      <c r="H50">
        <f>YEAR(SalesOrders[[#This Row],[OrderDate]])</f>
        <v>2025</v>
      </c>
    </row>
    <row r="51" spans="1:8" x14ac:dyDescent="0.3">
      <c r="A51">
        <v>50</v>
      </c>
      <c r="B51">
        <v>67</v>
      </c>
      <c r="C51">
        <v>36</v>
      </c>
      <c r="D51" s="1">
        <v>45635</v>
      </c>
      <c r="E51">
        <v>10</v>
      </c>
      <c r="F51">
        <f>VLOOKUP(SalesOrders[[#This Row],[ProductID]],Products[],4,0)</f>
        <v>571.72</v>
      </c>
      <c r="G51">
        <f>SalesOrders[[#This Row],[Quantity]]*SalesOrders[[#This Row],[price]]</f>
        <v>5717.2000000000007</v>
      </c>
      <c r="H51">
        <f>YEAR(SalesOrders[[#This Row],[OrderDate]])</f>
        <v>2024</v>
      </c>
    </row>
    <row r="52" spans="1:8" x14ac:dyDescent="0.3">
      <c r="A52">
        <v>51</v>
      </c>
      <c r="B52">
        <v>94</v>
      </c>
      <c r="C52">
        <v>30</v>
      </c>
      <c r="D52" s="1">
        <v>45541</v>
      </c>
      <c r="E52">
        <v>4</v>
      </c>
      <c r="F52">
        <f>VLOOKUP(SalesOrders[[#This Row],[ProductID]],Products[],4,0)</f>
        <v>153.74</v>
      </c>
      <c r="G52">
        <f>SalesOrders[[#This Row],[Quantity]]*SalesOrders[[#This Row],[price]]</f>
        <v>614.96</v>
      </c>
      <c r="H52">
        <f>YEAR(SalesOrders[[#This Row],[OrderDate]])</f>
        <v>2024</v>
      </c>
    </row>
    <row r="53" spans="1:8" x14ac:dyDescent="0.3">
      <c r="A53">
        <v>52</v>
      </c>
      <c r="B53">
        <v>292</v>
      </c>
      <c r="C53">
        <v>48</v>
      </c>
      <c r="D53" s="1">
        <v>45795</v>
      </c>
      <c r="E53">
        <v>3</v>
      </c>
      <c r="F53">
        <f>VLOOKUP(SalesOrders[[#This Row],[ProductID]],Products[],4,0)</f>
        <v>862.43</v>
      </c>
      <c r="G53">
        <f>SalesOrders[[#This Row],[Quantity]]*SalesOrders[[#This Row],[price]]</f>
        <v>2587.29</v>
      </c>
      <c r="H53">
        <f>YEAR(SalesOrders[[#This Row],[OrderDate]])</f>
        <v>2025</v>
      </c>
    </row>
    <row r="54" spans="1:8" x14ac:dyDescent="0.3">
      <c r="A54">
        <v>53</v>
      </c>
      <c r="B54">
        <v>80</v>
      </c>
      <c r="C54">
        <v>10</v>
      </c>
      <c r="D54" s="1">
        <v>45526</v>
      </c>
      <c r="E54">
        <v>9</v>
      </c>
      <c r="F54">
        <f>VLOOKUP(SalesOrders[[#This Row],[ProductID]],Products[],4,0)</f>
        <v>930.7</v>
      </c>
      <c r="G54">
        <f>SalesOrders[[#This Row],[Quantity]]*SalesOrders[[#This Row],[price]]</f>
        <v>8376.3000000000011</v>
      </c>
      <c r="H54">
        <f>YEAR(SalesOrders[[#This Row],[OrderDate]])</f>
        <v>2024</v>
      </c>
    </row>
    <row r="55" spans="1:8" x14ac:dyDescent="0.3">
      <c r="A55">
        <v>54</v>
      </c>
      <c r="B55">
        <v>11</v>
      </c>
      <c r="C55">
        <v>42</v>
      </c>
      <c r="D55" s="1">
        <v>45659</v>
      </c>
      <c r="E55">
        <v>9</v>
      </c>
      <c r="F55">
        <f>VLOOKUP(SalesOrders[[#This Row],[ProductID]],Products[],4,0)</f>
        <v>642.44000000000005</v>
      </c>
      <c r="G55">
        <f>SalesOrders[[#This Row],[Quantity]]*SalesOrders[[#This Row],[price]]</f>
        <v>5781.9600000000009</v>
      </c>
      <c r="H55">
        <f>YEAR(SalesOrders[[#This Row],[OrderDate]])</f>
        <v>2025</v>
      </c>
    </row>
    <row r="56" spans="1:8" x14ac:dyDescent="0.3">
      <c r="A56">
        <v>55</v>
      </c>
      <c r="B56">
        <v>44</v>
      </c>
      <c r="C56">
        <v>2</v>
      </c>
      <c r="D56" s="1">
        <v>45736</v>
      </c>
      <c r="E56">
        <v>5</v>
      </c>
      <c r="F56">
        <f>VLOOKUP(SalesOrders[[#This Row],[ProductID]],Products[],4,0)</f>
        <v>448.84</v>
      </c>
      <c r="G56">
        <f>SalesOrders[[#This Row],[Quantity]]*SalesOrders[[#This Row],[price]]</f>
        <v>2244.1999999999998</v>
      </c>
      <c r="H56">
        <f>YEAR(SalesOrders[[#This Row],[OrderDate]])</f>
        <v>2025</v>
      </c>
    </row>
    <row r="57" spans="1:8" x14ac:dyDescent="0.3">
      <c r="A57">
        <v>56</v>
      </c>
      <c r="B57">
        <v>256</v>
      </c>
      <c r="C57">
        <v>14</v>
      </c>
      <c r="D57" s="1">
        <v>45518</v>
      </c>
      <c r="E57">
        <v>2</v>
      </c>
      <c r="F57">
        <f>VLOOKUP(SalesOrders[[#This Row],[ProductID]],Products[],4,0)</f>
        <v>324.98</v>
      </c>
      <c r="G57">
        <f>SalesOrders[[#This Row],[Quantity]]*SalesOrders[[#This Row],[price]]</f>
        <v>649.96</v>
      </c>
      <c r="H57">
        <f>YEAR(SalesOrders[[#This Row],[OrderDate]])</f>
        <v>2024</v>
      </c>
    </row>
    <row r="58" spans="1:8" x14ac:dyDescent="0.3">
      <c r="A58">
        <v>57</v>
      </c>
      <c r="B58">
        <v>77</v>
      </c>
      <c r="C58">
        <v>41</v>
      </c>
      <c r="D58" s="1">
        <v>45693</v>
      </c>
      <c r="E58">
        <v>7</v>
      </c>
      <c r="F58">
        <f>VLOOKUP(SalesOrders[[#This Row],[ProductID]],Products[],4,0)</f>
        <v>269.88</v>
      </c>
      <c r="G58">
        <f>SalesOrders[[#This Row],[Quantity]]*SalesOrders[[#This Row],[price]]</f>
        <v>1889.1599999999999</v>
      </c>
      <c r="H58">
        <f>YEAR(SalesOrders[[#This Row],[OrderDate]])</f>
        <v>2025</v>
      </c>
    </row>
    <row r="59" spans="1:8" x14ac:dyDescent="0.3">
      <c r="A59">
        <v>58</v>
      </c>
      <c r="B59">
        <v>224</v>
      </c>
      <c r="C59">
        <v>47</v>
      </c>
      <c r="D59" s="1">
        <v>45538</v>
      </c>
      <c r="E59">
        <v>6</v>
      </c>
      <c r="F59">
        <f>VLOOKUP(SalesOrders[[#This Row],[ProductID]],Products[],4,0)</f>
        <v>848.57</v>
      </c>
      <c r="G59">
        <f>SalesOrders[[#This Row],[Quantity]]*SalesOrders[[#This Row],[price]]</f>
        <v>5091.42</v>
      </c>
      <c r="H59">
        <f>YEAR(SalesOrders[[#This Row],[OrderDate]])</f>
        <v>2024</v>
      </c>
    </row>
    <row r="60" spans="1:8" x14ac:dyDescent="0.3">
      <c r="A60">
        <v>59</v>
      </c>
      <c r="B60">
        <v>296</v>
      </c>
      <c r="C60">
        <v>36</v>
      </c>
      <c r="D60" s="1">
        <v>45636</v>
      </c>
      <c r="E60">
        <v>2</v>
      </c>
      <c r="F60">
        <f>VLOOKUP(SalesOrders[[#This Row],[ProductID]],Products[],4,0)</f>
        <v>571.72</v>
      </c>
      <c r="G60">
        <f>SalesOrders[[#This Row],[Quantity]]*SalesOrders[[#This Row],[price]]</f>
        <v>1143.44</v>
      </c>
      <c r="H60">
        <f>YEAR(SalesOrders[[#This Row],[OrderDate]])</f>
        <v>2024</v>
      </c>
    </row>
    <row r="61" spans="1:8" x14ac:dyDescent="0.3">
      <c r="A61">
        <v>60</v>
      </c>
      <c r="B61">
        <v>240</v>
      </c>
      <c r="C61">
        <v>26</v>
      </c>
      <c r="D61" s="1">
        <v>45797</v>
      </c>
      <c r="E61">
        <v>3</v>
      </c>
      <c r="F61">
        <f>VLOOKUP(SalesOrders[[#This Row],[ProductID]],Products[],4,0)</f>
        <v>677.96</v>
      </c>
      <c r="G61">
        <f>SalesOrders[[#This Row],[Quantity]]*SalesOrders[[#This Row],[price]]</f>
        <v>2033.88</v>
      </c>
      <c r="H61">
        <f>YEAR(SalesOrders[[#This Row],[OrderDate]])</f>
        <v>2025</v>
      </c>
    </row>
    <row r="62" spans="1:8" x14ac:dyDescent="0.3">
      <c r="A62">
        <v>61</v>
      </c>
      <c r="B62">
        <v>112</v>
      </c>
      <c r="C62">
        <v>44</v>
      </c>
      <c r="D62" s="1">
        <v>45742</v>
      </c>
      <c r="E62">
        <v>5</v>
      </c>
      <c r="F62">
        <f>VLOOKUP(SalesOrders[[#This Row],[ProductID]],Products[],4,0)</f>
        <v>243.86</v>
      </c>
      <c r="G62">
        <f>SalesOrders[[#This Row],[Quantity]]*SalesOrders[[#This Row],[price]]</f>
        <v>1219.3000000000002</v>
      </c>
      <c r="H62">
        <f>YEAR(SalesOrders[[#This Row],[OrderDate]])</f>
        <v>2025</v>
      </c>
    </row>
    <row r="63" spans="1:8" x14ac:dyDescent="0.3">
      <c r="A63">
        <v>62</v>
      </c>
      <c r="B63">
        <v>167</v>
      </c>
      <c r="C63">
        <v>34</v>
      </c>
      <c r="D63" s="1">
        <v>45507</v>
      </c>
      <c r="E63">
        <v>10</v>
      </c>
      <c r="F63">
        <f>VLOOKUP(SalesOrders[[#This Row],[ProductID]],Products[],4,0)</f>
        <v>789.48</v>
      </c>
      <c r="G63">
        <f>SalesOrders[[#This Row],[Quantity]]*SalesOrders[[#This Row],[price]]</f>
        <v>7894.8</v>
      </c>
      <c r="H63">
        <f>YEAR(SalesOrders[[#This Row],[OrderDate]])</f>
        <v>2024</v>
      </c>
    </row>
    <row r="64" spans="1:8" x14ac:dyDescent="0.3">
      <c r="A64">
        <v>63</v>
      </c>
      <c r="B64">
        <v>231</v>
      </c>
      <c r="C64">
        <v>31</v>
      </c>
      <c r="D64" s="1">
        <v>45569</v>
      </c>
      <c r="E64">
        <v>1</v>
      </c>
      <c r="F64">
        <f>VLOOKUP(SalesOrders[[#This Row],[ProductID]],Products[],4,0)</f>
        <v>662.87</v>
      </c>
      <c r="G64">
        <f>SalesOrders[[#This Row],[Quantity]]*SalesOrders[[#This Row],[price]]</f>
        <v>662.87</v>
      </c>
      <c r="H64">
        <f>YEAR(SalesOrders[[#This Row],[OrderDate]])</f>
        <v>2024</v>
      </c>
    </row>
    <row r="65" spans="1:8" x14ac:dyDescent="0.3">
      <c r="A65">
        <v>64</v>
      </c>
      <c r="B65">
        <v>66</v>
      </c>
      <c r="C65">
        <v>45</v>
      </c>
      <c r="D65" s="1">
        <v>45566</v>
      </c>
      <c r="E65">
        <v>8</v>
      </c>
      <c r="F65">
        <f>VLOOKUP(SalesOrders[[#This Row],[ProductID]],Products[],4,0)</f>
        <v>515.04999999999995</v>
      </c>
      <c r="G65">
        <f>SalesOrders[[#This Row],[Quantity]]*SalesOrders[[#This Row],[price]]</f>
        <v>4120.3999999999996</v>
      </c>
      <c r="H65">
        <f>YEAR(SalesOrders[[#This Row],[OrderDate]])</f>
        <v>2024</v>
      </c>
    </row>
    <row r="66" spans="1:8" x14ac:dyDescent="0.3">
      <c r="A66">
        <v>65</v>
      </c>
      <c r="B66">
        <v>183</v>
      </c>
      <c r="C66">
        <v>24</v>
      </c>
      <c r="D66" s="1">
        <v>45808</v>
      </c>
      <c r="E66">
        <v>9</v>
      </c>
      <c r="F66">
        <f>VLOOKUP(SalesOrders[[#This Row],[ProductID]],Products[],4,0)</f>
        <v>666.5</v>
      </c>
      <c r="G66">
        <f>SalesOrders[[#This Row],[Quantity]]*SalesOrders[[#This Row],[price]]</f>
        <v>5998.5</v>
      </c>
      <c r="H66">
        <f>YEAR(SalesOrders[[#This Row],[OrderDate]])</f>
        <v>2025</v>
      </c>
    </row>
    <row r="67" spans="1:8" x14ac:dyDescent="0.3">
      <c r="A67">
        <v>66</v>
      </c>
      <c r="B67">
        <v>295</v>
      </c>
      <c r="C67">
        <v>19</v>
      </c>
      <c r="D67" s="1">
        <v>45674</v>
      </c>
      <c r="E67">
        <v>6</v>
      </c>
      <c r="F67">
        <f>VLOOKUP(SalesOrders[[#This Row],[ProductID]],Products[],4,0)</f>
        <v>938.33</v>
      </c>
      <c r="G67">
        <f>SalesOrders[[#This Row],[Quantity]]*SalesOrders[[#This Row],[price]]</f>
        <v>5629.9800000000005</v>
      </c>
      <c r="H67">
        <f>YEAR(SalesOrders[[#This Row],[OrderDate]])</f>
        <v>2025</v>
      </c>
    </row>
    <row r="68" spans="1:8" x14ac:dyDescent="0.3">
      <c r="A68">
        <v>67</v>
      </c>
      <c r="B68">
        <v>182</v>
      </c>
      <c r="C68">
        <v>44</v>
      </c>
      <c r="D68" s="1">
        <v>45865</v>
      </c>
      <c r="E68">
        <v>1</v>
      </c>
      <c r="F68">
        <f>VLOOKUP(SalesOrders[[#This Row],[ProductID]],Products[],4,0)</f>
        <v>243.86</v>
      </c>
      <c r="G68">
        <f>SalesOrders[[#This Row],[Quantity]]*SalesOrders[[#This Row],[price]]</f>
        <v>243.86</v>
      </c>
      <c r="H68">
        <f>YEAR(SalesOrders[[#This Row],[OrderDate]])</f>
        <v>2025</v>
      </c>
    </row>
    <row r="69" spans="1:8" x14ac:dyDescent="0.3">
      <c r="A69">
        <v>68</v>
      </c>
      <c r="B69">
        <v>243</v>
      </c>
      <c r="C69">
        <v>44</v>
      </c>
      <c r="D69" s="1">
        <v>45740</v>
      </c>
      <c r="E69">
        <v>2</v>
      </c>
      <c r="F69">
        <f>VLOOKUP(SalesOrders[[#This Row],[ProductID]],Products[],4,0)</f>
        <v>243.86</v>
      </c>
      <c r="G69">
        <f>SalesOrders[[#This Row],[Quantity]]*SalesOrders[[#This Row],[price]]</f>
        <v>487.72</v>
      </c>
      <c r="H69">
        <f>YEAR(SalesOrders[[#This Row],[OrderDate]])</f>
        <v>2025</v>
      </c>
    </row>
    <row r="70" spans="1:8" x14ac:dyDescent="0.3">
      <c r="A70">
        <v>69</v>
      </c>
      <c r="B70">
        <v>186</v>
      </c>
      <c r="C70">
        <v>43</v>
      </c>
      <c r="D70" s="1">
        <v>45566</v>
      </c>
      <c r="E70">
        <v>8</v>
      </c>
      <c r="F70">
        <f>VLOOKUP(SalesOrders[[#This Row],[ProductID]],Products[],4,0)</f>
        <v>875.91</v>
      </c>
      <c r="G70">
        <f>SalesOrders[[#This Row],[Quantity]]*SalesOrders[[#This Row],[price]]</f>
        <v>7007.28</v>
      </c>
      <c r="H70">
        <f>YEAR(SalesOrders[[#This Row],[OrderDate]])</f>
        <v>2024</v>
      </c>
    </row>
    <row r="71" spans="1:8" x14ac:dyDescent="0.3">
      <c r="A71">
        <v>70</v>
      </c>
      <c r="B71">
        <v>270</v>
      </c>
      <c r="C71">
        <v>8</v>
      </c>
      <c r="D71" s="1">
        <v>45680</v>
      </c>
      <c r="E71">
        <v>10</v>
      </c>
      <c r="F71">
        <f>VLOOKUP(SalesOrders[[#This Row],[ProductID]],Products[],4,0)</f>
        <v>519.17999999999995</v>
      </c>
      <c r="G71">
        <f>SalesOrders[[#This Row],[Quantity]]*SalesOrders[[#This Row],[price]]</f>
        <v>5191.7999999999993</v>
      </c>
      <c r="H71">
        <f>YEAR(SalesOrders[[#This Row],[OrderDate]])</f>
        <v>2025</v>
      </c>
    </row>
    <row r="72" spans="1:8" x14ac:dyDescent="0.3">
      <c r="A72">
        <v>71</v>
      </c>
      <c r="B72">
        <v>162</v>
      </c>
      <c r="C72">
        <v>1</v>
      </c>
      <c r="D72" s="1">
        <v>45726</v>
      </c>
      <c r="E72">
        <v>7</v>
      </c>
      <c r="F72">
        <f>VLOOKUP(SalesOrders[[#This Row],[ProductID]],Products[],4,0)</f>
        <v>508.26</v>
      </c>
      <c r="G72">
        <f>SalesOrders[[#This Row],[Quantity]]*SalesOrders[[#This Row],[price]]</f>
        <v>3557.8199999999997</v>
      </c>
      <c r="H72">
        <f>YEAR(SalesOrders[[#This Row],[OrderDate]])</f>
        <v>2025</v>
      </c>
    </row>
    <row r="73" spans="1:8" x14ac:dyDescent="0.3">
      <c r="A73">
        <v>72</v>
      </c>
      <c r="B73">
        <v>64</v>
      </c>
      <c r="C73">
        <v>38</v>
      </c>
      <c r="D73" s="1">
        <v>45719</v>
      </c>
      <c r="E73">
        <v>7</v>
      </c>
      <c r="F73">
        <f>VLOOKUP(SalesOrders[[#This Row],[ProductID]],Products[],4,0)</f>
        <v>748.07</v>
      </c>
      <c r="G73">
        <f>SalesOrders[[#This Row],[Quantity]]*SalesOrders[[#This Row],[price]]</f>
        <v>5236.4900000000007</v>
      </c>
      <c r="H73">
        <f>YEAR(SalesOrders[[#This Row],[OrderDate]])</f>
        <v>2025</v>
      </c>
    </row>
    <row r="74" spans="1:8" x14ac:dyDescent="0.3">
      <c r="A74">
        <v>73</v>
      </c>
      <c r="B74">
        <v>245</v>
      </c>
      <c r="C74">
        <v>43</v>
      </c>
      <c r="D74" s="1">
        <v>45589</v>
      </c>
      <c r="E74">
        <v>10</v>
      </c>
      <c r="F74">
        <f>VLOOKUP(SalesOrders[[#This Row],[ProductID]],Products[],4,0)</f>
        <v>875.91</v>
      </c>
      <c r="G74">
        <f>SalesOrders[[#This Row],[Quantity]]*SalesOrders[[#This Row],[price]]</f>
        <v>8759.1</v>
      </c>
      <c r="H74">
        <f>YEAR(SalesOrders[[#This Row],[OrderDate]])</f>
        <v>2024</v>
      </c>
    </row>
    <row r="75" spans="1:8" x14ac:dyDescent="0.3">
      <c r="A75">
        <v>74</v>
      </c>
      <c r="B75">
        <v>135</v>
      </c>
      <c r="C75">
        <v>48</v>
      </c>
      <c r="D75" s="1">
        <v>45629</v>
      </c>
      <c r="E75">
        <v>1</v>
      </c>
      <c r="F75">
        <f>VLOOKUP(SalesOrders[[#This Row],[ProductID]],Products[],4,0)</f>
        <v>862.43</v>
      </c>
      <c r="G75">
        <f>SalesOrders[[#This Row],[Quantity]]*SalesOrders[[#This Row],[price]]</f>
        <v>862.43</v>
      </c>
      <c r="H75">
        <f>YEAR(SalesOrders[[#This Row],[OrderDate]])</f>
        <v>2024</v>
      </c>
    </row>
    <row r="76" spans="1:8" x14ac:dyDescent="0.3">
      <c r="A76">
        <v>75</v>
      </c>
      <c r="B76">
        <v>12</v>
      </c>
      <c r="C76">
        <v>20</v>
      </c>
      <c r="D76" s="1">
        <v>45727</v>
      </c>
      <c r="E76">
        <v>8</v>
      </c>
      <c r="F76">
        <f>VLOOKUP(SalesOrders[[#This Row],[ProductID]],Products[],4,0)</f>
        <v>665.58</v>
      </c>
      <c r="G76">
        <f>SalesOrders[[#This Row],[Quantity]]*SalesOrders[[#This Row],[price]]</f>
        <v>5324.64</v>
      </c>
      <c r="H76">
        <f>YEAR(SalesOrders[[#This Row],[OrderDate]])</f>
        <v>2025</v>
      </c>
    </row>
    <row r="77" spans="1:8" x14ac:dyDescent="0.3">
      <c r="A77">
        <v>76</v>
      </c>
      <c r="B77">
        <v>261</v>
      </c>
      <c r="C77">
        <v>35</v>
      </c>
      <c r="D77" s="1">
        <v>45663</v>
      </c>
      <c r="E77">
        <v>2</v>
      </c>
      <c r="F77">
        <f>VLOOKUP(SalesOrders[[#This Row],[ProductID]],Products[],4,0)</f>
        <v>666.43</v>
      </c>
      <c r="G77">
        <f>SalesOrders[[#This Row],[Quantity]]*SalesOrders[[#This Row],[price]]</f>
        <v>1332.86</v>
      </c>
      <c r="H77">
        <f>YEAR(SalesOrders[[#This Row],[OrderDate]])</f>
        <v>2025</v>
      </c>
    </row>
    <row r="78" spans="1:8" x14ac:dyDescent="0.3">
      <c r="A78">
        <v>77</v>
      </c>
      <c r="B78">
        <v>70</v>
      </c>
      <c r="C78">
        <v>7</v>
      </c>
      <c r="D78" s="1">
        <v>45628</v>
      </c>
      <c r="E78">
        <v>2</v>
      </c>
      <c r="F78">
        <f>VLOOKUP(SalesOrders[[#This Row],[ProductID]],Products[],4,0)</f>
        <v>148.97</v>
      </c>
      <c r="G78">
        <f>SalesOrders[[#This Row],[Quantity]]*SalesOrders[[#This Row],[price]]</f>
        <v>297.94</v>
      </c>
      <c r="H78">
        <f>YEAR(SalesOrders[[#This Row],[OrderDate]])</f>
        <v>2024</v>
      </c>
    </row>
    <row r="79" spans="1:8" x14ac:dyDescent="0.3">
      <c r="A79">
        <v>78</v>
      </c>
      <c r="B79">
        <v>248</v>
      </c>
      <c r="C79">
        <v>7</v>
      </c>
      <c r="D79" s="1">
        <v>45821</v>
      </c>
      <c r="E79">
        <v>3</v>
      </c>
      <c r="F79">
        <f>VLOOKUP(SalesOrders[[#This Row],[ProductID]],Products[],4,0)</f>
        <v>148.97</v>
      </c>
      <c r="G79">
        <f>SalesOrders[[#This Row],[Quantity]]*SalesOrders[[#This Row],[price]]</f>
        <v>446.90999999999997</v>
      </c>
      <c r="H79">
        <f>YEAR(SalesOrders[[#This Row],[OrderDate]])</f>
        <v>2025</v>
      </c>
    </row>
    <row r="80" spans="1:8" x14ac:dyDescent="0.3">
      <c r="A80">
        <v>79</v>
      </c>
      <c r="B80">
        <v>4</v>
      </c>
      <c r="C80">
        <v>9</v>
      </c>
      <c r="D80" s="1">
        <v>45855</v>
      </c>
      <c r="E80">
        <v>6</v>
      </c>
      <c r="F80">
        <f>VLOOKUP(SalesOrders[[#This Row],[ProductID]],Products[],4,0)</f>
        <v>971.77</v>
      </c>
      <c r="G80">
        <f>SalesOrders[[#This Row],[Quantity]]*SalesOrders[[#This Row],[price]]</f>
        <v>5830.62</v>
      </c>
      <c r="H80">
        <f>YEAR(SalesOrders[[#This Row],[OrderDate]])</f>
        <v>2025</v>
      </c>
    </row>
    <row r="81" spans="1:8" x14ac:dyDescent="0.3">
      <c r="A81">
        <v>80</v>
      </c>
      <c r="B81">
        <v>72</v>
      </c>
      <c r="C81">
        <v>20</v>
      </c>
      <c r="D81" s="1">
        <v>45546</v>
      </c>
      <c r="E81">
        <v>5</v>
      </c>
      <c r="F81">
        <f>VLOOKUP(SalesOrders[[#This Row],[ProductID]],Products[],4,0)</f>
        <v>665.58</v>
      </c>
      <c r="G81">
        <f>SalesOrders[[#This Row],[Quantity]]*SalesOrders[[#This Row],[price]]</f>
        <v>3327.9</v>
      </c>
      <c r="H81">
        <f>YEAR(SalesOrders[[#This Row],[OrderDate]])</f>
        <v>2024</v>
      </c>
    </row>
    <row r="82" spans="1:8" x14ac:dyDescent="0.3">
      <c r="A82">
        <v>81</v>
      </c>
      <c r="B82">
        <v>218</v>
      </c>
      <c r="C82">
        <v>17</v>
      </c>
      <c r="D82" s="1">
        <v>45711</v>
      </c>
      <c r="E82">
        <v>10</v>
      </c>
      <c r="F82">
        <f>VLOOKUP(SalesOrders[[#This Row],[ProductID]],Products[],4,0)</f>
        <v>661.24</v>
      </c>
      <c r="G82">
        <f>SalesOrders[[#This Row],[Quantity]]*SalesOrders[[#This Row],[price]]</f>
        <v>6612.4</v>
      </c>
      <c r="H82">
        <f>YEAR(SalesOrders[[#This Row],[OrderDate]])</f>
        <v>2025</v>
      </c>
    </row>
    <row r="83" spans="1:8" x14ac:dyDescent="0.3">
      <c r="A83">
        <v>82</v>
      </c>
      <c r="B83">
        <v>252</v>
      </c>
      <c r="C83">
        <v>38</v>
      </c>
      <c r="D83" s="1">
        <v>45611</v>
      </c>
      <c r="E83">
        <v>9</v>
      </c>
      <c r="F83">
        <f>VLOOKUP(SalesOrders[[#This Row],[ProductID]],Products[],4,0)</f>
        <v>748.07</v>
      </c>
      <c r="G83">
        <f>SalesOrders[[#This Row],[Quantity]]*SalesOrders[[#This Row],[price]]</f>
        <v>6732.63</v>
      </c>
      <c r="H83">
        <f>YEAR(SalesOrders[[#This Row],[OrderDate]])</f>
        <v>2024</v>
      </c>
    </row>
    <row r="84" spans="1:8" x14ac:dyDescent="0.3">
      <c r="A84">
        <v>83</v>
      </c>
      <c r="B84">
        <v>127</v>
      </c>
      <c r="C84">
        <v>3</v>
      </c>
      <c r="D84" s="1">
        <v>45672</v>
      </c>
      <c r="E84">
        <v>8</v>
      </c>
      <c r="F84">
        <f>VLOOKUP(SalesOrders[[#This Row],[ProductID]],Products[],4,0)</f>
        <v>293.51</v>
      </c>
      <c r="G84">
        <f>SalesOrders[[#This Row],[Quantity]]*SalesOrders[[#This Row],[price]]</f>
        <v>2348.08</v>
      </c>
      <c r="H84">
        <f>YEAR(SalesOrders[[#This Row],[OrderDate]])</f>
        <v>2025</v>
      </c>
    </row>
    <row r="85" spans="1:8" x14ac:dyDescent="0.3">
      <c r="A85">
        <v>84</v>
      </c>
      <c r="B85">
        <v>268</v>
      </c>
      <c r="C85">
        <v>33</v>
      </c>
      <c r="D85" s="1">
        <v>45744</v>
      </c>
      <c r="E85">
        <v>2</v>
      </c>
      <c r="F85">
        <f>VLOOKUP(SalesOrders[[#This Row],[ProductID]],Products[],4,0)</f>
        <v>95.35</v>
      </c>
      <c r="G85">
        <f>SalesOrders[[#This Row],[Quantity]]*SalesOrders[[#This Row],[price]]</f>
        <v>190.7</v>
      </c>
      <c r="H85">
        <f>YEAR(SalesOrders[[#This Row],[OrderDate]])</f>
        <v>2025</v>
      </c>
    </row>
    <row r="86" spans="1:8" x14ac:dyDescent="0.3">
      <c r="A86">
        <v>85</v>
      </c>
      <c r="B86">
        <v>154</v>
      </c>
      <c r="C86">
        <v>35</v>
      </c>
      <c r="D86" s="1">
        <v>45514</v>
      </c>
      <c r="E86">
        <v>10</v>
      </c>
      <c r="F86">
        <f>VLOOKUP(SalesOrders[[#This Row],[ProductID]],Products[],4,0)</f>
        <v>666.43</v>
      </c>
      <c r="G86">
        <f>SalesOrders[[#This Row],[Quantity]]*SalesOrders[[#This Row],[price]]</f>
        <v>6664.2999999999993</v>
      </c>
      <c r="H86">
        <f>YEAR(SalesOrders[[#This Row],[OrderDate]])</f>
        <v>2024</v>
      </c>
    </row>
    <row r="87" spans="1:8" x14ac:dyDescent="0.3">
      <c r="A87">
        <v>86</v>
      </c>
      <c r="B87">
        <v>182</v>
      </c>
      <c r="C87">
        <v>29</v>
      </c>
      <c r="D87" s="1">
        <v>45565</v>
      </c>
      <c r="E87">
        <v>10</v>
      </c>
      <c r="F87">
        <f>VLOOKUP(SalesOrders[[#This Row],[ProductID]],Products[],4,0)</f>
        <v>112.69</v>
      </c>
      <c r="G87">
        <f>SalesOrders[[#This Row],[Quantity]]*SalesOrders[[#This Row],[price]]</f>
        <v>1126.9000000000001</v>
      </c>
      <c r="H87">
        <f>YEAR(SalesOrders[[#This Row],[OrderDate]])</f>
        <v>2024</v>
      </c>
    </row>
    <row r="88" spans="1:8" x14ac:dyDescent="0.3">
      <c r="A88">
        <v>87</v>
      </c>
      <c r="B88">
        <v>27</v>
      </c>
      <c r="C88">
        <v>17</v>
      </c>
      <c r="D88" s="1">
        <v>45545</v>
      </c>
      <c r="E88">
        <v>9</v>
      </c>
      <c r="F88">
        <f>VLOOKUP(SalesOrders[[#This Row],[ProductID]],Products[],4,0)</f>
        <v>661.24</v>
      </c>
      <c r="G88">
        <f>SalesOrders[[#This Row],[Quantity]]*SalesOrders[[#This Row],[price]]</f>
        <v>5951.16</v>
      </c>
      <c r="H88">
        <f>YEAR(SalesOrders[[#This Row],[OrderDate]])</f>
        <v>2024</v>
      </c>
    </row>
    <row r="89" spans="1:8" x14ac:dyDescent="0.3">
      <c r="A89">
        <v>88</v>
      </c>
      <c r="B89">
        <v>158</v>
      </c>
      <c r="C89">
        <v>13</v>
      </c>
      <c r="D89" s="1">
        <v>45558</v>
      </c>
      <c r="E89">
        <v>7</v>
      </c>
      <c r="F89">
        <f>VLOOKUP(SalesOrders[[#This Row],[ProductID]],Products[],4,0)</f>
        <v>517.19000000000005</v>
      </c>
      <c r="G89">
        <f>SalesOrders[[#This Row],[Quantity]]*SalesOrders[[#This Row],[price]]</f>
        <v>3620.3300000000004</v>
      </c>
      <c r="H89">
        <f>YEAR(SalesOrders[[#This Row],[OrderDate]])</f>
        <v>2024</v>
      </c>
    </row>
    <row r="90" spans="1:8" x14ac:dyDescent="0.3">
      <c r="A90">
        <v>89</v>
      </c>
      <c r="B90">
        <v>245</v>
      </c>
      <c r="C90">
        <v>34</v>
      </c>
      <c r="D90" s="1">
        <v>45734</v>
      </c>
      <c r="E90">
        <v>9</v>
      </c>
      <c r="F90">
        <f>VLOOKUP(SalesOrders[[#This Row],[ProductID]],Products[],4,0)</f>
        <v>789.48</v>
      </c>
      <c r="G90">
        <f>SalesOrders[[#This Row],[Quantity]]*SalesOrders[[#This Row],[price]]</f>
        <v>7105.32</v>
      </c>
      <c r="H90">
        <f>YEAR(SalesOrders[[#This Row],[OrderDate]])</f>
        <v>2025</v>
      </c>
    </row>
    <row r="91" spans="1:8" x14ac:dyDescent="0.3">
      <c r="A91">
        <v>90</v>
      </c>
      <c r="B91">
        <v>4</v>
      </c>
      <c r="C91">
        <v>41</v>
      </c>
      <c r="D91" s="1">
        <v>45865</v>
      </c>
      <c r="E91">
        <v>7</v>
      </c>
      <c r="F91">
        <f>VLOOKUP(SalesOrders[[#This Row],[ProductID]],Products[],4,0)</f>
        <v>269.88</v>
      </c>
      <c r="G91">
        <f>SalesOrders[[#This Row],[Quantity]]*SalesOrders[[#This Row],[price]]</f>
        <v>1889.1599999999999</v>
      </c>
      <c r="H91">
        <f>YEAR(SalesOrders[[#This Row],[OrderDate]])</f>
        <v>2025</v>
      </c>
    </row>
    <row r="92" spans="1:8" x14ac:dyDescent="0.3">
      <c r="A92">
        <v>91</v>
      </c>
      <c r="B92">
        <v>51</v>
      </c>
      <c r="C92">
        <v>31</v>
      </c>
      <c r="D92" s="1">
        <v>45839</v>
      </c>
      <c r="E92">
        <v>10</v>
      </c>
      <c r="F92">
        <f>VLOOKUP(SalesOrders[[#This Row],[ProductID]],Products[],4,0)</f>
        <v>662.87</v>
      </c>
      <c r="G92">
        <f>SalesOrders[[#This Row],[Quantity]]*SalesOrders[[#This Row],[price]]</f>
        <v>6628.7</v>
      </c>
      <c r="H92">
        <f>YEAR(SalesOrders[[#This Row],[OrderDate]])</f>
        <v>2025</v>
      </c>
    </row>
    <row r="93" spans="1:8" x14ac:dyDescent="0.3">
      <c r="A93">
        <v>92</v>
      </c>
      <c r="B93">
        <v>267</v>
      </c>
      <c r="C93">
        <v>44</v>
      </c>
      <c r="D93" s="1">
        <v>45778</v>
      </c>
      <c r="E93">
        <v>7</v>
      </c>
      <c r="F93">
        <f>VLOOKUP(SalesOrders[[#This Row],[ProductID]],Products[],4,0)</f>
        <v>243.86</v>
      </c>
      <c r="G93">
        <f>SalesOrders[[#This Row],[Quantity]]*SalesOrders[[#This Row],[price]]</f>
        <v>1707.02</v>
      </c>
      <c r="H93">
        <f>YEAR(SalesOrders[[#This Row],[OrderDate]])</f>
        <v>2025</v>
      </c>
    </row>
    <row r="94" spans="1:8" x14ac:dyDescent="0.3">
      <c r="A94">
        <v>93</v>
      </c>
      <c r="B94">
        <v>96</v>
      </c>
      <c r="C94">
        <v>13</v>
      </c>
      <c r="D94" s="1">
        <v>45825</v>
      </c>
      <c r="E94">
        <v>9</v>
      </c>
      <c r="F94">
        <f>VLOOKUP(SalesOrders[[#This Row],[ProductID]],Products[],4,0)</f>
        <v>517.19000000000005</v>
      </c>
      <c r="G94">
        <f>SalesOrders[[#This Row],[Quantity]]*SalesOrders[[#This Row],[price]]</f>
        <v>4654.7100000000009</v>
      </c>
      <c r="H94">
        <f>YEAR(SalesOrders[[#This Row],[OrderDate]])</f>
        <v>2025</v>
      </c>
    </row>
    <row r="95" spans="1:8" x14ac:dyDescent="0.3">
      <c r="A95">
        <v>94</v>
      </c>
      <c r="B95">
        <v>218</v>
      </c>
      <c r="C95">
        <v>15</v>
      </c>
      <c r="D95" s="1">
        <v>45818</v>
      </c>
      <c r="E95">
        <v>4</v>
      </c>
      <c r="F95">
        <f>VLOOKUP(SalesOrders[[#This Row],[ProductID]],Products[],4,0)</f>
        <v>855.51</v>
      </c>
      <c r="G95">
        <f>SalesOrders[[#This Row],[Quantity]]*SalesOrders[[#This Row],[price]]</f>
        <v>3422.04</v>
      </c>
      <c r="H95">
        <f>YEAR(SalesOrders[[#This Row],[OrderDate]])</f>
        <v>2025</v>
      </c>
    </row>
    <row r="96" spans="1:8" x14ac:dyDescent="0.3">
      <c r="A96">
        <v>95</v>
      </c>
      <c r="B96">
        <v>54</v>
      </c>
      <c r="C96">
        <v>3</v>
      </c>
      <c r="D96" s="1">
        <v>45820</v>
      </c>
      <c r="E96">
        <v>5</v>
      </c>
      <c r="F96">
        <f>VLOOKUP(SalesOrders[[#This Row],[ProductID]],Products[],4,0)</f>
        <v>293.51</v>
      </c>
      <c r="G96">
        <f>SalesOrders[[#This Row],[Quantity]]*SalesOrders[[#This Row],[price]]</f>
        <v>1467.55</v>
      </c>
      <c r="H96">
        <f>YEAR(SalesOrders[[#This Row],[OrderDate]])</f>
        <v>2025</v>
      </c>
    </row>
    <row r="97" spans="1:8" x14ac:dyDescent="0.3">
      <c r="A97">
        <v>96</v>
      </c>
      <c r="B97">
        <v>169</v>
      </c>
      <c r="C97">
        <v>43</v>
      </c>
      <c r="D97" s="1">
        <v>45635</v>
      </c>
      <c r="E97">
        <v>3</v>
      </c>
      <c r="F97">
        <f>VLOOKUP(SalesOrders[[#This Row],[ProductID]],Products[],4,0)</f>
        <v>875.91</v>
      </c>
      <c r="G97">
        <f>SalesOrders[[#This Row],[Quantity]]*SalesOrders[[#This Row],[price]]</f>
        <v>2627.73</v>
      </c>
      <c r="H97">
        <f>YEAR(SalesOrders[[#This Row],[OrderDate]])</f>
        <v>2024</v>
      </c>
    </row>
    <row r="98" spans="1:8" x14ac:dyDescent="0.3">
      <c r="A98">
        <v>97</v>
      </c>
      <c r="B98">
        <v>246</v>
      </c>
      <c r="C98">
        <v>48</v>
      </c>
      <c r="D98" s="1">
        <v>45846</v>
      </c>
      <c r="E98">
        <v>6</v>
      </c>
      <c r="F98">
        <f>VLOOKUP(SalesOrders[[#This Row],[ProductID]],Products[],4,0)</f>
        <v>862.43</v>
      </c>
      <c r="G98">
        <f>SalesOrders[[#This Row],[Quantity]]*SalesOrders[[#This Row],[price]]</f>
        <v>5174.58</v>
      </c>
      <c r="H98">
        <f>YEAR(SalesOrders[[#This Row],[OrderDate]])</f>
        <v>2025</v>
      </c>
    </row>
    <row r="99" spans="1:8" x14ac:dyDescent="0.3">
      <c r="A99">
        <v>98</v>
      </c>
      <c r="B99">
        <v>90</v>
      </c>
      <c r="C99">
        <v>39</v>
      </c>
      <c r="D99" s="1">
        <v>45532</v>
      </c>
      <c r="E99">
        <v>5</v>
      </c>
      <c r="F99">
        <f>VLOOKUP(SalesOrders[[#This Row],[ProductID]],Products[],4,0)</f>
        <v>936.54</v>
      </c>
      <c r="G99">
        <f>SalesOrders[[#This Row],[Quantity]]*SalesOrders[[#This Row],[price]]</f>
        <v>4682.7</v>
      </c>
      <c r="H99">
        <f>YEAR(SalesOrders[[#This Row],[OrderDate]])</f>
        <v>2024</v>
      </c>
    </row>
    <row r="100" spans="1:8" x14ac:dyDescent="0.3">
      <c r="A100">
        <v>99</v>
      </c>
      <c r="B100">
        <v>298</v>
      </c>
      <c r="C100">
        <v>31</v>
      </c>
      <c r="D100" s="1">
        <v>45798</v>
      </c>
      <c r="E100">
        <v>7</v>
      </c>
      <c r="F100">
        <f>VLOOKUP(SalesOrders[[#This Row],[ProductID]],Products[],4,0)</f>
        <v>662.87</v>
      </c>
      <c r="G100">
        <f>SalesOrders[[#This Row],[Quantity]]*SalesOrders[[#This Row],[price]]</f>
        <v>4640.09</v>
      </c>
      <c r="H100">
        <f>YEAR(SalesOrders[[#This Row],[OrderDate]])</f>
        <v>2025</v>
      </c>
    </row>
    <row r="101" spans="1:8" x14ac:dyDescent="0.3">
      <c r="A101">
        <v>100</v>
      </c>
      <c r="B101">
        <v>273</v>
      </c>
      <c r="C101">
        <v>31</v>
      </c>
      <c r="D101" s="1">
        <v>45555</v>
      </c>
      <c r="E101">
        <v>5</v>
      </c>
      <c r="F101">
        <f>VLOOKUP(SalesOrders[[#This Row],[ProductID]],Products[],4,0)</f>
        <v>662.87</v>
      </c>
      <c r="G101">
        <f>SalesOrders[[#This Row],[Quantity]]*SalesOrders[[#This Row],[price]]</f>
        <v>3314.35</v>
      </c>
      <c r="H101">
        <f>YEAR(SalesOrders[[#This Row],[OrderDate]])</f>
        <v>2024</v>
      </c>
    </row>
    <row r="102" spans="1:8" x14ac:dyDescent="0.3">
      <c r="A102">
        <v>101</v>
      </c>
      <c r="B102">
        <v>101</v>
      </c>
      <c r="C102">
        <v>11</v>
      </c>
      <c r="D102" s="1">
        <v>45675</v>
      </c>
      <c r="E102">
        <v>1</v>
      </c>
      <c r="F102">
        <f>VLOOKUP(SalesOrders[[#This Row],[ProductID]],Products[],4,0)</f>
        <v>385.69</v>
      </c>
      <c r="G102">
        <f>SalesOrders[[#This Row],[Quantity]]*SalesOrders[[#This Row],[price]]</f>
        <v>385.69</v>
      </c>
      <c r="H102">
        <f>YEAR(SalesOrders[[#This Row],[OrderDate]])</f>
        <v>2025</v>
      </c>
    </row>
    <row r="103" spans="1:8" x14ac:dyDescent="0.3">
      <c r="A103">
        <v>102</v>
      </c>
      <c r="B103">
        <v>1</v>
      </c>
      <c r="C103">
        <v>30</v>
      </c>
      <c r="D103" s="1">
        <v>45756</v>
      </c>
      <c r="E103">
        <v>6</v>
      </c>
      <c r="F103">
        <f>VLOOKUP(SalesOrders[[#This Row],[ProductID]],Products[],4,0)</f>
        <v>153.74</v>
      </c>
      <c r="G103">
        <f>SalesOrders[[#This Row],[Quantity]]*SalesOrders[[#This Row],[price]]</f>
        <v>922.44</v>
      </c>
      <c r="H103">
        <f>YEAR(SalesOrders[[#This Row],[OrderDate]])</f>
        <v>2025</v>
      </c>
    </row>
    <row r="104" spans="1:8" x14ac:dyDescent="0.3">
      <c r="A104">
        <v>103</v>
      </c>
      <c r="B104">
        <v>228</v>
      </c>
      <c r="C104">
        <v>34</v>
      </c>
      <c r="D104" s="1">
        <v>45778</v>
      </c>
      <c r="E104">
        <v>10</v>
      </c>
      <c r="F104">
        <f>VLOOKUP(SalesOrders[[#This Row],[ProductID]],Products[],4,0)</f>
        <v>789.48</v>
      </c>
      <c r="G104">
        <f>SalesOrders[[#This Row],[Quantity]]*SalesOrders[[#This Row],[price]]</f>
        <v>7894.8</v>
      </c>
      <c r="H104">
        <f>YEAR(SalesOrders[[#This Row],[OrderDate]])</f>
        <v>2025</v>
      </c>
    </row>
    <row r="105" spans="1:8" x14ac:dyDescent="0.3">
      <c r="A105">
        <v>104</v>
      </c>
      <c r="B105">
        <v>233</v>
      </c>
      <c r="C105">
        <v>15</v>
      </c>
      <c r="D105" s="1">
        <v>45525</v>
      </c>
      <c r="E105">
        <v>6</v>
      </c>
      <c r="F105">
        <f>VLOOKUP(SalesOrders[[#This Row],[ProductID]],Products[],4,0)</f>
        <v>855.51</v>
      </c>
      <c r="G105">
        <f>SalesOrders[[#This Row],[Quantity]]*SalesOrders[[#This Row],[price]]</f>
        <v>5133.0599999999995</v>
      </c>
      <c r="H105">
        <f>YEAR(SalesOrders[[#This Row],[OrderDate]])</f>
        <v>2024</v>
      </c>
    </row>
    <row r="106" spans="1:8" x14ac:dyDescent="0.3">
      <c r="A106">
        <v>105</v>
      </c>
      <c r="B106">
        <v>137</v>
      </c>
      <c r="C106">
        <v>49</v>
      </c>
      <c r="D106" s="1">
        <v>45765</v>
      </c>
      <c r="E106">
        <v>9</v>
      </c>
      <c r="F106">
        <f>VLOOKUP(SalesOrders[[#This Row],[ProductID]],Products[],4,0)</f>
        <v>730.75</v>
      </c>
      <c r="G106">
        <f>SalesOrders[[#This Row],[Quantity]]*SalesOrders[[#This Row],[price]]</f>
        <v>6576.75</v>
      </c>
      <c r="H106">
        <f>YEAR(SalesOrders[[#This Row],[OrderDate]])</f>
        <v>2025</v>
      </c>
    </row>
    <row r="107" spans="1:8" x14ac:dyDescent="0.3">
      <c r="A107">
        <v>106</v>
      </c>
      <c r="B107">
        <v>138</v>
      </c>
      <c r="C107">
        <v>8</v>
      </c>
      <c r="D107" s="1">
        <v>45738</v>
      </c>
      <c r="E107">
        <v>6</v>
      </c>
      <c r="F107">
        <f>VLOOKUP(SalesOrders[[#This Row],[ProductID]],Products[],4,0)</f>
        <v>519.17999999999995</v>
      </c>
      <c r="G107">
        <f>SalesOrders[[#This Row],[Quantity]]*SalesOrders[[#This Row],[price]]</f>
        <v>3115.08</v>
      </c>
      <c r="H107">
        <f>YEAR(SalesOrders[[#This Row],[OrderDate]])</f>
        <v>2025</v>
      </c>
    </row>
    <row r="108" spans="1:8" x14ac:dyDescent="0.3">
      <c r="A108">
        <v>107</v>
      </c>
      <c r="B108">
        <v>236</v>
      </c>
      <c r="C108">
        <v>7</v>
      </c>
      <c r="D108" s="1">
        <v>45555</v>
      </c>
      <c r="E108">
        <v>6</v>
      </c>
      <c r="F108">
        <f>VLOOKUP(SalesOrders[[#This Row],[ProductID]],Products[],4,0)</f>
        <v>148.97</v>
      </c>
      <c r="G108">
        <f>SalesOrders[[#This Row],[Quantity]]*SalesOrders[[#This Row],[price]]</f>
        <v>893.81999999999994</v>
      </c>
      <c r="H108">
        <f>YEAR(SalesOrders[[#This Row],[OrderDate]])</f>
        <v>2024</v>
      </c>
    </row>
    <row r="109" spans="1:8" x14ac:dyDescent="0.3">
      <c r="A109">
        <v>108</v>
      </c>
      <c r="B109">
        <v>111</v>
      </c>
      <c r="C109">
        <v>32</v>
      </c>
      <c r="D109" s="1">
        <v>45540</v>
      </c>
      <c r="E109">
        <v>2</v>
      </c>
      <c r="F109">
        <f>VLOOKUP(SalesOrders[[#This Row],[ProductID]],Products[],4,0)</f>
        <v>367.18</v>
      </c>
      <c r="G109">
        <f>SalesOrders[[#This Row],[Quantity]]*SalesOrders[[#This Row],[price]]</f>
        <v>734.36</v>
      </c>
      <c r="H109">
        <f>YEAR(SalesOrders[[#This Row],[OrderDate]])</f>
        <v>2024</v>
      </c>
    </row>
    <row r="110" spans="1:8" x14ac:dyDescent="0.3">
      <c r="A110">
        <v>109</v>
      </c>
      <c r="B110">
        <v>125</v>
      </c>
      <c r="C110">
        <v>38</v>
      </c>
      <c r="D110" s="1">
        <v>45775</v>
      </c>
      <c r="E110">
        <v>7</v>
      </c>
      <c r="F110">
        <f>VLOOKUP(SalesOrders[[#This Row],[ProductID]],Products[],4,0)</f>
        <v>748.07</v>
      </c>
      <c r="G110">
        <f>SalesOrders[[#This Row],[Quantity]]*SalesOrders[[#This Row],[price]]</f>
        <v>5236.4900000000007</v>
      </c>
      <c r="H110">
        <f>YEAR(SalesOrders[[#This Row],[OrderDate]])</f>
        <v>2025</v>
      </c>
    </row>
    <row r="111" spans="1:8" x14ac:dyDescent="0.3">
      <c r="A111">
        <v>110</v>
      </c>
      <c r="B111">
        <v>174</v>
      </c>
      <c r="C111">
        <v>39</v>
      </c>
      <c r="D111" s="1">
        <v>45843</v>
      </c>
      <c r="E111">
        <v>9</v>
      </c>
      <c r="F111">
        <f>VLOOKUP(SalesOrders[[#This Row],[ProductID]],Products[],4,0)</f>
        <v>936.54</v>
      </c>
      <c r="G111">
        <f>SalesOrders[[#This Row],[Quantity]]*SalesOrders[[#This Row],[price]]</f>
        <v>8428.86</v>
      </c>
      <c r="H111">
        <f>YEAR(SalesOrders[[#This Row],[OrderDate]])</f>
        <v>2025</v>
      </c>
    </row>
    <row r="112" spans="1:8" x14ac:dyDescent="0.3">
      <c r="A112">
        <v>111</v>
      </c>
      <c r="B112">
        <v>72</v>
      </c>
      <c r="C112">
        <v>20</v>
      </c>
      <c r="D112" s="1">
        <v>45708</v>
      </c>
      <c r="E112">
        <v>8</v>
      </c>
      <c r="F112">
        <f>VLOOKUP(SalesOrders[[#This Row],[ProductID]],Products[],4,0)</f>
        <v>665.58</v>
      </c>
      <c r="G112">
        <f>SalesOrders[[#This Row],[Quantity]]*SalesOrders[[#This Row],[price]]</f>
        <v>5324.64</v>
      </c>
      <c r="H112">
        <f>YEAR(SalesOrders[[#This Row],[OrderDate]])</f>
        <v>2025</v>
      </c>
    </row>
    <row r="113" spans="1:8" x14ac:dyDescent="0.3">
      <c r="A113">
        <v>112</v>
      </c>
      <c r="B113">
        <v>233</v>
      </c>
      <c r="C113">
        <v>19</v>
      </c>
      <c r="D113" s="1">
        <v>45852</v>
      </c>
      <c r="E113">
        <v>6</v>
      </c>
      <c r="F113">
        <f>VLOOKUP(SalesOrders[[#This Row],[ProductID]],Products[],4,0)</f>
        <v>938.33</v>
      </c>
      <c r="G113">
        <f>SalesOrders[[#This Row],[Quantity]]*SalesOrders[[#This Row],[price]]</f>
        <v>5629.9800000000005</v>
      </c>
      <c r="H113">
        <f>YEAR(SalesOrders[[#This Row],[OrderDate]])</f>
        <v>2025</v>
      </c>
    </row>
    <row r="114" spans="1:8" x14ac:dyDescent="0.3">
      <c r="A114">
        <v>113</v>
      </c>
      <c r="B114">
        <v>95</v>
      </c>
      <c r="C114">
        <v>16</v>
      </c>
      <c r="D114" s="1">
        <v>45676</v>
      </c>
      <c r="E114">
        <v>8</v>
      </c>
      <c r="F114">
        <f>VLOOKUP(SalesOrders[[#This Row],[ProductID]],Products[],4,0)</f>
        <v>743.52</v>
      </c>
      <c r="G114">
        <f>SalesOrders[[#This Row],[Quantity]]*SalesOrders[[#This Row],[price]]</f>
        <v>5948.16</v>
      </c>
      <c r="H114">
        <f>YEAR(SalesOrders[[#This Row],[OrderDate]])</f>
        <v>2025</v>
      </c>
    </row>
    <row r="115" spans="1:8" x14ac:dyDescent="0.3">
      <c r="A115">
        <v>114</v>
      </c>
      <c r="B115">
        <v>72</v>
      </c>
      <c r="C115">
        <v>16</v>
      </c>
      <c r="D115" s="1">
        <v>45524</v>
      </c>
      <c r="E115">
        <v>2</v>
      </c>
      <c r="F115">
        <f>VLOOKUP(SalesOrders[[#This Row],[ProductID]],Products[],4,0)</f>
        <v>743.52</v>
      </c>
      <c r="G115">
        <f>SalesOrders[[#This Row],[Quantity]]*SalesOrders[[#This Row],[price]]</f>
        <v>1487.04</v>
      </c>
      <c r="H115">
        <f>YEAR(SalesOrders[[#This Row],[OrderDate]])</f>
        <v>2024</v>
      </c>
    </row>
    <row r="116" spans="1:8" x14ac:dyDescent="0.3">
      <c r="A116">
        <v>115</v>
      </c>
      <c r="B116">
        <v>282</v>
      </c>
      <c r="C116">
        <v>36</v>
      </c>
      <c r="D116" s="1">
        <v>45515</v>
      </c>
      <c r="E116">
        <v>7</v>
      </c>
      <c r="F116">
        <f>VLOOKUP(SalesOrders[[#This Row],[ProductID]],Products[],4,0)</f>
        <v>571.72</v>
      </c>
      <c r="G116">
        <f>SalesOrders[[#This Row],[Quantity]]*SalesOrders[[#This Row],[price]]</f>
        <v>4002.04</v>
      </c>
      <c r="H116">
        <f>YEAR(SalesOrders[[#This Row],[OrderDate]])</f>
        <v>2024</v>
      </c>
    </row>
    <row r="117" spans="1:8" x14ac:dyDescent="0.3">
      <c r="A117">
        <v>116</v>
      </c>
      <c r="B117">
        <v>127</v>
      </c>
      <c r="C117">
        <v>36</v>
      </c>
      <c r="D117" s="1">
        <v>45846</v>
      </c>
      <c r="E117">
        <v>10</v>
      </c>
      <c r="F117">
        <f>VLOOKUP(SalesOrders[[#This Row],[ProductID]],Products[],4,0)</f>
        <v>571.72</v>
      </c>
      <c r="G117">
        <f>SalesOrders[[#This Row],[Quantity]]*SalesOrders[[#This Row],[price]]</f>
        <v>5717.2000000000007</v>
      </c>
      <c r="H117">
        <f>YEAR(SalesOrders[[#This Row],[OrderDate]])</f>
        <v>2025</v>
      </c>
    </row>
    <row r="118" spans="1:8" x14ac:dyDescent="0.3">
      <c r="A118">
        <v>117</v>
      </c>
      <c r="B118">
        <v>57</v>
      </c>
      <c r="C118">
        <v>11</v>
      </c>
      <c r="D118" s="1">
        <v>45754</v>
      </c>
      <c r="E118">
        <v>8</v>
      </c>
      <c r="F118">
        <f>VLOOKUP(SalesOrders[[#This Row],[ProductID]],Products[],4,0)</f>
        <v>385.69</v>
      </c>
      <c r="G118">
        <f>SalesOrders[[#This Row],[Quantity]]*SalesOrders[[#This Row],[price]]</f>
        <v>3085.52</v>
      </c>
      <c r="H118">
        <f>YEAR(SalesOrders[[#This Row],[OrderDate]])</f>
        <v>2025</v>
      </c>
    </row>
    <row r="119" spans="1:8" x14ac:dyDescent="0.3">
      <c r="A119">
        <v>118</v>
      </c>
      <c r="B119">
        <v>9</v>
      </c>
      <c r="C119">
        <v>49</v>
      </c>
      <c r="D119" s="1">
        <v>45737</v>
      </c>
      <c r="E119">
        <v>10</v>
      </c>
      <c r="F119">
        <f>VLOOKUP(SalesOrders[[#This Row],[ProductID]],Products[],4,0)</f>
        <v>730.75</v>
      </c>
      <c r="G119">
        <f>SalesOrders[[#This Row],[Quantity]]*SalesOrders[[#This Row],[price]]</f>
        <v>7307.5</v>
      </c>
      <c r="H119">
        <f>YEAR(SalesOrders[[#This Row],[OrderDate]])</f>
        <v>2025</v>
      </c>
    </row>
    <row r="120" spans="1:8" x14ac:dyDescent="0.3">
      <c r="A120">
        <v>119</v>
      </c>
      <c r="B120">
        <v>178</v>
      </c>
      <c r="C120">
        <v>25</v>
      </c>
      <c r="D120" s="1">
        <v>45793</v>
      </c>
      <c r="E120">
        <v>7</v>
      </c>
      <c r="F120">
        <f>VLOOKUP(SalesOrders[[#This Row],[ProductID]],Products[],4,0)</f>
        <v>217.07</v>
      </c>
      <c r="G120">
        <f>SalesOrders[[#This Row],[Quantity]]*SalesOrders[[#This Row],[price]]</f>
        <v>1519.49</v>
      </c>
      <c r="H120">
        <f>YEAR(SalesOrders[[#This Row],[OrderDate]])</f>
        <v>2025</v>
      </c>
    </row>
    <row r="121" spans="1:8" x14ac:dyDescent="0.3">
      <c r="A121">
        <v>120</v>
      </c>
      <c r="B121">
        <v>171</v>
      </c>
      <c r="C121">
        <v>44</v>
      </c>
      <c r="D121" s="1">
        <v>45797</v>
      </c>
      <c r="E121">
        <v>5</v>
      </c>
      <c r="F121">
        <f>VLOOKUP(SalesOrders[[#This Row],[ProductID]],Products[],4,0)</f>
        <v>243.86</v>
      </c>
      <c r="G121">
        <f>SalesOrders[[#This Row],[Quantity]]*SalesOrders[[#This Row],[price]]</f>
        <v>1219.3000000000002</v>
      </c>
      <c r="H121">
        <f>YEAR(SalesOrders[[#This Row],[OrderDate]])</f>
        <v>2025</v>
      </c>
    </row>
    <row r="122" spans="1:8" x14ac:dyDescent="0.3">
      <c r="A122">
        <v>121</v>
      </c>
      <c r="B122">
        <v>269</v>
      </c>
      <c r="C122">
        <v>18</v>
      </c>
      <c r="D122" s="1">
        <v>45667</v>
      </c>
      <c r="E122">
        <v>2</v>
      </c>
      <c r="F122">
        <f>VLOOKUP(SalesOrders[[#This Row],[ProductID]],Products[],4,0)</f>
        <v>841.7</v>
      </c>
      <c r="G122">
        <f>SalesOrders[[#This Row],[Quantity]]*SalesOrders[[#This Row],[price]]</f>
        <v>1683.4</v>
      </c>
      <c r="H122">
        <f>YEAR(SalesOrders[[#This Row],[OrderDate]])</f>
        <v>2025</v>
      </c>
    </row>
    <row r="123" spans="1:8" x14ac:dyDescent="0.3">
      <c r="A123">
        <v>122</v>
      </c>
      <c r="B123">
        <v>15</v>
      </c>
      <c r="C123">
        <v>16</v>
      </c>
      <c r="D123" s="1">
        <v>45871</v>
      </c>
      <c r="E123">
        <v>1</v>
      </c>
      <c r="F123">
        <f>VLOOKUP(SalesOrders[[#This Row],[ProductID]],Products[],4,0)</f>
        <v>743.52</v>
      </c>
      <c r="G123">
        <f>SalesOrders[[#This Row],[Quantity]]*SalesOrders[[#This Row],[price]]</f>
        <v>743.52</v>
      </c>
      <c r="H123">
        <f>YEAR(SalesOrders[[#This Row],[OrderDate]])</f>
        <v>2025</v>
      </c>
    </row>
    <row r="124" spans="1:8" x14ac:dyDescent="0.3">
      <c r="A124">
        <v>123</v>
      </c>
      <c r="B124">
        <v>24</v>
      </c>
      <c r="C124">
        <v>26</v>
      </c>
      <c r="D124" s="1">
        <v>45550</v>
      </c>
      <c r="E124">
        <v>4</v>
      </c>
      <c r="F124">
        <f>VLOOKUP(SalesOrders[[#This Row],[ProductID]],Products[],4,0)</f>
        <v>677.96</v>
      </c>
      <c r="G124">
        <f>SalesOrders[[#This Row],[Quantity]]*SalesOrders[[#This Row],[price]]</f>
        <v>2711.84</v>
      </c>
      <c r="H124">
        <f>YEAR(SalesOrders[[#This Row],[OrderDate]])</f>
        <v>2024</v>
      </c>
    </row>
    <row r="125" spans="1:8" x14ac:dyDescent="0.3">
      <c r="A125">
        <v>124</v>
      </c>
      <c r="B125">
        <v>254</v>
      </c>
      <c r="C125">
        <v>24</v>
      </c>
      <c r="D125" s="1">
        <v>45518</v>
      </c>
      <c r="E125">
        <v>3</v>
      </c>
      <c r="F125">
        <f>VLOOKUP(SalesOrders[[#This Row],[ProductID]],Products[],4,0)</f>
        <v>666.5</v>
      </c>
      <c r="G125">
        <f>SalesOrders[[#This Row],[Quantity]]*SalesOrders[[#This Row],[price]]</f>
        <v>1999.5</v>
      </c>
      <c r="H125">
        <f>YEAR(SalesOrders[[#This Row],[OrderDate]])</f>
        <v>2024</v>
      </c>
    </row>
    <row r="126" spans="1:8" x14ac:dyDescent="0.3">
      <c r="A126">
        <v>125</v>
      </c>
      <c r="B126">
        <v>73</v>
      </c>
      <c r="C126">
        <v>14</v>
      </c>
      <c r="D126" s="1">
        <v>45738</v>
      </c>
      <c r="E126">
        <v>1</v>
      </c>
      <c r="F126">
        <f>VLOOKUP(SalesOrders[[#This Row],[ProductID]],Products[],4,0)</f>
        <v>324.98</v>
      </c>
      <c r="G126">
        <f>SalesOrders[[#This Row],[Quantity]]*SalesOrders[[#This Row],[price]]</f>
        <v>324.98</v>
      </c>
      <c r="H126">
        <f>YEAR(SalesOrders[[#This Row],[OrderDate]])</f>
        <v>2025</v>
      </c>
    </row>
    <row r="127" spans="1:8" x14ac:dyDescent="0.3">
      <c r="A127">
        <v>126</v>
      </c>
      <c r="B127">
        <v>38</v>
      </c>
      <c r="C127">
        <v>21</v>
      </c>
      <c r="D127" s="1">
        <v>45690</v>
      </c>
      <c r="E127">
        <v>4</v>
      </c>
      <c r="F127">
        <f>VLOOKUP(SalesOrders[[#This Row],[ProductID]],Products[],4,0)</f>
        <v>655.11</v>
      </c>
      <c r="G127">
        <f>SalesOrders[[#This Row],[Quantity]]*SalesOrders[[#This Row],[price]]</f>
        <v>2620.44</v>
      </c>
      <c r="H127">
        <f>YEAR(SalesOrders[[#This Row],[OrderDate]])</f>
        <v>2025</v>
      </c>
    </row>
    <row r="128" spans="1:8" x14ac:dyDescent="0.3">
      <c r="A128">
        <v>127</v>
      </c>
      <c r="B128">
        <v>72</v>
      </c>
      <c r="C128">
        <v>20</v>
      </c>
      <c r="D128" s="1">
        <v>45746</v>
      </c>
      <c r="E128">
        <v>5</v>
      </c>
      <c r="F128">
        <f>VLOOKUP(SalesOrders[[#This Row],[ProductID]],Products[],4,0)</f>
        <v>665.58</v>
      </c>
      <c r="G128">
        <f>SalesOrders[[#This Row],[Quantity]]*SalesOrders[[#This Row],[price]]</f>
        <v>3327.9</v>
      </c>
      <c r="H128">
        <f>YEAR(SalesOrders[[#This Row],[OrderDate]])</f>
        <v>2025</v>
      </c>
    </row>
    <row r="129" spans="1:8" x14ac:dyDescent="0.3">
      <c r="A129">
        <v>128</v>
      </c>
      <c r="B129">
        <v>164</v>
      </c>
      <c r="C129">
        <v>49</v>
      </c>
      <c r="D129" s="1">
        <v>45594</v>
      </c>
      <c r="E129">
        <v>5</v>
      </c>
      <c r="F129">
        <f>VLOOKUP(SalesOrders[[#This Row],[ProductID]],Products[],4,0)</f>
        <v>730.75</v>
      </c>
      <c r="G129">
        <f>SalesOrders[[#This Row],[Quantity]]*SalesOrders[[#This Row],[price]]</f>
        <v>3653.75</v>
      </c>
      <c r="H129">
        <f>YEAR(SalesOrders[[#This Row],[OrderDate]])</f>
        <v>2024</v>
      </c>
    </row>
    <row r="130" spans="1:8" x14ac:dyDescent="0.3">
      <c r="A130">
        <v>129</v>
      </c>
      <c r="B130">
        <v>74</v>
      </c>
      <c r="C130">
        <v>17</v>
      </c>
      <c r="D130" s="1">
        <v>45832</v>
      </c>
      <c r="E130">
        <v>7</v>
      </c>
      <c r="F130">
        <f>VLOOKUP(SalesOrders[[#This Row],[ProductID]],Products[],4,0)</f>
        <v>661.24</v>
      </c>
      <c r="G130">
        <f>SalesOrders[[#This Row],[Quantity]]*SalesOrders[[#This Row],[price]]</f>
        <v>4628.68</v>
      </c>
      <c r="H130">
        <f>YEAR(SalesOrders[[#This Row],[OrderDate]])</f>
        <v>2025</v>
      </c>
    </row>
    <row r="131" spans="1:8" x14ac:dyDescent="0.3">
      <c r="A131">
        <v>130</v>
      </c>
      <c r="B131">
        <v>17</v>
      </c>
      <c r="C131">
        <v>42</v>
      </c>
      <c r="D131" s="1">
        <v>45721</v>
      </c>
      <c r="E131">
        <v>10</v>
      </c>
      <c r="F131">
        <f>VLOOKUP(SalesOrders[[#This Row],[ProductID]],Products[],4,0)</f>
        <v>642.44000000000005</v>
      </c>
      <c r="G131">
        <f>SalesOrders[[#This Row],[Quantity]]*SalesOrders[[#This Row],[price]]</f>
        <v>6424.4000000000005</v>
      </c>
      <c r="H131">
        <f>YEAR(SalesOrders[[#This Row],[OrderDate]])</f>
        <v>2025</v>
      </c>
    </row>
    <row r="132" spans="1:8" x14ac:dyDescent="0.3">
      <c r="A132">
        <v>131</v>
      </c>
      <c r="B132">
        <v>52</v>
      </c>
      <c r="C132">
        <v>32</v>
      </c>
      <c r="D132" s="1">
        <v>45578</v>
      </c>
      <c r="E132">
        <v>9</v>
      </c>
      <c r="F132">
        <f>VLOOKUP(SalesOrders[[#This Row],[ProductID]],Products[],4,0)</f>
        <v>367.18</v>
      </c>
      <c r="G132">
        <f>SalesOrders[[#This Row],[Quantity]]*SalesOrders[[#This Row],[price]]</f>
        <v>3304.62</v>
      </c>
      <c r="H132">
        <f>YEAR(SalesOrders[[#This Row],[OrderDate]])</f>
        <v>2024</v>
      </c>
    </row>
    <row r="133" spans="1:8" x14ac:dyDescent="0.3">
      <c r="A133">
        <v>132</v>
      </c>
      <c r="B133">
        <v>78</v>
      </c>
      <c r="C133">
        <v>49</v>
      </c>
      <c r="D133" s="1">
        <v>45544</v>
      </c>
      <c r="E133">
        <v>1</v>
      </c>
      <c r="F133">
        <f>VLOOKUP(SalesOrders[[#This Row],[ProductID]],Products[],4,0)</f>
        <v>730.75</v>
      </c>
      <c r="G133">
        <f>SalesOrders[[#This Row],[Quantity]]*SalesOrders[[#This Row],[price]]</f>
        <v>730.75</v>
      </c>
      <c r="H133">
        <f>YEAR(SalesOrders[[#This Row],[OrderDate]])</f>
        <v>2024</v>
      </c>
    </row>
    <row r="134" spans="1:8" x14ac:dyDescent="0.3">
      <c r="A134">
        <v>133</v>
      </c>
      <c r="B134">
        <v>284</v>
      </c>
      <c r="C134">
        <v>45</v>
      </c>
      <c r="D134" s="1">
        <v>45778</v>
      </c>
      <c r="E134">
        <v>4</v>
      </c>
      <c r="F134">
        <f>VLOOKUP(SalesOrders[[#This Row],[ProductID]],Products[],4,0)</f>
        <v>515.04999999999995</v>
      </c>
      <c r="G134">
        <f>SalesOrders[[#This Row],[Quantity]]*SalesOrders[[#This Row],[price]]</f>
        <v>2060.1999999999998</v>
      </c>
      <c r="H134">
        <f>YEAR(SalesOrders[[#This Row],[OrderDate]])</f>
        <v>2025</v>
      </c>
    </row>
    <row r="135" spans="1:8" x14ac:dyDescent="0.3">
      <c r="A135">
        <v>134</v>
      </c>
      <c r="B135">
        <v>64</v>
      </c>
      <c r="C135">
        <v>26</v>
      </c>
      <c r="D135" s="1">
        <v>45738</v>
      </c>
      <c r="E135">
        <v>8</v>
      </c>
      <c r="F135">
        <f>VLOOKUP(SalesOrders[[#This Row],[ProductID]],Products[],4,0)</f>
        <v>677.96</v>
      </c>
      <c r="G135">
        <f>SalesOrders[[#This Row],[Quantity]]*SalesOrders[[#This Row],[price]]</f>
        <v>5423.68</v>
      </c>
      <c r="H135">
        <f>YEAR(SalesOrders[[#This Row],[OrderDate]])</f>
        <v>2025</v>
      </c>
    </row>
    <row r="136" spans="1:8" x14ac:dyDescent="0.3">
      <c r="A136">
        <v>135</v>
      </c>
      <c r="B136">
        <v>268</v>
      </c>
      <c r="C136">
        <v>49</v>
      </c>
      <c r="D136" s="1">
        <v>45737</v>
      </c>
      <c r="E136">
        <v>8</v>
      </c>
      <c r="F136">
        <f>VLOOKUP(SalesOrders[[#This Row],[ProductID]],Products[],4,0)</f>
        <v>730.75</v>
      </c>
      <c r="G136">
        <f>SalesOrders[[#This Row],[Quantity]]*SalesOrders[[#This Row],[price]]</f>
        <v>5846</v>
      </c>
      <c r="H136">
        <f>YEAR(SalesOrders[[#This Row],[OrderDate]])</f>
        <v>2025</v>
      </c>
    </row>
    <row r="137" spans="1:8" x14ac:dyDescent="0.3">
      <c r="A137">
        <v>136</v>
      </c>
      <c r="B137">
        <v>162</v>
      </c>
      <c r="C137">
        <v>32</v>
      </c>
      <c r="D137" s="1">
        <v>45581</v>
      </c>
      <c r="E137">
        <v>4</v>
      </c>
      <c r="F137">
        <f>VLOOKUP(SalesOrders[[#This Row],[ProductID]],Products[],4,0)</f>
        <v>367.18</v>
      </c>
      <c r="G137">
        <f>SalesOrders[[#This Row],[Quantity]]*SalesOrders[[#This Row],[price]]</f>
        <v>1468.72</v>
      </c>
      <c r="H137">
        <f>YEAR(SalesOrders[[#This Row],[OrderDate]])</f>
        <v>2024</v>
      </c>
    </row>
    <row r="138" spans="1:8" x14ac:dyDescent="0.3">
      <c r="A138">
        <v>137</v>
      </c>
      <c r="B138">
        <v>218</v>
      </c>
      <c r="C138">
        <v>15</v>
      </c>
      <c r="D138" s="1">
        <v>45822</v>
      </c>
      <c r="E138">
        <v>7</v>
      </c>
      <c r="F138">
        <f>VLOOKUP(SalesOrders[[#This Row],[ProductID]],Products[],4,0)</f>
        <v>855.51</v>
      </c>
      <c r="G138">
        <f>SalesOrders[[#This Row],[Quantity]]*SalesOrders[[#This Row],[price]]</f>
        <v>5988.57</v>
      </c>
      <c r="H138">
        <f>YEAR(SalesOrders[[#This Row],[OrderDate]])</f>
        <v>2025</v>
      </c>
    </row>
    <row r="139" spans="1:8" x14ac:dyDescent="0.3">
      <c r="A139">
        <v>138</v>
      </c>
      <c r="B139">
        <v>38</v>
      </c>
      <c r="C139">
        <v>25</v>
      </c>
      <c r="D139" s="1">
        <v>45560</v>
      </c>
      <c r="E139">
        <v>2</v>
      </c>
      <c r="F139">
        <f>VLOOKUP(SalesOrders[[#This Row],[ProductID]],Products[],4,0)</f>
        <v>217.07</v>
      </c>
      <c r="G139">
        <f>SalesOrders[[#This Row],[Quantity]]*SalesOrders[[#This Row],[price]]</f>
        <v>434.14</v>
      </c>
      <c r="H139">
        <f>YEAR(SalesOrders[[#This Row],[OrderDate]])</f>
        <v>2024</v>
      </c>
    </row>
    <row r="140" spans="1:8" x14ac:dyDescent="0.3">
      <c r="A140">
        <v>139</v>
      </c>
      <c r="B140">
        <v>256</v>
      </c>
      <c r="C140">
        <v>41</v>
      </c>
      <c r="D140" s="1">
        <v>45548</v>
      </c>
      <c r="E140">
        <v>2</v>
      </c>
      <c r="F140">
        <f>VLOOKUP(SalesOrders[[#This Row],[ProductID]],Products[],4,0)</f>
        <v>269.88</v>
      </c>
      <c r="G140">
        <f>SalesOrders[[#This Row],[Quantity]]*SalesOrders[[#This Row],[price]]</f>
        <v>539.76</v>
      </c>
      <c r="H140">
        <f>YEAR(SalesOrders[[#This Row],[OrderDate]])</f>
        <v>2024</v>
      </c>
    </row>
    <row r="141" spans="1:8" x14ac:dyDescent="0.3">
      <c r="A141">
        <v>140</v>
      </c>
      <c r="B141">
        <v>161</v>
      </c>
      <c r="C141">
        <v>5</v>
      </c>
      <c r="D141" s="1">
        <v>45658</v>
      </c>
      <c r="E141">
        <v>9</v>
      </c>
      <c r="F141">
        <f>VLOOKUP(SalesOrders[[#This Row],[ProductID]],Products[],4,0)</f>
        <v>620.91999999999996</v>
      </c>
      <c r="G141">
        <f>SalesOrders[[#This Row],[Quantity]]*SalesOrders[[#This Row],[price]]</f>
        <v>5588.28</v>
      </c>
      <c r="H141">
        <f>YEAR(SalesOrders[[#This Row],[OrderDate]])</f>
        <v>2025</v>
      </c>
    </row>
    <row r="142" spans="1:8" x14ac:dyDescent="0.3">
      <c r="A142">
        <v>141</v>
      </c>
      <c r="B142">
        <v>268</v>
      </c>
      <c r="C142">
        <v>43</v>
      </c>
      <c r="D142" s="1">
        <v>45863</v>
      </c>
      <c r="E142">
        <v>4</v>
      </c>
      <c r="F142">
        <f>VLOOKUP(SalesOrders[[#This Row],[ProductID]],Products[],4,0)</f>
        <v>875.91</v>
      </c>
      <c r="G142">
        <f>SalesOrders[[#This Row],[Quantity]]*SalesOrders[[#This Row],[price]]</f>
        <v>3503.64</v>
      </c>
      <c r="H142">
        <f>YEAR(SalesOrders[[#This Row],[OrderDate]])</f>
        <v>2025</v>
      </c>
    </row>
    <row r="143" spans="1:8" x14ac:dyDescent="0.3">
      <c r="A143">
        <v>142</v>
      </c>
      <c r="B143">
        <v>177</v>
      </c>
      <c r="C143">
        <v>24</v>
      </c>
      <c r="D143" s="1">
        <v>45745</v>
      </c>
      <c r="E143">
        <v>8</v>
      </c>
      <c r="F143">
        <f>VLOOKUP(SalesOrders[[#This Row],[ProductID]],Products[],4,0)</f>
        <v>666.5</v>
      </c>
      <c r="G143">
        <f>SalesOrders[[#This Row],[Quantity]]*SalesOrders[[#This Row],[price]]</f>
        <v>5332</v>
      </c>
      <c r="H143">
        <f>YEAR(SalesOrders[[#This Row],[OrderDate]])</f>
        <v>2025</v>
      </c>
    </row>
    <row r="144" spans="1:8" x14ac:dyDescent="0.3">
      <c r="A144">
        <v>143</v>
      </c>
      <c r="B144">
        <v>36</v>
      </c>
      <c r="C144">
        <v>27</v>
      </c>
      <c r="D144" s="1">
        <v>45808</v>
      </c>
      <c r="E144">
        <v>2</v>
      </c>
      <c r="F144">
        <f>VLOOKUP(SalesOrders[[#This Row],[ProductID]],Products[],4,0)</f>
        <v>514.07000000000005</v>
      </c>
      <c r="G144">
        <f>SalesOrders[[#This Row],[Quantity]]*SalesOrders[[#This Row],[price]]</f>
        <v>1028.1400000000001</v>
      </c>
      <c r="H144">
        <f>YEAR(SalesOrders[[#This Row],[OrderDate]])</f>
        <v>2025</v>
      </c>
    </row>
    <row r="145" spans="1:8" x14ac:dyDescent="0.3">
      <c r="A145">
        <v>144</v>
      </c>
      <c r="B145">
        <v>129</v>
      </c>
      <c r="C145">
        <v>42</v>
      </c>
      <c r="D145" s="1">
        <v>45810</v>
      </c>
      <c r="E145">
        <v>9</v>
      </c>
      <c r="F145">
        <f>VLOOKUP(SalesOrders[[#This Row],[ProductID]],Products[],4,0)</f>
        <v>642.44000000000005</v>
      </c>
      <c r="G145">
        <f>SalesOrders[[#This Row],[Quantity]]*SalesOrders[[#This Row],[price]]</f>
        <v>5781.9600000000009</v>
      </c>
      <c r="H145">
        <f>YEAR(SalesOrders[[#This Row],[OrderDate]])</f>
        <v>2025</v>
      </c>
    </row>
    <row r="146" spans="1:8" x14ac:dyDescent="0.3">
      <c r="A146">
        <v>145</v>
      </c>
      <c r="B146">
        <v>222</v>
      </c>
      <c r="C146">
        <v>48</v>
      </c>
      <c r="D146" s="1">
        <v>45516</v>
      </c>
      <c r="E146">
        <v>6</v>
      </c>
      <c r="F146">
        <f>VLOOKUP(SalesOrders[[#This Row],[ProductID]],Products[],4,0)</f>
        <v>862.43</v>
      </c>
      <c r="G146">
        <f>SalesOrders[[#This Row],[Quantity]]*SalesOrders[[#This Row],[price]]</f>
        <v>5174.58</v>
      </c>
      <c r="H146">
        <f>YEAR(SalesOrders[[#This Row],[OrderDate]])</f>
        <v>2024</v>
      </c>
    </row>
    <row r="147" spans="1:8" x14ac:dyDescent="0.3">
      <c r="A147">
        <v>146</v>
      </c>
      <c r="B147">
        <v>131</v>
      </c>
      <c r="C147">
        <v>25</v>
      </c>
      <c r="D147" s="1">
        <v>45806</v>
      </c>
      <c r="E147">
        <v>10</v>
      </c>
      <c r="F147">
        <f>VLOOKUP(SalesOrders[[#This Row],[ProductID]],Products[],4,0)</f>
        <v>217.07</v>
      </c>
      <c r="G147">
        <f>SalesOrders[[#This Row],[Quantity]]*SalesOrders[[#This Row],[price]]</f>
        <v>2170.6999999999998</v>
      </c>
      <c r="H147">
        <f>YEAR(SalesOrders[[#This Row],[OrderDate]])</f>
        <v>2025</v>
      </c>
    </row>
    <row r="148" spans="1:8" x14ac:dyDescent="0.3">
      <c r="A148">
        <v>147</v>
      </c>
      <c r="B148">
        <v>107</v>
      </c>
      <c r="C148">
        <v>21</v>
      </c>
      <c r="D148" s="1">
        <v>45825</v>
      </c>
      <c r="E148">
        <v>6</v>
      </c>
      <c r="F148">
        <f>VLOOKUP(SalesOrders[[#This Row],[ProductID]],Products[],4,0)</f>
        <v>655.11</v>
      </c>
      <c r="G148">
        <f>SalesOrders[[#This Row],[Quantity]]*SalesOrders[[#This Row],[price]]</f>
        <v>3930.66</v>
      </c>
      <c r="H148">
        <f>YEAR(SalesOrders[[#This Row],[OrderDate]])</f>
        <v>2025</v>
      </c>
    </row>
    <row r="149" spans="1:8" x14ac:dyDescent="0.3">
      <c r="A149">
        <v>148</v>
      </c>
      <c r="B149">
        <v>184</v>
      </c>
      <c r="C149">
        <v>45</v>
      </c>
      <c r="D149" s="1">
        <v>45507</v>
      </c>
      <c r="E149">
        <v>3</v>
      </c>
      <c r="F149">
        <f>VLOOKUP(SalesOrders[[#This Row],[ProductID]],Products[],4,0)</f>
        <v>515.04999999999995</v>
      </c>
      <c r="G149">
        <f>SalesOrders[[#This Row],[Quantity]]*SalesOrders[[#This Row],[price]]</f>
        <v>1545.1499999999999</v>
      </c>
      <c r="H149">
        <f>YEAR(SalesOrders[[#This Row],[OrderDate]])</f>
        <v>2024</v>
      </c>
    </row>
    <row r="150" spans="1:8" x14ac:dyDescent="0.3">
      <c r="A150">
        <v>149</v>
      </c>
      <c r="B150">
        <v>85</v>
      </c>
      <c r="C150">
        <v>28</v>
      </c>
      <c r="D150" s="1">
        <v>45570</v>
      </c>
      <c r="E150">
        <v>7</v>
      </c>
      <c r="F150">
        <f>VLOOKUP(SalesOrders[[#This Row],[ProductID]],Products[],4,0)</f>
        <v>979.41</v>
      </c>
      <c r="G150">
        <f>SalesOrders[[#This Row],[Quantity]]*SalesOrders[[#This Row],[price]]</f>
        <v>6855.87</v>
      </c>
      <c r="H150">
        <f>YEAR(SalesOrders[[#This Row],[OrderDate]])</f>
        <v>2024</v>
      </c>
    </row>
    <row r="151" spans="1:8" x14ac:dyDescent="0.3">
      <c r="A151">
        <v>150</v>
      </c>
      <c r="B151">
        <v>204</v>
      </c>
      <c r="C151">
        <v>14</v>
      </c>
      <c r="D151" s="1">
        <v>45518</v>
      </c>
      <c r="E151">
        <v>9</v>
      </c>
      <c r="F151">
        <f>VLOOKUP(SalesOrders[[#This Row],[ProductID]],Products[],4,0)</f>
        <v>324.98</v>
      </c>
      <c r="G151">
        <f>SalesOrders[[#This Row],[Quantity]]*SalesOrders[[#This Row],[price]]</f>
        <v>2924.82</v>
      </c>
      <c r="H151">
        <f>YEAR(SalesOrders[[#This Row],[OrderDate]])</f>
        <v>2024</v>
      </c>
    </row>
    <row r="152" spans="1:8" x14ac:dyDescent="0.3">
      <c r="A152">
        <v>151</v>
      </c>
      <c r="B152">
        <v>275</v>
      </c>
      <c r="C152">
        <v>9</v>
      </c>
      <c r="D152" s="1">
        <v>45815</v>
      </c>
      <c r="E152">
        <v>4</v>
      </c>
      <c r="F152">
        <f>VLOOKUP(SalesOrders[[#This Row],[ProductID]],Products[],4,0)</f>
        <v>971.77</v>
      </c>
      <c r="G152">
        <f>SalesOrders[[#This Row],[Quantity]]*SalesOrders[[#This Row],[price]]</f>
        <v>3887.08</v>
      </c>
      <c r="H152">
        <f>YEAR(SalesOrders[[#This Row],[OrderDate]])</f>
        <v>2025</v>
      </c>
    </row>
    <row r="153" spans="1:8" x14ac:dyDescent="0.3">
      <c r="A153">
        <v>152</v>
      </c>
      <c r="B153">
        <v>74</v>
      </c>
      <c r="C153">
        <v>25</v>
      </c>
      <c r="D153" s="1">
        <v>45780</v>
      </c>
      <c r="E153">
        <v>4</v>
      </c>
      <c r="F153">
        <f>VLOOKUP(SalesOrders[[#This Row],[ProductID]],Products[],4,0)</f>
        <v>217.07</v>
      </c>
      <c r="G153">
        <f>SalesOrders[[#This Row],[Quantity]]*SalesOrders[[#This Row],[price]]</f>
        <v>868.28</v>
      </c>
      <c r="H153">
        <f>YEAR(SalesOrders[[#This Row],[OrderDate]])</f>
        <v>2025</v>
      </c>
    </row>
    <row r="154" spans="1:8" x14ac:dyDescent="0.3">
      <c r="A154">
        <v>153</v>
      </c>
      <c r="B154">
        <v>234</v>
      </c>
      <c r="C154">
        <v>11</v>
      </c>
      <c r="D154" s="1">
        <v>45856</v>
      </c>
      <c r="E154">
        <v>2</v>
      </c>
      <c r="F154">
        <f>VLOOKUP(SalesOrders[[#This Row],[ProductID]],Products[],4,0)</f>
        <v>385.69</v>
      </c>
      <c r="G154">
        <f>SalesOrders[[#This Row],[Quantity]]*SalesOrders[[#This Row],[price]]</f>
        <v>771.38</v>
      </c>
      <c r="H154">
        <f>YEAR(SalesOrders[[#This Row],[OrderDate]])</f>
        <v>2025</v>
      </c>
    </row>
    <row r="155" spans="1:8" x14ac:dyDescent="0.3">
      <c r="A155">
        <v>154</v>
      </c>
      <c r="B155">
        <v>193</v>
      </c>
      <c r="C155">
        <v>8</v>
      </c>
      <c r="D155" s="1">
        <v>45574</v>
      </c>
      <c r="E155">
        <v>3</v>
      </c>
      <c r="F155">
        <f>VLOOKUP(SalesOrders[[#This Row],[ProductID]],Products[],4,0)</f>
        <v>519.17999999999995</v>
      </c>
      <c r="G155">
        <f>SalesOrders[[#This Row],[Quantity]]*SalesOrders[[#This Row],[price]]</f>
        <v>1557.54</v>
      </c>
      <c r="H155">
        <f>YEAR(SalesOrders[[#This Row],[OrderDate]])</f>
        <v>2024</v>
      </c>
    </row>
    <row r="156" spans="1:8" x14ac:dyDescent="0.3">
      <c r="A156">
        <v>155</v>
      </c>
      <c r="B156">
        <v>251</v>
      </c>
      <c r="C156">
        <v>4</v>
      </c>
      <c r="D156" s="1">
        <v>45617</v>
      </c>
      <c r="E156">
        <v>6</v>
      </c>
      <c r="F156">
        <f>VLOOKUP(SalesOrders[[#This Row],[ProductID]],Products[],4,0)</f>
        <v>394.95</v>
      </c>
      <c r="G156">
        <f>SalesOrders[[#This Row],[Quantity]]*SalesOrders[[#This Row],[price]]</f>
        <v>2369.6999999999998</v>
      </c>
      <c r="H156">
        <f>YEAR(SalesOrders[[#This Row],[OrderDate]])</f>
        <v>2024</v>
      </c>
    </row>
    <row r="157" spans="1:8" x14ac:dyDescent="0.3">
      <c r="A157">
        <v>156</v>
      </c>
      <c r="B157">
        <v>61</v>
      </c>
      <c r="C157">
        <v>25</v>
      </c>
      <c r="D157" s="1">
        <v>45584</v>
      </c>
      <c r="E157">
        <v>8</v>
      </c>
      <c r="F157">
        <f>VLOOKUP(SalesOrders[[#This Row],[ProductID]],Products[],4,0)</f>
        <v>217.07</v>
      </c>
      <c r="G157">
        <f>SalesOrders[[#This Row],[Quantity]]*SalesOrders[[#This Row],[price]]</f>
        <v>1736.56</v>
      </c>
      <c r="H157">
        <f>YEAR(SalesOrders[[#This Row],[OrderDate]])</f>
        <v>2024</v>
      </c>
    </row>
    <row r="158" spans="1:8" x14ac:dyDescent="0.3">
      <c r="A158">
        <v>157</v>
      </c>
      <c r="B158">
        <v>297</v>
      </c>
      <c r="C158">
        <v>48</v>
      </c>
      <c r="D158" s="1">
        <v>45675</v>
      </c>
      <c r="E158">
        <v>9</v>
      </c>
      <c r="F158">
        <f>VLOOKUP(SalesOrders[[#This Row],[ProductID]],Products[],4,0)</f>
        <v>862.43</v>
      </c>
      <c r="G158">
        <f>SalesOrders[[#This Row],[Quantity]]*SalesOrders[[#This Row],[price]]</f>
        <v>7761.87</v>
      </c>
      <c r="H158">
        <f>YEAR(SalesOrders[[#This Row],[OrderDate]])</f>
        <v>2025</v>
      </c>
    </row>
    <row r="159" spans="1:8" x14ac:dyDescent="0.3">
      <c r="A159">
        <v>158</v>
      </c>
      <c r="B159">
        <v>78</v>
      </c>
      <c r="C159">
        <v>3</v>
      </c>
      <c r="D159" s="1">
        <v>45557</v>
      </c>
      <c r="E159">
        <v>8</v>
      </c>
      <c r="F159">
        <f>VLOOKUP(SalesOrders[[#This Row],[ProductID]],Products[],4,0)</f>
        <v>293.51</v>
      </c>
      <c r="G159">
        <f>SalesOrders[[#This Row],[Quantity]]*SalesOrders[[#This Row],[price]]</f>
        <v>2348.08</v>
      </c>
      <c r="H159">
        <f>YEAR(SalesOrders[[#This Row],[OrderDate]])</f>
        <v>2024</v>
      </c>
    </row>
    <row r="160" spans="1:8" x14ac:dyDescent="0.3">
      <c r="A160">
        <v>159</v>
      </c>
      <c r="B160">
        <v>70</v>
      </c>
      <c r="C160">
        <v>39</v>
      </c>
      <c r="D160" s="1">
        <v>45623</v>
      </c>
      <c r="E160">
        <v>1</v>
      </c>
      <c r="F160">
        <f>VLOOKUP(SalesOrders[[#This Row],[ProductID]],Products[],4,0)</f>
        <v>936.54</v>
      </c>
      <c r="G160">
        <f>SalesOrders[[#This Row],[Quantity]]*SalesOrders[[#This Row],[price]]</f>
        <v>936.54</v>
      </c>
      <c r="H160">
        <f>YEAR(SalesOrders[[#This Row],[OrderDate]])</f>
        <v>2024</v>
      </c>
    </row>
    <row r="161" spans="1:8" x14ac:dyDescent="0.3">
      <c r="A161">
        <v>160</v>
      </c>
      <c r="B161">
        <v>179</v>
      </c>
      <c r="C161">
        <v>24</v>
      </c>
      <c r="D161" s="1">
        <v>45826</v>
      </c>
      <c r="E161">
        <v>2</v>
      </c>
      <c r="F161">
        <f>VLOOKUP(SalesOrders[[#This Row],[ProductID]],Products[],4,0)</f>
        <v>666.5</v>
      </c>
      <c r="G161">
        <f>SalesOrders[[#This Row],[Quantity]]*SalesOrders[[#This Row],[price]]</f>
        <v>1333</v>
      </c>
      <c r="H161">
        <f>YEAR(SalesOrders[[#This Row],[OrderDate]])</f>
        <v>2025</v>
      </c>
    </row>
    <row r="162" spans="1:8" x14ac:dyDescent="0.3">
      <c r="A162">
        <v>161</v>
      </c>
      <c r="B162">
        <v>36</v>
      </c>
      <c r="C162">
        <v>2</v>
      </c>
      <c r="D162" s="1">
        <v>45722</v>
      </c>
      <c r="E162">
        <v>10</v>
      </c>
      <c r="F162">
        <f>VLOOKUP(SalesOrders[[#This Row],[ProductID]],Products[],4,0)</f>
        <v>448.84</v>
      </c>
      <c r="G162">
        <f>SalesOrders[[#This Row],[Quantity]]*SalesOrders[[#This Row],[price]]</f>
        <v>4488.3999999999996</v>
      </c>
      <c r="H162">
        <f>YEAR(SalesOrders[[#This Row],[OrderDate]])</f>
        <v>2025</v>
      </c>
    </row>
    <row r="163" spans="1:8" x14ac:dyDescent="0.3">
      <c r="A163">
        <v>162</v>
      </c>
      <c r="B163">
        <v>16</v>
      </c>
      <c r="C163">
        <v>40</v>
      </c>
      <c r="D163" s="1">
        <v>45526</v>
      </c>
      <c r="E163">
        <v>1</v>
      </c>
      <c r="F163">
        <f>VLOOKUP(SalesOrders[[#This Row],[ProductID]],Products[],4,0)</f>
        <v>243.67</v>
      </c>
      <c r="G163">
        <f>SalesOrders[[#This Row],[Quantity]]*SalesOrders[[#This Row],[price]]</f>
        <v>243.67</v>
      </c>
      <c r="H163">
        <f>YEAR(SalesOrders[[#This Row],[OrderDate]])</f>
        <v>2024</v>
      </c>
    </row>
    <row r="164" spans="1:8" x14ac:dyDescent="0.3">
      <c r="A164">
        <v>163</v>
      </c>
      <c r="B164">
        <v>208</v>
      </c>
      <c r="C164">
        <v>25</v>
      </c>
      <c r="D164" s="1">
        <v>45856</v>
      </c>
      <c r="E164">
        <v>7</v>
      </c>
      <c r="F164">
        <f>VLOOKUP(SalesOrders[[#This Row],[ProductID]],Products[],4,0)</f>
        <v>217.07</v>
      </c>
      <c r="G164">
        <f>SalesOrders[[#This Row],[Quantity]]*SalesOrders[[#This Row],[price]]</f>
        <v>1519.49</v>
      </c>
      <c r="H164">
        <f>YEAR(SalesOrders[[#This Row],[OrderDate]])</f>
        <v>2025</v>
      </c>
    </row>
    <row r="165" spans="1:8" x14ac:dyDescent="0.3">
      <c r="A165">
        <v>164</v>
      </c>
      <c r="B165">
        <v>124</v>
      </c>
      <c r="C165">
        <v>20</v>
      </c>
      <c r="D165" s="1">
        <v>45558</v>
      </c>
      <c r="E165">
        <v>4</v>
      </c>
      <c r="F165">
        <f>VLOOKUP(SalesOrders[[#This Row],[ProductID]],Products[],4,0)</f>
        <v>665.58</v>
      </c>
      <c r="G165">
        <f>SalesOrders[[#This Row],[Quantity]]*SalesOrders[[#This Row],[price]]</f>
        <v>2662.32</v>
      </c>
      <c r="H165">
        <f>YEAR(SalesOrders[[#This Row],[OrderDate]])</f>
        <v>2024</v>
      </c>
    </row>
    <row r="166" spans="1:8" x14ac:dyDescent="0.3">
      <c r="A166">
        <v>165</v>
      </c>
      <c r="B166">
        <v>145</v>
      </c>
      <c r="C166">
        <v>34</v>
      </c>
      <c r="D166" s="1">
        <v>45520</v>
      </c>
      <c r="E166">
        <v>3</v>
      </c>
      <c r="F166">
        <f>VLOOKUP(SalesOrders[[#This Row],[ProductID]],Products[],4,0)</f>
        <v>789.48</v>
      </c>
      <c r="G166">
        <f>SalesOrders[[#This Row],[Quantity]]*SalesOrders[[#This Row],[price]]</f>
        <v>2368.44</v>
      </c>
      <c r="H166">
        <f>YEAR(SalesOrders[[#This Row],[OrderDate]])</f>
        <v>2024</v>
      </c>
    </row>
    <row r="167" spans="1:8" x14ac:dyDescent="0.3">
      <c r="A167">
        <v>166</v>
      </c>
      <c r="B167">
        <v>146</v>
      </c>
      <c r="C167">
        <v>19</v>
      </c>
      <c r="D167" s="1">
        <v>45870</v>
      </c>
      <c r="E167">
        <v>2</v>
      </c>
      <c r="F167">
        <f>VLOOKUP(SalesOrders[[#This Row],[ProductID]],Products[],4,0)</f>
        <v>938.33</v>
      </c>
      <c r="G167">
        <f>SalesOrders[[#This Row],[Quantity]]*SalesOrders[[#This Row],[price]]</f>
        <v>1876.66</v>
      </c>
      <c r="H167">
        <f>YEAR(SalesOrders[[#This Row],[OrderDate]])</f>
        <v>2025</v>
      </c>
    </row>
    <row r="168" spans="1:8" x14ac:dyDescent="0.3">
      <c r="A168">
        <v>167</v>
      </c>
      <c r="B168">
        <v>278</v>
      </c>
      <c r="C168">
        <v>42</v>
      </c>
      <c r="D168" s="1">
        <v>45809</v>
      </c>
      <c r="E168">
        <v>8</v>
      </c>
      <c r="F168">
        <f>VLOOKUP(SalesOrders[[#This Row],[ProductID]],Products[],4,0)</f>
        <v>642.44000000000005</v>
      </c>
      <c r="G168">
        <f>SalesOrders[[#This Row],[Quantity]]*SalesOrders[[#This Row],[price]]</f>
        <v>5139.5200000000004</v>
      </c>
      <c r="H168">
        <f>YEAR(SalesOrders[[#This Row],[OrderDate]])</f>
        <v>2025</v>
      </c>
    </row>
    <row r="169" spans="1:8" x14ac:dyDescent="0.3">
      <c r="A169">
        <v>168</v>
      </c>
      <c r="B169">
        <v>206</v>
      </c>
      <c r="C169">
        <v>37</v>
      </c>
      <c r="D169" s="1">
        <v>45519</v>
      </c>
      <c r="E169">
        <v>5</v>
      </c>
      <c r="F169">
        <f>VLOOKUP(SalesOrders[[#This Row],[ProductID]],Products[],4,0)</f>
        <v>823.14</v>
      </c>
      <c r="G169">
        <f>SalesOrders[[#This Row],[Quantity]]*SalesOrders[[#This Row],[price]]</f>
        <v>4115.7</v>
      </c>
      <c r="H169">
        <f>YEAR(SalesOrders[[#This Row],[OrderDate]])</f>
        <v>2024</v>
      </c>
    </row>
    <row r="170" spans="1:8" x14ac:dyDescent="0.3">
      <c r="A170">
        <v>169</v>
      </c>
      <c r="B170">
        <v>74</v>
      </c>
      <c r="C170">
        <v>19</v>
      </c>
      <c r="D170" s="1">
        <v>45654</v>
      </c>
      <c r="E170">
        <v>9</v>
      </c>
      <c r="F170">
        <f>VLOOKUP(SalesOrders[[#This Row],[ProductID]],Products[],4,0)</f>
        <v>938.33</v>
      </c>
      <c r="G170">
        <f>SalesOrders[[#This Row],[Quantity]]*SalesOrders[[#This Row],[price]]</f>
        <v>8444.9700000000012</v>
      </c>
      <c r="H170">
        <f>YEAR(SalesOrders[[#This Row],[OrderDate]])</f>
        <v>2024</v>
      </c>
    </row>
    <row r="171" spans="1:8" x14ac:dyDescent="0.3">
      <c r="A171">
        <v>170</v>
      </c>
      <c r="B171">
        <v>70</v>
      </c>
      <c r="C171">
        <v>49</v>
      </c>
      <c r="D171" s="1">
        <v>45847</v>
      </c>
      <c r="E171">
        <v>1</v>
      </c>
      <c r="F171">
        <f>VLOOKUP(SalesOrders[[#This Row],[ProductID]],Products[],4,0)</f>
        <v>730.75</v>
      </c>
      <c r="G171">
        <f>SalesOrders[[#This Row],[Quantity]]*SalesOrders[[#This Row],[price]]</f>
        <v>730.75</v>
      </c>
      <c r="H171">
        <f>YEAR(SalesOrders[[#This Row],[OrderDate]])</f>
        <v>2025</v>
      </c>
    </row>
    <row r="172" spans="1:8" x14ac:dyDescent="0.3">
      <c r="A172">
        <v>171</v>
      </c>
      <c r="B172">
        <v>25</v>
      </c>
      <c r="C172">
        <v>10</v>
      </c>
      <c r="D172" s="1">
        <v>45678</v>
      </c>
      <c r="E172">
        <v>9</v>
      </c>
      <c r="F172">
        <f>VLOOKUP(SalesOrders[[#This Row],[ProductID]],Products[],4,0)</f>
        <v>930.7</v>
      </c>
      <c r="G172">
        <f>SalesOrders[[#This Row],[Quantity]]*SalesOrders[[#This Row],[price]]</f>
        <v>8376.3000000000011</v>
      </c>
      <c r="H172">
        <f>YEAR(SalesOrders[[#This Row],[OrderDate]])</f>
        <v>2025</v>
      </c>
    </row>
    <row r="173" spans="1:8" x14ac:dyDescent="0.3">
      <c r="A173">
        <v>172</v>
      </c>
      <c r="B173">
        <v>144</v>
      </c>
      <c r="C173">
        <v>15</v>
      </c>
      <c r="D173" s="1">
        <v>45649</v>
      </c>
      <c r="E173">
        <v>8</v>
      </c>
      <c r="F173">
        <f>VLOOKUP(SalesOrders[[#This Row],[ProductID]],Products[],4,0)</f>
        <v>855.51</v>
      </c>
      <c r="G173">
        <f>SalesOrders[[#This Row],[Quantity]]*SalesOrders[[#This Row],[price]]</f>
        <v>6844.08</v>
      </c>
      <c r="H173">
        <f>YEAR(SalesOrders[[#This Row],[OrderDate]])</f>
        <v>2024</v>
      </c>
    </row>
    <row r="174" spans="1:8" x14ac:dyDescent="0.3">
      <c r="A174">
        <v>173</v>
      </c>
      <c r="B174">
        <v>22</v>
      </c>
      <c r="C174">
        <v>24</v>
      </c>
      <c r="D174" s="1">
        <v>45575</v>
      </c>
      <c r="E174">
        <v>5</v>
      </c>
      <c r="F174">
        <f>VLOOKUP(SalesOrders[[#This Row],[ProductID]],Products[],4,0)</f>
        <v>666.5</v>
      </c>
      <c r="G174">
        <f>SalesOrders[[#This Row],[Quantity]]*SalesOrders[[#This Row],[price]]</f>
        <v>3332.5</v>
      </c>
      <c r="H174">
        <f>YEAR(SalesOrders[[#This Row],[OrderDate]])</f>
        <v>2024</v>
      </c>
    </row>
    <row r="175" spans="1:8" x14ac:dyDescent="0.3">
      <c r="A175">
        <v>174</v>
      </c>
      <c r="B175">
        <v>170</v>
      </c>
      <c r="C175">
        <v>44</v>
      </c>
      <c r="D175" s="1">
        <v>45609</v>
      </c>
      <c r="E175">
        <v>10</v>
      </c>
      <c r="F175">
        <f>VLOOKUP(SalesOrders[[#This Row],[ProductID]],Products[],4,0)</f>
        <v>243.86</v>
      </c>
      <c r="G175">
        <f>SalesOrders[[#This Row],[Quantity]]*SalesOrders[[#This Row],[price]]</f>
        <v>2438.6000000000004</v>
      </c>
      <c r="H175">
        <f>YEAR(SalesOrders[[#This Row],[OrderDate]])</f>
        <v>2024</v>
      </c>
    </row>
    <row r="176" spans="1:8" x14ac:dyDescent="0.3">
      <c r="A176">
        <v>175</v>
      </c>
      <c r="B176">
        <v>89</v>
      </c>
      <c r="C176">
        <v>6</v>
      </c>
      <c r="D176" s="1">
        <v>45598</v>
      </c>
      <c r="E176">
        <v>7</v>
      </c>
      <c r="F176">
        <f>VLOOKUP(SalesOrders[[#This Row],[ProductID]],Products[],4,0)</f>
        <v>694.41</v>
      </c>
      <c r="G176">
        <f>SalesOrders[[#This Row],[Quantity]]*SalesOrders[[#This Row],[price]]</f>
        <v>4860.87</v>
      </c>
      <c r="H176">
        <f>YEAR(SalesOrders[[#This Row],[OrderDate]])</f>
        <v>2024</v>
      </c>
    </row>
    <row r="177" spans="1:8" x14ac:dyDescent="0.3">
      <c r="A177">
        <v>176</v>
      </c>
      <c r="B177">
        <v>136</v>
      </c>
      <c r="C177">
        <v>13</v>
      </c>
      <c r="D177" s="1">
        <v>45741</v>
      </c>
      <c r="E177">
        <v>1</v>
      </c>
      <c r="F177">
        <f>VLOOKUP(SalesOrders[[#This Row],[ProductID]],Products[],4,0)</f>
        <v>517.19000000000005</v>
      </c>
      <c r="G177">
        <f>SalesOrders[[#This Row],[Quantity]]*SalesOrders[[#This Row],[price]]</f>
        <v>517.19000000000005</v>
      </c>
      <c r="H177">
        <f>YEAR(SalesOrders[[#This Row],[OrderDate]])</f>
        <v>2025</v>
      </c>
    </row>
    <row r="178" spans="1:8" x14ac:dyDescent="0.3">
      <c r="A178">
        <v>177</v>
      </c>
      <c r="B178">
        <v>64</v>
      </c>
      <c r="C178">
        <v>28</v>
      </c>
      <c r="D178" s="1">
        <v>45623</v>
      </c>
      <c r="E178">
        <v>10</v>
      </c>
      <c r="F178">
        <f>VLOOKUP(SalesOrders[[#This Row],[ProductID]],Products[],4,0)</f>
        <v>979.41</v>
      </c>
      <c r="G178">
        <f>SalesOrders[[#This Row],[Quantity]]*SalesOrders[[#This Row],[price]]</f>
        <v>9794.1</v>
      </c>
      <c r="H178">
        <f>YEAR(SalesOrders[[#This Row],[OrderDate]])</f>
        <v>2024</v>
      </c>
    </row>
    <row r="179" spans="1:8" x14ac:dyDescent="0.3">
      <c r="A179">
        <v>178</v>
      </c>
      <c r="B179">
        <v>124</v>
      </c>
      <c r="C179">
        <v>4</v>
      </c>
      <c r="D179" s="1">
        <v>45551</v>
      </c>
      <c r="E179">
        <v>5</v>
      </c>
      <c r="F179">
        <f>VLOOKUP(SalesOrders[[#This Row],[ProductID]],Products[],4,0)</f>
        <v>394.95</v>
      </c>
      <c r="G179">
        <f>SalesOrders[[#This Row],[Quantity]]*SalesOrders[[#This Row],[price]]</f>
        <v>1974.75</v>
      </c>
      <c r="H179">
        <f>YEAR(SalesOrders[[#This Row],[OrderDate]])</f>
        <v>2024</v>
      </c>
    </row>
    <row r="180" spans="1:8" x14ac:dyDescent="0.3">
      <c r="A180">
        <v>179</v>
      </c>
      <c r="B180">
        <v>116</v>
      </c>
      <c r="C180">
        <v>38</v>
      </c>
      <c r="D180" s="1">
        <v>45744</v>
      </c>
      <c r="E180">
        <v>2</v>
      </c>
      <c r="F180">
        <f>VLOOKUP(SalesOrders[[#This Row],[ProductID]],Products[],4,0)</f>
        <v>748.07</v>
      </c>
      <c r="G180">
        <f>SalesOrders[[#This Row],[Quantity]]*SalesOrders[[#This Row],[price]]</f>
        <v>1496.14</v>
      </c>
      <c r="H180">
        <f>YEAR(SalesOrders[[#This Row],[OrderDate]])</f>
        <v>2025</v>
      </c>
    </row>
    <row r="181" spans="1:8" x14ac:dyDescent="0.3">
      <c r="A181">
        <v>180</v>
      </c>
      <c r="B181">
        <v>137</v>
      </c>
      <c r="C181">
        <v>29</v>
      </c>
      <c r="D181" s="1">
        <v>45729</v>
      </c>
      <c r="E181">
        <v>5</v>
      </c>
      <c r="F181">
        <f>VLOOKUP(SalesOrders[[#This Row],[ProductID]],Products[],4,0)</f>
        <v>112.69</v>
      </c>
      <c r="G181">
        <f>SalesOrders[[#This Row],[Quantity]]*SalesOrders[[#This Row],[price]]</f>
        <v>563.45000000000005</v>
      </c>
      <c r="H181">
        <f>YEAR(SalesOrders[[#This Row],[OrderDate]])</f>
        <v>2025</v>
      </c>
    </row>
    <row r="182" spans="1:8" x14ac:dyDescent="0.3">
      <c r="A182">
        <v>181</v>
      </c>
      <c r="B182">
        <v>126</v>
      </c>
      <c r="C182">
        <v>27</v>
      </c>
      <c r="D182" s="1">
        <v>45633</v>
      </c>
      <c r="E182">
        <v>7</v>
      </c>
      <c r="F182">
        <f>VLOOKUP(SalesOrders[[#This Row],[ProductID]],Products[],4,0)</f>
        <v>514.07000000000005</v>
      </c>
      <c r="G182">
        <f>SalesOrders[[#This Row],[Quantity]]*SalesOrders[[#This Row],[price]]</f>
        <v>3598.4900000000002</v>
      </c>
      <c r="H182">
        <f>YEAR(SalesOrders[[#This Row],[OrderDate]])</f>
        <v>2024</v>
      </c>
    </row>
    <row r="183" spans="1:8" x14ac:dyDescent="0.3">
      <c r="A183">
        <v>182</v>
      </c>
      <c r="B183">
        <v>281</v>
      </c>
      <c r="C183">
        <v>48</v>
      </c>
      <c r="D183" s="1">
        <v>45610</v>
      </c>
      <c r="E183">
        <v>10</v>
      </c>
      <c r="F183">
        <f>VLOOKUP(SalesOrders[[#This Row],[ProductID]],Products[],4,0)</f>
        <v>862.43</v>
      </c>
      <c r="G183">
        <f>SalesOrders[[#This Row],[Quantity]]*SalesOrders[[#This Row],[price]]</f>
        <v>8624.2999999999993</v>
      </c>
      <c r="H183">
        <f>YEAR(SalesOrders[[#This Row],[OrderDate]])</f>
        <v>2024</v>
      </c>
    </row>
    <row r="184" spans="1:8" x14ac:dyDescent="0.3">
      <c r="A184">
        <v>183</v>
      </c>
      <c r="B184">
        <v>233</v>
      </c>
      <c r="C184">
        <v>12</v>
      </c>
      <c r="D184" s="1">
        <v>45722</v>
      </c>
      <c r="E184">
        <v>9</v>
      </c>
      <c r="F184">
        <f>VLOOKUP(SalesOrders[[#This Row],[ProductID]],Products[],4,0)</f>
        <v>181.3</v>
      </c>
      <c r="G184">
        <f>SalesOrders[[#This Row],[Quantity]]*SalesOrders[[#This Row],[price]]</f>
        <v>1631.7</v>
      </c>
      <c r="H184">
        <f>YEAR(SalesOrders[[#This Row],[OrderDate]])</f>
        <v>2025</v>
      </c>
    </row>
    <row r="185" spans="1:8" x14ac:dyDescent="0.3">
      <c r="A185">
        <v>184</v>
      </c>
      <c r="B185">
        <v>223</v>
      </c>
      <c r="C185">
        <v>40</v>
      </c>
      <c r="D185" s="1">
        <v>45690</v>
      </c>
      <c r="E185">
        <v>2</v>
      </c>
      <c r="F185">
        <f>VLOOKUP(SalesOrders[[#This Row],[ProductID]],Products[],4,0)</f>
        <v>243.67</v>
      </c>
      <c r="G185">
        <f>SalesOrders[[#This Row],[Quantity]]*SalesOrders[[#This Row],[price]]</f>
        <v>487.34</v>
      </c>
      <c r="H185">
        <f>YEAR(SalesOrders[[#This Row],[OrderDate]])</f>
        <v>2025</v>
      </c>
    </row>
    <row r="186" spans="1:8" x14ac:dyDescent="0.3">
      <c r="A186">
        <v>185</v>
      </c>
      <c r="B186">
        <v>212</v>
      </c>
      <c r="C186">
        <v>42</v>
      </c>
      <c r="D186" s="1">
        <v>45706</v>
      </c>
      <c r="E186">
        <v>9</v>
      </c>
      <c r="F186">
        <f>VLOOKUP(SalesOrders[[#This Row],[ProductID]],Products[],4,0)</f>
        <v>642.44000000000005</v>
      </c>
      <c r="G186">
        <f>SalesOrders[[#This Row],[Quantity]]*SalesOrders[[#This Row],[price]]</f>
        <v>5781.9600000000009</v>
      </c>
      <c r="H186">
        <f>YEAR(SalesOrders[[#This Row],[OrderDate]])</f>
        <v>2025</v>
      </c>
    </row>
    <row r="187" spans="1:8" x14ac:dyDescent="0.3">
      <c r="A187">
        <v>186</v>
      </c>
      <c r="B187">
        <v>9</v>
      </c>
      <c r="C187">
        <v>42</v>
      </c>
      <c r="D187" s="1">
        <v>45760</v>
      </c>
      <c r="E187">
        <v>7</v>
      </c>
      <c r="F187">
        <f>VLOOKUP(SalesOrders[[#This Row],[ProductID]],Products[],4,0)</f>
        <v>642.44000000000005</v>
      </c>
      <c r="G187">
        <f>SalesOrders[[#This Row],[Quantity]]*SalesOrders[[#This Row],[price]]</f>
        <v>4497.08</v>
      </c>
      <c r="H187">
        <f>YEAR(SalesOrders[[#This Row],[OrderDate]])</f>
        <v>2025</v>
      </c>
    </row>
    <row r="188" spans="1:8" x14ac:dyDescent="0.3">
      <c r="A188">
        <v>187</v>
      </c>
      <c r="B188">
        <v>146</v>
      </c>
      <c r="C188">
        <v>1</v>
      </c>
      <c r="D188" s="1">
        <v>45589</v>
      </c>
      <c r="E188">
        <v>1</v>
      </c>
      <c r="F188">
        <f>VLOOKUP(SalesOrders[[#This Row],[ProductID]],Products[],4,0)</f>
        <v>508.26</v>
      </c>
      <c r="G188">
        <f>SalesOrders[[#This Row],[Quantity]]*SalesOrders[[#This Row],[price]]</f>
        <v>508.26</v>
      </c>
      <c r="H188">
        <f>YEAR(SalesOrders[[#This Row],[OrderDate]])</f>
        <v>2024</v>
      </c>
    </row>
    <row r="189" spans="1:8" x14ac:dyDescent="0.3">
      <c r="A189">
        <v>188</v>
      </c>
      <c r="B189">
        <v>240</v>
      </c>
      <c r="C189">
        <v>49</v>
      </c>
      <c r="D189" s="1">
        <v>45744</v>
      </c>
      <c r="E189">
        <v>6</v>
      </c>
      <c r="F189">
        <f>VLOOKUP(SalesOrders[[#This Row],[ProductID]],Products[],4,0)</f>
        <v>730.75</v>
      </c>
      <c r="G189">
        <f>SalesOrders[[#This Row],[Quantity]]*SalesOrders[[#This Row],[price]]</f>
        <v>4384.5</v>
      </c>
      <c r="H189">
        <f>YEAR(SalesOrders[[#This Row],[OrderDate]])</f>
        <v>2025</v>
      </c>
    </row>
    <row r="190" spans="1:8" x14ac:dyDescent="0.3">
      <c r="A190">
        <v>189</v>
      </c>
      <c r="B190">
        <v>63</v>
      </c>
      <c r="C190">
        <v>32</v>
      </c>
      <c r="D190" s="1">
        <v>45657</v>
      </c>
      <c r="E190">
        <v>1</v>
      </c>
      <c r="F190">
        <f>VLOOKUP(SalesOrders[[#This Row],[ProductID]],Products[],4,0)</f>
        <v>367.18</v>
      </c>
      <c r="G190">
        <f>SalesOrders[[#This Row],[Quantity]]*SalesOrders[[#This Row],[price]]</f>
        <v>367.18</v>
      </c>
      <c r="H190">
        <f>YEAR(SalesOrders[[#This Row],[OrderDate]])</f>
        <v>2024</v>
      </c>
    </row>
    <row r="191" spans="1:8" x14ac:dyDescent="0.3">
      <c r="A191">
        <v>190</v>
      </c>
      <c r="B191">
        <v>216</v>
      </c>
      <c r="C191">
        <v>6</v>
      </c>
      <c r="D191" s="1">
        <v>45774</v>
      </c>
      <c r="E191">
        <v>10</v>
      </c>
      <c r="F191">
        <f>VLOOKUP(SalesOrders[[#This Row],[ProductID]],Products[],4,0)</f>
        <v>694.41</v>
      </c>
      <c r="G191">
        <f>SalesOrders[[#This Row],[Quantity]]*SalesOrders[[#This Row],[price]]</f>
        <v>6944.0999999999995</v>
      </c>
      <c r="H191">
        <f>YEAR(SalesOrders[[#This Row],[OrderDate]])</f>
        <v>2025</v>
      </c>
    </row>
    <row r="192" spans="1:8" x14ac:dyDescent="0.3">
      <c r="A192">
        <v>191</v>
      </c>
      <c r="B192">
        <v>60</v>
      </c>
      <c r="C192">
        <v>10</v>
      </c>
      <c r="D192" s="1">
        <v>45554</v>
      </c>
      <c r="E192">
        <v>8</v>
      </c>
      <c r="F192">
        <f>VLOOKUP(SalesOrders[[#This Row],[ProductID]],Products[],4,0)</f>
        <v>930.7</v>
      </c>
      <c r="G192">
        <f>SalesOrders[[#This Row],[Quantity]]*SalesOrders[[#This Row],[price]]</f>
        <v>7445.6</v>
      </c>
      <c r="H192">
        <f>YEAR(SalesOrders[[#This Row],[OrderDate]])</f>
        <v>2024</v>
      </c>
    </row>
    <row r="193" spans="1:8" x14ac:dyDescent="0.3">
      <c r="A193">
        <v>192</v>
      </c>
      <c r="B193">
        <v>124</v>
      </c>
      <c r="C193">
        <v>38</v>
      </c>
      <c r="D193" s="1">
        <v>45558</v>
      </c>
      <c r="E193">
        <v>4</v>
      </c>
      <c r="F193">
        <f>VLOOKUP(SalesOrders[[#This Row],[ProductID]],Products[],4,0)</f>
        <v>748.07</v>
      </c>
      <c r="G193">
        <f>SalesOrders[[#This Row],[Quantity]]*SalesOrders[[#This Row],[price]]</f>
        <v>2992.28</v>
      </c>
      <c r="H193">
        <f>YEAR(SalesOrders[[#This Row],[OrderDate]])</f>
        <v>2024</v>
      </c>
    </row>
    <row r="194" spans="1:8" x14ac:dyDescent="0.3">
      <c r="A194">
        <v>193</v>
      </c>
      <c r="B194">
        <v>190</v>
      </c>
      <c r="C194">
        <v>44</v>
      </c>
      <c r="D194" s="1">
        <v>45562</v>
      </c>
      <c r="E194">
        <v>9</v>
      </c>
      <c r="F194">
        <f>VLOOKUP(SalesOrders[[#This Row],[ProductID]],Products[],4,0)</f>
        <v>243.86</v>
      </c>
      <c r="G194">
        <f>SalesOrders[[#This Row],[Quantity]]*SalesOrders[[#This Row],[price]]</f>
        <v>2194.7400000000002</v>
      </c>
      <c r="H194">
        <f>YEAR(SalesOrders[[#This Row],[OrderDate]])</f>
        <v>2024</v>
      </c>
    </row>
    <row r="195" spans="1:8" x14ac:dyDescent="0.3">
      <c r="A195">
        <v>194</v>
      </c>
      <c r="B195">
        <v>207</v>
      </c>
      <c r="C195">
        <v>45</v>
      </c>
      <c r="D195" s="1">
        <v>45814</v>
      </c>
      <c r="E195">
        <v>7</v>
      </c>
      <c r="F195">
        <f>VLOOKUP(SalesOrders[[#This Row],[ProductID]],Products[],4,0)</f>
        <v>515.04999999999995</v>
      </c>
      <c r="G195">
        <f>SalesOrders[[#This Row],[Quantity]]*SalesOrders[[#This Row],[price]]</f>
        <v>3605.3499999999995</v>
      </c>
      <c r="H195">
        <f>YEAR(SalesOrders[[#This Row],[OrderDate]])</f>
        <v>2025</v>
      </c>
    </row>
    <row r="196" spans="1:8" x14ac:dyDescent="0.3">
      <c r="A196">
        <v>195</v>
      </c>
      <c r="B196">
        <v>15</v>
      </c>
      <c r="C196">
        <v>40</v>
      </c>
      <c r="D196" s="1">
        <v>45560</v>
      </c>
      <c r="E196">
        <v>5</v>
      </c>
      <c r="F196">
        <f>VLOOKUP(SalesOrders[[#This Row],[ProductID]],Products[],4,0)</f>
        <v>243.67</v>
      </c>
      <c r="G196">
        <f>SalesOrders[[#This Row],[Quantity]]*SalesOrders[[#This Row],[price]]</f>
        <v>1218.3499999999999</v>
      </c>
      <c r="H196">
        <f>YEAR(SalesOrders[[#This Row],[OrderDate]])</f>
        <v>2024</v>
      </c>
    </row>
    <row r="197" spans="1:8" x14ac:dyDescent="0.3">
      <c r="A197">
        <v>196</v>
      </c>
      <c r="B197">
        <v>84</v>
      </c>
      <c r="C197">
        <v>38</v>
      </c>
      <c r="D197" s="1">
        <v>45613</v>
      </c>
      <c r="E197">
        <v>9</v>
      </c>
      <c r="F197">
        <f>VLOOKUP(SalesOrders[[#This Row],[ProductID]],Products[],4,0)</f>
        <v>748.07</v>
      </c>
      <c r="G197">
        <f>SalesOrders[[#This Row],[Quantity]]*SalesOrders[[#This Row],[price]]</f>
        <v>6732.63</v>
      </c>
      <c r="H197">
        <f>YEAR(SalesOrders[[#This Row],[OrderDate]])</f>
        <v>2024</v>
      </c>
    </row>
    <row r="198" spans="1:8" x14ac:dyDescent="0.3">
      <c r="A198">
        <v>197</v>
      </c>
      <c r="B198">
        <v>157</v>
      </c>
      <c r="C198">
        <v>11</v>
      </c>
      <c r="D198" s="1">
        <v>45768</v>
      </c>
      <c r="E198">
        <v>1</v>
      </c>
      <c r="F198">
        <f>VLOOKUP(SalesOrders[[#This Row],[ProductID]],Products[],4,0)</f>
        <v>385.69</v>
      </c>
      <c r="G198">
        <f>SalesOrders[[#This Row],[Quantity]]*SalesOrders[[#This Row],[price]]</f>
        <v>385.69</v>
      </c>
      <c r="H198">
        <f>YEAR(SalesOrders[[#This Row],[OrderDate]])</f>
        <v>2025</v>
      </c>
    </row>
    <row r="199" spans="1:8" x14ac:dyDescent="0.3">
      <c r="A199">
        <v>198</v>
      </c>
      <c r="B199">
        <v>273</v>
      </c>
      <c r="C199">
        <v>13</v>
      </c>
      <c r="D199" s="1">
        <v>45599</v>
      </c>
      <c r="E199">
        <v>2</v>
      </c>
      <c r="F199">
        <f>VLOOKUP(SalesOrders[[#This Row],[ProductID]],Products[],4,0)</f>
        <v>517.19000000000005</v>
      </c>
      <c r="G199">
        <f>SalesOrders[[#This Row],[Quantity]]*SalesOrders[[#This Row],[price]]</f>
        <v>1034.3800000000001</v>
      </c>
      <c r="H199">
        <f>YEAR(SalesOrders[[#This Row],[OrderDate]])</f>
        <v>2024</v>
      </c>
    </row>
    <row r="200" spans="1:8" x14ac:dyDescent="0.3">
      <c r="A200">
        <v>199</v>
      </c>
      <c r="B200">
        <v>223</v>
      </c>
      <c r="C200">
        <v>14</v>
      </c>
      <c r="D200" s="1">
        <v>45757</v>
      </c>
      <c r="E200">
        <v>4</v>
      </c>
      <c r="F200">
        <f>VLOOKUP(SalesOrders[[#This Row],[ProductID]],Products[],4,0)</f>
        <v>324.98</v>
      </c>
      <c r="G200">
        <f>SalesOrders[[#This Row],[Quantity]]*SalesOrders[[#This Row],[price]]</f>
        <v>1299.92</v>
      </c>
      <c r="H200">
        <f>YEAR(SalesOrders[[#This Row],[OrderDate]])</f>
        <v>2025</v>
      </c>
    </row>
    <row r="201" spans="1:8" x14ac:dyDescent="0.3">
      <c r="A201">
        <v>200</v>
      </c>
      <c r="B201">
        <v>129</v>
      </c>
      <c r="C201">
        <v>22</v>
      </c>
      <c r="D201" s="1">
        <v>45834</v>
      </c>
      <c r="E201">
        <v>1</v>
      </c>
      <c r="F201">
        <f>VLOOKUP(SalesOrders[[#This Row],[ProductID]],Products[],4,0)</f>
        <v>405.53</v>
      </c>
      <c r="G201">
        <f>SalesOrders[[#This Row],[Quantity]]*SalesOrders[[#This Row],[price]]</f>
        <v>405.53</v>
      </c>
      <c r="H201">
        <f>YEAR(SalesOrders[[#This Row],[OrderDate]])</f>
        <v>2025</v>
      </c>
    </row>
    <row r="202" spans="1:8" x14ac:dyDescent="0.3">
      <c r="A202">
        <v>201</v>
      </c>
      <c r="B202">
        <v>93</v>
      </c>
      <c r="C202">
        <v>50</v>
      </c>
      <c r="D202" s="1">
        <v>45548</v>
      </c>
      <c r="E202">
        <v>7</v>
      </c>
      <c r="F202">
        <f>VLOOKUP(SalesOrders[[#This Row],[ProductID]],Products[],4,0)</f>
        <v>124.25</v>
      </c>
      <c r="G202">
        <f>SalesOrders[[#This Row],[Quantity]]*SalesOrders[[#This Row],[price]]</f>
        <v>869.75</v>
      </c>
      <c r="H202">
        <f>YEAR(SalesOrders[[#This Row],[OrderDate]])</f>
        <v>2024</v>
      </c>
    </row>
    <row r="203" spans="1:8" x14ac:dyDescent="0.3">
      <c r="A203">
        <v>202</v>
      </c>
      <c r="B203">
        <v>190</v>
      </c>
      <c r="C203">
        <v>21</v>
      </c>
      <c r="D203" s="1">
        <v>45547</v>
      </c>
      <c r="E203">
        <v>8</v>
      </c>
      <c r="F203">
        <f>VLOOKUP(SalesOrders[[#This Row],[ProductID]],Products[],4,0)</f>
        <v>655.11</v>
      </c>
      <c r="G203">
        <f>SalesOrders[[#This Row],[Quantity]]*SalesOrders[[#This Row],[price]]</f>
        <v>5240.88</v>
      </c>
      <c r="H203">
        <f>YEAR(SalesOrders[[#This Row],[OrderDate]])</f>
        <v>2024</v>
      </c>
    </row>
    <row r="204" spans="1:8" x14ac:dyDescent="0.3">
      <c r="A204">
        <v>203</v>
      </c>
      <c r="B204">
        <v>33</v>
      </c>
      <c r="C204">
        <v>18</v>
      </c>
      <c r="D204" s="1">
        <v>45868</v>
      </c>
      <c r="E204">
        <v>8</v>
      </c>
      <c r="F204">
        <f>VLOOKUP(SalesOrders[[#This Row],[ProductID]],Products[],4,0)</f>
        <v>841.7</v>
      </c>
      <c r="G204">
        <f>SalesOrders[[#This Row],[Quantity]]*SalesOrders[[#This Row],[price]]</f>
        <v>6733.6</v>
      </c>
      <c r="H204">
        <f>YEAR(SalesOrders[[#This Row],[OrderDate]])</f>
        <v>2025</v>
      </c>
    </row>
    <row r="205" spans="1:8" x14ac:dyDescent="0.3">
      <c r="A205">
        <v>204</v>
      </c>
      <c r="B205">
        <v>76</v>
      </c>
      <c r="C205">
        <v>2</v>
      </c>
      <c r="D205" s="1">
        <v>45512</v>
      </c>
      <c r="E205">
        <v>6</v>
      </c>
      <c r="F205">
        <f>VLOOKUP(SalesOrders[[#This Row],[ProductID]],Products[],4,0)</f>
        <v>448.84</v>
      </c>
      <c r="G205">
        <f>SalesOrders[[#This Row],[Quantity]]*SalesOrders[[#This Row],[price]]</f>
        <v>2693.04</v>
      </c>
      <c r="H205">
        <f>YEAR(SalesOrders[[#This Row],[OrderDate]])</f>
        <v>2024</v>
      </c>
    </row>
    <row r="206" spans="1:8" x14ac:dyDescent="0.3">
      <c r="A206">
        <v>205</v>
      </c>
      <c r="B206">
        <v>119</v>
      </c>
      <c r="C206">
        <v>8</v>
      </c>
      <c r="D206" s="1">
        <v>45666</v>
      </c>
      <c r="E206">
        <v>7</v>
      </c>
      <c r="F206">
        <f>VLOOKUP(SalesOrders[[#This Row],[ProductID]],Products[],4,0)</f>
        <v>519.17999999999995</v>
      </c>
      <c r="G206">
        <f>SalesOrders[[#This Row],[Quantity]]*SalesOrders[[#This Row],[price]]</f>
        <v>3634.2599999999998</v>
      </c>
      <c r="H206">
        <f>YEAR(SalesOrders[[#This Row],[OrderDate]])</f>
        <v>2025</v>
      </c>
    </row>
    <row r="207" spans="1:8" x14ac:dyDescent="0.3">
      <c r="A207">
        <v>206</v>
      </c>
      <c r="B207">
        <v>47</v>
      </c>
      <c r="C207">
        <v>36</v>
      </c>
      <c r="D207" s="1">
        <v>45606</v>
      </c>
      <c r="E207">
        <v>7</v>
      </c>
      <c r="F207">
        <f>VLOOKUP(SalesOrders[[#This Row],[ProductID]],Products[],4,0)</f>
        <v>571.72</v>
      </c>
      <c r="G207">
        <f>SalesOrders[[#This Row],[Quantity]]*SalesOrders[[#This Row],[price]]</f>
        <v>4002.04</v>
      </c>
      <c r="H207">
        <f>YEAR(SalesOrders[[#This Row],[OrderDate]])</f>
        <v>2024</v>
      </c>
    </row>
    <row r="208" spans="1:8" x14ac:dyDescent="0.3">
      <c r="A208">
        <v>207</v>
      </c>
      <c r="B208">
        <v>183</v>
      </c>
      <c r="C208">
        <v>13</v>
      </c>
      <c r="D208" s="1">
        <v>45720</v>
      </c>
      <c r="E208">
        <v>10</v>
      </c>
      <c r="F208">
        <f>VLOOKUP(SalesOrders[[#This Row],[ProductID]],Products[],4,0)</f>
        <v>517.19000000000005</v>
      </c>
      <c r="G208">
        <f>SalesOrders[[#This Row],[Quantity]]*SalesOrders[[#This Row],[price]]</f>
        <v>5171.9000000000005</v>
      </c>
      <c r="H208">
        <f>YEAR(SalesOrders[[#This Row],[OrderDate]])</f>
        <v>2025</v>
      </c>
    </row>
    <row r="209" spans="1:8" x14ac:dyDescent="0.3">
      <c r="A209">
        <v>208</v>
      </c>
      <c r="B209">
        <v>64</v>
      </c>
      <c r="C209">
        <v>17</v>
      </c>
      <c r="D209" s="1">
        <v>45601</v>
      </c>
      <c r="E209">
        <v>6</v>
      </c>
      <c r="F209">
        <f>VLOOKUP(SalesOrders[[#This Row],[ProductID]],Products[],4,0)</f>
        <v>661.24</v>
      </c>
      <c r="G209">
        <f>SalesOrders[[#This Row],[Quantity]]*SalesOrders[[#This Row],[price]]</f>
        <v>3967.44</v>
      </c>
      <c r="H209">
        <f>YEAR(SalesOrders[[#This Row],[OrderDate]])</f>
        <v>2024</v>
      </c>
    </row>
    <row r="210" spans="1:8" x14ac:dyDescent="0.3">
      <c r="A210">
        <v>209</v>
      </c>
      <c r="B210">
        <v>74</v>
      </c>
      <c r="C210">
        <v>33</v>
      </c>
      <c r="D210" s="1">
        <v>45828</v>
      </c>
      <c r="E210">
        <v>6</v>
      </c>
      <c r="F210">
        <f>VLOOKUP(SalesOrders[[#This Row],[ProductID]],Products[],4,0)</f>
        <v>95.35</v>
      </c>
      <c r="G210">
        <f>SalesOrders[[#This Row],[Quantity]]*SalesOrders[[#This Row],[price]]</f>
        <v>572.09999999999991</v>
      </c>
      <c r="H210">
        <f>YEAR(SalesOrders[[#This Row],[OrderDate]])</f>
        <v>2025</v>
      </c>
    </row>
    <row r="211" spans="1:8" x14ac:dyDescent="0.3">
      <c r="A211">
        <v>210</v>
      </c>
      <c r="B211">
        <v>187</v>
      </c>
      <c r="C211">
        <v>4</v>
      </c>
      <c r="D211" s="1">
        <v>45845</v>
      </c>
      <c r="E211">
        <v>2</v>
      </c>
      <c r="F211">
        <f>VLOOKUP(SalesOrders[[#This Row],[ProductID]],Products[],4,0)</f>
        <v>394.95</v>
      </c>
      <c r="G211">
        <f>SalesOrders[[#This Row],[Quantity]]*SalesOrders[[#This Row],[price]]</f>
        <v>789.9</v>
      </c>
      <c r="H211">
        <f>YEAR(SalesOrders[[#This Row],[OrderDate]])</f>
        <v>2025</v>
      </c>
    </row>
    <row r="212" spans="1:8" x14ac:dyDescent="0.3">
      <c r="A212">
        <v>211</v>
      </c>
      <c r="B212">
        <v>207</v>
      </c>
      <c r="C212">
        <v>7</v>
      </c>
      <c r="D212" s="1">
        <v>45679</v>
      </c>
      <c r="E212">
        <v>6</v>
      </c>
      <c r="F212">
        <f>VLOOKUP(SalesOrders[[#This Row],[ProductID]],Products[],4,0)</f>
        <v>148.97</v>
      </c>
      <c r="G212">
        <f>SalesOrders[[#This Row],[Quantity]]*SalesOrders[[#This Row],[price]]</f>
        <v>893.81999999999994</v>
      </c>
      <c r="H212">
        <f>YEAR(SalesOrders[[#This Row],[OrderDate]])</f>
        <v>2025</v>
      </c>
    </row>
    <row r="213" spans="1:8" x14ac:dyDescent="0.3">
      <c r="A213">
        <v>212</v>
      </c>
      <c r="B213">
        <v>174</v>
      </c>
      <c r="C213">
        <v>38</v>
      </c>
      <c r="D213" s="1">
        <v>45557</v>
      </c>
      <c r="E213">
        <v>9</v>
      </c>
      <c r="F213">
        <f>VLOOKUP(SalesOrders[[#This Row],[ProductID]],Products[],4,0)</f>
        <v>748.07</v>
      </c>
      <c r="G213">
        <f>SalesOrders[[#This Row],[Quantity]]*SalesOrders[[#This Row],[price]]</f>
        <v>6732.63</v>
      </c>
      <c r="H213">
        <f>YEAR(SalesOrders[[#This Row],[OrderDate]])</f>
        <v>2024</v>
      </c>
    </row>
    <row r="214" spans="1:8" x14ac:dyDescent="0.3">
      <c r="A214">
        <v>213</v>
      </c>
      <c r="B214">
        <v>80</v>
      </c>
      <c r="C214">
        <v>5</v>
      </c>
      <c r="D214" s="1">
        <v>45583</v>
      </c>
      <c r="E214">
        <v>8</v>
      </c>
      <c r="F214">
        <f>VLOOKUP(SalesOrders[[#This Row],[ProductID]],Products[],4,0)</f>
        <v>620.91999999999996</v>
      </c>
      <c r="G214">
        <f>SalesOrders[[#This Row],[Quantity]]*SalesOrders[[#This Row],[price]]</f>
        <v>4967.3599999999997</v>
      </c>
      <c r="H214">
        <f>YEAR(SalesOrders[[#This Row],[OrderDate]])</f>
        <v>2024</v>
      </c>
    </row>
    <row r="215" spans="1:8" x14ac:dyDescent="0.3">
      <c r="A215">
        <v>214</v>
      </c>
      <c r="B215">
        <v>228</v>
      </c>
      <c r="C215">
        <v>1</v>
      </c>
      <c r="D215" s="1">
        <v>45536</v>
      </c>
      <c r="E215">
        <v>3</v>
      </c>
      <c r="F215">
        <f>VLOOKUP(SalesOrders[[#This Row],[ProductID]],Products[],4,0)</f>
        <v>508.26</v>
      </c>
      <c r="G215">
        <f>SalesOrders[[#This Row],[Quantity]]*SalesOrders[[#This Row],[price]]</f>
        <v>1524.78</v>
      </c>
      <c r="H215">
        <f>YEAR(SalesOrders[[#This Row],[OrderDate]])</f>
        <v>2024</v>
      </c>
    </row>
    <row r="216" spans="1:8" x14ac:dyDescent="0.3">
      <c r="A216">
        <v>215</v>
      </c>
      <c r="B216">
        <v>50</v>
      </c>
      <c r="C216">
        <v>34</v>
      </c>
      <c r="D216" s="1">
        <v>45648</v>
      </c>
      <c r="E216">
        <v>4</v>
      </c>
      <c r="F216">
        <f>VLOOKUP(SalesOrders[[#This Row],[ProductID]],Products[],4,0)</f>
        <v>789.48</v>
      </c>
      <c r="G216">
        <f>SalesOrders[[#This Row],[Quantity]]*SalesOrders[[#This Row],[price]]</f>
        <v>3157.92</v>
      </c>
      <c r="H216">
        <f>YEAR(SalesOrders[[#This Row],[OrderDate]])</f>
        <v>2024</v>
      </c>
    </row>
    <row r="217" spans="1:8" x14ac:dyDescent="0.3">
      <c r="A217">
        <v>216</v>
      </c>
      <c r="B217">
        <v>250</v>
      </c>
      <c r="C217">
        <v>12</v>
      </c>
      <c r="D217" s="1">
        <v>45711</v>
      </c>
      <c r="E217">
        <v>5</v>
      </c>
      <c r="F217">
        <f>VLOOKUP(SalesOrders[[#This Row],[ProductID]],Products[],4,0)</f>
        <v>181.3</v>
      </c>
      <c r="G217">
        <f>SalesOrders[[#This Row],[Quantity]]*SalesOrders[[#This Row],[price]]</f>
        <v>906.5</v>
      </c>
      <c r="H217">
        <f>YEAR(SalesOrders[[#This Row],[OrderDate]])</f>
        <v>2025</v>
      </c>
    </row>
    <row r="218" spans="1:8" x14ac:dyDescent="0.3">
      <c r="A218">
        <v>217</v>
      </c>
      <c r="B218">
        <v>15</v>
      </c>
      <c r="C218">
        <v>36</v>
      </c>
      <c r="D218" s="1">
        <v>45723</v>
      </c>
      <c r="E218">
        <v>5</v>
      </c>
      <c r="F218">
        <f>VLOOKUP(SalesOrders[[#This Row],[ProductID]],Products[],4,0)</f>
        <v>571.72</v>
      </c>
      <c r="G218">
        <f>SalesOrders[[#This Row],[Quantity]]*SalesOrders[[#This Row],[price]]</f>
        <v>2858.6000000000004</v>
      </c>
      <c r="H218">
        <f>YEAR(SalesOrders[[#This Row],[OrderDate]])</f>
        <v>2025</v>
      </c>
    </row>
    <row r="219" spans="1:8" x14ac:dyDescent="0.3">
      <c r="A219">
        <v>218</v>
      </c>
      <c r="B219">
        <v>222</v>
      </c>
      <c r="C219">
        <v>37</v>
      </c>
      <c r="D219" s="1">
        <v>45542</v>
      </c>
      <c r="E219">
        <v>8</v>
      </c>
      <c r="F219">
        <f>VLOOKUP(SalesOrders[[#This Row],[ProductID]],Products[],4,0)</f>
        <v>823.14</v>
      </c>
      <c r="G219">
        <f>SalesOrders[[#This Row],[Quantity]]*SalesOrders[[#This Row],[price]]</f>
        <v>6585.12</v>
      </c>
      <c r="H219">
        <f>YEAR(SalesOrders[[#This Row],[OrderDate]])</f>
        <v>2024</v>
      </c>
    </row>
    <row r="220" spans="1:8" x14ac:dyDescent="0.3">
      <c r="A220">
        <v>219</v>
      </c>
      <c r="B220">
        <v>286</v>
      </c>
      <c r="C220">
        <v>19</v>
      </c>
      <c r="D220" s="1">
        <v>45646</v>
      </c>
      <c r="E220">
        <v>9</v>
      </c>
      <c r="F220">
        <f>VLOOKUP(SalesOrders[[#This Row],[ProductID]],Products[],4,0)</f>
        <v>938.33</v>
      </c>
      <c r="G220">
        <f>SalesOrders[[#This Row],[Quantity]]*SalesOrders[[#This Row],[price]]</f>
        <v>8444.9700000000012</v>
      </c>
      <c r="H220">
        <f>YEAR(SalesOrders[[#This Row],[OrderDate]])</f>
        <v>2024</v>
      </c>
    </row>
    <row r="221" spans="1:8" x14ac:dyDescent="0.3">
      <c r="A221">
        <v>220</v>
      </c>
      <c r="B221">
        <v>262</v>
      </c>
      <c r="C221">
        <v>24</v>
      </c>
      <c r="D221" s="1">
        <v>45669</v>
      </c>
      <c r="E221">
        <v>6</v>
      </c>
      <c r="F221">
        <f>VLOOKUP(SalesOrders[[#This Row],[ProductID]],Products[],4,0)</f>
        <v>666.5</v>
      </c>
      <c r="G221">
        <f>SalesOrders[[#This Row],[Quantity]]*SalesOrders[[#This Row],[price]]</f>
        <v>3999</v>
      </c>
      <c r="H221">
        <f>YEAR(SalesOrders[[#This Row],[OrderDate]])</f>
        <v>2025</v>
      </c>
    </row>
    <row r="222" spans="1:8" x14ac:dyDescent="0.3">
      <c r="A222">
        <v>221</v>
      </c>
      <c r="B222">
        <v>125</v>
      </c>
      <c r="C222">
        <v>6</v>
      </c>
      <c r="D222" s="1">
        <v>45830</v>
      </c>
      <c r="E222">
        <v>9</v>
      </c>
      <c r="F222">
        <f>VLOOKUP(SalesOrders[[#This Row],[ProductID]],Products[],4,0)</f>
        <v>694.41</v>
      </c>
      <c r="G222">
        <f>SalesOrders[[#This Row],[Quantity]]*SalesOrders[[#This Row],[price]]</f>
        <v>6249.69</v>
      </c>
      <c r="H222">
        <f>YEAR(SalesOrders[[#This Row],[OrderDate]])</f>
        <v>2025</v>
      </c>
    </row>
    <row r="223" spans="1:8" x14ac:dyDescent="0.3">
      <c r="A223">
        <v>222</v>
      </c>
      <c r="B223">
        <v>16</v>
      </c>
      <c r="C223">
        <v>17</v>
      </c>
      <c r="D223" s="1">
        <v>45583</v>
      </c>
      <c r="E223">
        <v>7</v>
      </c>
      <c r="F223">
        <f>VLOOKUP(SalesOrders[[#This Row],[ProductID]],Products[],4,0)</f>
        <v>661.24</v>
      </c>
      <c r="G223">
        <f>SalesOrders[[#This Row],[Quantity]]*SalesOrders[[#This Row],[price]]</f>
        <v>4628.68</v>
      </c>
      <c r="H223">
        <f>YEAR(SalesOrders[[#This Row],[OrderDate]])</f>
        <v>2024</v>
      </c>
    </row>
    <row r="224" spans="1:8" x14ac:dyDescent="0.3">
      <c r="A224">
        <v>223</v>
      </c>
      <c r="B224">
        <v>9</v>
      </c>
      <c r="C224">
        <v>12</v>
      </c>
      <c r="D224" s="1">
        <v>45603</v>
      </c>
      <c r="E224">
        <v>3</v>
      </c>
      <c r="F224">
        <f>VLOOKUP(SalesOrders[[#This Row],[ProductID]],Products[],4,0)</f>
        <v>181.3</v>
      </c>
      <c r="G224">
        <f>SalesOrders[[#This Row],[Quantity]]*SalesOrders[[#This Row],[price]]</f>
        <v>543.90000000000009</v>
      </c>
      <c r="H224">
        <f>YEAR(SalesOrders[[#This Row],[OrderDate]])</f>
        <v>2024</v>
      </c>
    </row>
    <row r="225" spans="1:8" x14ac:dyDescent="0.3">
      <c r="A225">
        <v>224</v>
      </c>
      <c r="B225">
        <v>199</v>
      </c>
      <c r="C225">
        <v>47</v>
      </c>
      <c r="D225" s="1">
        <v>45710</v>
      </c>
      <c r="E225">
        <v>4</v>
      </c>
      <c r="F225">
        <f>VLOOKUP(SalesOrders[[#This Row],[ProductID]],Products[],4,0)</f>
        <v>848.57</v>
      </c>
      <c r="G225">
        <f>SalesOrders[[#This Row],[Quantity]]*SalesOrders[[#This Row],[price]]</f>
        <v>3394.28</v>
      </c>
      <c r="H225">
        <f>YEAR(SalesOrders[[#This Row],[OrderDate]])</f>
        <v>2025</v>
      </c>
    </row>
    <row r="226" spans="1:8" x14ac:dyDescent="0.3">
      <c r="A226">
        <v>225</v>
      </c>
      <c r="B226">
        <v>212</v>
      </c>
      <c r="C226">
        <v>37</v>
      </c>
      <c r="D226" s="1">
        <v>45856</v>
      </c>
      <c r="E226">
        <v>5</v>
      </c>
      <c r="F226">
        <f>VLOOKUP(SalesOrders[[#This Row],[ProductID]],Products[],4,0)</f>
        <v>823.14</v>
      </c>
      <c r="G226">
        <f>SalesOrders[[#This Row],[Quantity]]*SalesOrders[[#This Row],[price]]</f>
        <v>4115.7</v>
      </c>
      <c r="H226">
        <f>YEAR(SalesOrders[[#This Row],[OrderDate]])</f>
        <v>2025</v>
      </c>
    </row>
    <row r="227" spans="1:8" x14ac:dyDescent="0.3">
      <c r="A227">
        <v>226</v>
      </c>
      <c r="B227">
        <v>106</v>
      </c>
      <c r="C227">
        <v>3</v>
      </c>
      <c r="D227" s="1">
        <v>45742</v>
      </c>
      <c r="E227">
        <v>10</v>
      </c>
      <c r="F227">
        <f>VLOOKUP(SalesOrders[[#This Row],[ProductID]],Products[],4,0)</f>
        <v>293.51</v>
      </c>
      <c r="G227">
        <f>SalesOrders[[#This Row],[Quantity]]*SalesOrders[[#This Row],[price]]</f>
        <v>2935.1</v>
      </c>
      <c r="H227">
        <f>YEAR(SalesOrders[[#This Row],[OrderDate]])</f>
        <v>2025</v>
      </c>
    </row>
    <row r="228" spans="1:8" x14ac:dyDescent="0.3">
      <c r="A228">
        <v>227</v>
      </c>
      <c r="B228">
        <v>279</v>
      </c>
      <c r="C228">
        <v>42</v>
      </c>
      <c r="D228" s="1">
        <v>45634</v>
      </c>
      <c r="E228">
        <v>5</v>
      </c>
      <c r="F228">
        <f>VLOOKUP(SalesOrders[[#This Row],[ProductID]],Products[],4,0)</f>
        <v>642.44000000000005</v>
      </c>
      <c r="G228">
        <f>SalesOrders[[#This Row],[Quantity]]*SalesOrders[[#This Row],[price]]</f>
        <v>3212.2000000000003</v>
      </c>
      <c r="H228">
        <f>YEAR(SalesOrders[[#This Row],[OrderDate]])</f>
        <v>2024</v>
      </c>
    </row>
    <row r="229" spans="1:8" x14ac:dyDescent="0.3">
      <c r="A229">
        <v>228</v>
      </c>
      <c r="B229">
        <v>158</v>
      </c>
      <c r="C229">
        <v>2</v>
      </c>
      <c r="D229" s="1">
        <v>45585</v>
      </c>
      <c r="E229">
        <v>5</v>
      </c>
      <c r="F229">
        <f>VLOOKUP(SalesOrders[[#This Row],[ProductID]],Products[],4,0)</f>
        <v>448.84</v>
      </c>
      <c r="G229">
        <f>SalesOrders[[#This Row],[Quantity]]*SalesOrders[[#This Row],[price]]</f>
        <v>2244.1999999999998</v>
      </c>
      <c r="H229">
        <f>YEAR(SalesOrders[[#This Row],[OrderDate]])</f>
        <v>2024</v>
      </c>
    </row>
    <row r="230" spans="1:8" x14ac:dyDescent="0.3">
      <c r="A230">
        <v>229</v>
      </c>
      <c r="B230">
        <v>253</v>
      </c>
      <c r="C230">
        <v>20</v>
      </c>
      <c r="D230" s="1">
        <v>45740</v>
      </c>
      <c r="E230">
        <v>10</v>
      </c>
      <c r="F230">
        <f>VLOOKUP(SalesOrders[[#This Row],[ProductID]],Products[],4,0)</f>
        <v>665.58</v>
      </c>
      <c r="G230">
        <f>SalesOrders[[#This Row],[Quantity]]*SalesOrders[[#This Row],[price]]</f>
        <v>6655.8</v>
      </c>
      <c r="H230">
        <f>YEAR(SalesOrders[[#This Row],[OrderDate]])</f>
        <v>2025</v>
      </c>
    </row>
    <row r="231" spans="1:8" x14ac:dyDescent="0.3">
      <c r="A231">
        <v>230</v>
      </c>
      <c r="B231">
        <v>119</v>
      </c>
      <c r="C231">
        <v>9</v>
      </c>
      <c r="D231" s="1">
        <v>45847</v>
      </c>
      <c r="E231">
        <v>5</v>
      </c>
      <c r="F231">
        <f>VLOOKUP(SalesOrders[[#This Row],[ProductID]],Products[],4,0)</f>
        <v>971.77</v>
      </c>
      <c r="G231">
        <f>SalesOrders[[#This Row],[Quantity]]*SalesOrders[[#This Row],[price]]</f>
        <v>4858.8500000000004</v>
      </c>
      <c r="H231">
        <f>YEAR(SalesOrders[[#This Row],[OrderDate]])</f>
        <v>2025</v>
      </c>
    </row>
    <row r="232" spans="1:8" x14ac:dyDescent="0.3">
      <c r="A232">
        <v>231</v>
      </c>
      <c r="B232">
        <v>190</v>
      </c>
      <c r="C232">
        <v>35</v>
      </c>
      <c r="D232" s="1">
        <v>45795</v>
      </c>
      <c r="E232">
        <v>10</v>
      </c>
      <c r="F232">
        <f>VLOOKUP(SalesOrders[[#This Row],[ProductID]],Products[],4,0)</f>
        <v>666.43</v>
      </c>
      <c r="G232">
        <f>SalesOrders[[#This Row],[Quantity]]*SalesOrders[[#This Row],[price]]</f>
        <v>6664.2999999999993</v>
      </c>
      <c r="H232">
        <f>YEAR(SalesOrders[[#This Row],[OrderDate]])</f>
        <v>2025</v>
      </c>
    </row>
    <row r="233" spans="1:8" x14ac:dyDescent="0.3">
      <c r="A233">
        <v>232</v>
      </c>
      <c r="B233">
        <v>284</v>
      </c>
      <c r="C233">
        <v>36</v>
      </c>
      <c r="D233" s="1">
        <v>45783</v>
      </c>
      <c r="E233">
        <v>10</v>
      </c>
      <c r="F233">
        <f>VLOOKUP(SalesOrders[[#This Row],[ProductID]],Products[],4,0)</f>
        <v>571.72</v>
      </c>
      <c r="G233">
        <f>SalesOrders[[#This Row],[Quantity]]*SalesOrders[[#This Row],[price]]</f>
        <v>5717.2000000000007</v>
      </c>
      <c r="H233">
        <f>YEAR(SalesOrders[[#This Row],[OrderDate]])</f>
        <v>2025</v>
      </c>
    </row>
    <row r="234" spans="1:8" x14ac:dyDescent="0.3">
      <c r="A234">
        <v>233</v>
      </c>
      <c r="B234">
        <v>190</v>
      </c>
      <c r="C234">
        <v>24</v>
      </c>
      <c r="D234" s="1">
        <v>45607</v>
      </c>
      <c r="E234">
        <v>10</v>
      </c>
      <c r="F234">
        <f>VLOOKUP(SalesOrders[[#This Row],[ProductID]],Products[],4,0)</f>
        <v>666.5</v>
      </c>
      <c r="G234">
        <f>SalesOrders[[#This Row],[Quantity]]*SalesOrders[[#This Row],[price]]</f>
        <v>6665</v>
      </c>
      <c r="H234">
        <f>YEAR(SalesOrders[[#This Row],[OrderDate]])</f>
        <v>2024</v>
      </c>
    </row>
    <row r="235" spans="1:8" x14ac:dyDescent="0.3">
      <c r="A235">
        <v>234</v>
      </c>
      <c r="B235">
        <v>287</v>
      </c>
      <c r="C235">
        <v>15</v>
      </c>
      <c r="D235" s="1">
        <v>45511</v>
      </c>
      <c r="E235">
        <v>1</v>
      </c>
      <c r="F235">
        <f>VLOOKUP(SalesOrders[[#This Row],[ProductID]],Products[],4,0)</f>
        <v>855.51</v>
      </c>
      <c r="G235">
        <f>SalesOrders[[#This Row],[Quantity]]*SalesOrders[[#This Row],[price]]</f>
        <v>855.51</v>
      </c>
      <c r="H235">
        <f>YEAR(SalesOrders[[#This Row],[OrderDate]])</f>
        <v>2024</v>
      </c>
    </row>
    <row r="236" spans="1:8" x14ac:dyDescent="0.3">
      <c r="A236">
        <v>235</v>
      </c>
      <c r="B236">
        <v>109</v>
      </c>
      <c r="C236">
        <v>37</v>
      </c>
      <c r="D236" s="1">
        <v>45683</v>
      </c>
      <c r="E236">
        <v>7</v>
      </c>
      <c r="F236">
        <f>VLOOKUP(SalesOrders[[#This Row],[ProductID]],Products[],4,0)</f>
        <v>823.14</v>
      </c>
      <c r="G236">
        <f>SalesOrders[[#This Row],[Quantity]]*SalesOrders[[#This Row],[price]]</f>
        <v>5761.98</v>
      </c>
      <c r="H236">
        <f>YEAR(SalesOrders[[#This Row],[OrderDate]])</f>
        <v>2025</v>
      </c>
    </row>
    <row r="237" spans="1:8" x14ac:dyDescent="0.3">
      <c r="A237">
        <v>236</v>
      </c>
      <c r="B237">
        <v>192</v>
      </c>
      <c r="C237">
        <v>44</v>
      </c>
      <c r="D237" s="1">
        <v>45641</v>
      </c>
      <c r="E237">
        <v>10</v>
      </c>
      <c r="F237">
        <f>VLOOKUP(SalesOrders[[#This Row],[ProductID]],Products[],4,0)</f>
        <v>243.86</v>
      </c>
      <c r="G237">
        <f>SalesOrders[[#This Row],[Quantity]]*SalesOrders[[#This Row],[price]]</f>
        <v>2438.6000000000004</v>
      </c>
      <c r="H237">
        <f>YEAR(SalesOrders[[#This Row],[OrderDate]])</f>
        <v>2024</v>
      </c>
    </row>
    <row r="238" spans="1:8" x14ac:dyDescent="0.3">
      <c r="A238">
        <v>237</v>
      </c>
      <c r="B238">
        <v>85</v>
      </c>
      <c r="C238">
        <v>9</v>
      </c>
      <c r="D238" s="1">
        <v>45690</v>
      </c>
      <c r="E238">
        <v>5</v>
      </c>
      <c r="F238">
        <f>VLOOKUP(SalesOrders[[#This Row],[ProductID]],Products[],4,0)</f>
        <v>971.77</v>
      </c>
      <c r="G238">
        <f>SalesOrders[[#This Row],[Quantity]]*SalesOrders[[#This Row],[price]]</f>
        <v>4858.8500000000004</v>
      </c>
      <c r="H238">
        <f>YEAR(SalesOrders[[#This Row],[OrderDate]])</f>
        <v>2025</v>
      </c>
    </row>
    <row r="239" spans="1:8" x14ac:dyDescent="0.3">
      <c r="A239">
        <v>238</v>
      </c>
      <c r="B239">
        <v>243</v>
      </c>
      <c r="C239">
        <v>30</v>
      </c>
      <c r="D239" s="1">
        <v>45598</v>
      </c>
      <c r="E239">
        <v>4</v>
      </c>
      <c r="F239">
        <f>VLOOKUP(SalesOrders[[#This Row],[ProductID]],Products[],4,0)</f>
        <v>153.74</v>
      </c>
      <c r="G239">
        <f>SalesOrders[[#This Row],[Quantity]]*SalesOrders[[#This Row],[price]]</f>
        <v>614.96</v>
      </c>
      <c r="H239">
        <f>YEAR(SalesOrders[[#This Row],[OrderDate]])</f>
        <v>2024</v>
      </c>
    </row>
    <row r="240" spans="1:8" x14ac:dyDescent="0.3">
      <c r="A240">
        <v>239</v>
      </c>
      <c r="B240">
        <v>223</v>
      </c>
      <c r="C240">
        <v>22</v>
      </c>
      <c r="D240" s="1">
        <v>45796</v>
      </c>
      <c r="E240">
        <v>1</v>
      </c>
      <c r="F240">
        <f>VLOOKUP(SalesOrders[[#This Row],[ProductID]],Products[],4,0)</f>
        <v>405.53</v>
      </c>
      <c r="G240">
        <f>SalesOrders[[#This Row],[Quantity]]*SalesOrders[[#This Row],[price]]</f>
        <v>405.53</v>
      </c>
      <c r="H240">
        <f>YEAR(SalesOrders[[#This Row],[OrderDate]])</f>
        <v>2025</v>
      </c>
    </row>
    <row r="241" spans="1:8" x14ac:dyDescent="0.3">
      <c r="A241">
        <v>240</v>
      </c>
      <c r="B241">
        <v>192</v>
      </c>
      <c r="C241">
        <v>9</v>
      </c>
      <c r="D241" s="1">
        <v>45616</v>
      </c>
      <c r="E241">
        <v>4</v>
      </c>
      <c r="F241">
        <f>VLOOKUP(SalesOrders[[#This Row],[ProductID]],Products[],4,0)</f>
        <v>971.77</v>
      </c>
      <c r="G241">
        <f>SalesOrders[[#This Row],[Quantity]]*SalesOrders[[#This Row],[price]]</f>
        <v>3887.08</v>
      </c>
      <c r="H241">
        <f>YEAR(SalesOrders[[#This Row],[OrderDate]])</f>
        <v>2024</v>
      </c>
    </row>
    <row r="242" spans="1:8" x14ac:dyDescent="0.3">
      <c r="A242">
        <v>241</v>
      </c>
      <c r="B242">
        <v>141</v>
      </c>
      <c r="C242">
        <v>34</v>
      </c>
      <c r="D242" s="1">
        <v>45624</v>
      </c>
      <c r="E242">
        <v>7</v>
      </c>
      <c r="F242">
        <f>VLOOKUP(SalesOrders[[#This Row],[ProductID]],Products[],4,0)</f>
        <v>789.48</v>
      </c>
      <c r="G242">
        <f>SalesOrders[[#This Row],[Quantity]]*SalesOrders[[#This Row],[price]]</f>
        <v>5526.3600000000006</v>
      </c>
      <c r="H242">
        <f>YEAR(SalesOrders[[#This Row],[OrderDate]])</f>
        <v>2024</v>
      </c>
    </row>
    <row r="243" spans="1:8" x14ac:dyDescent="0.3">
      <c r="A243">
        <v>242</v>
      </c>
      <c r="B243">
        <v>260</v>
      </c>
      <c r="C243">
        <v>23</v>
      </c>
      <c r="D243" s="1">
        <v>45527</v>
      </c>
      <c r="E243">
        <v>1</v>
      </c>
      <c r="F243">
        <f>VLOOKUP(SalesOrders[[#This Row],[ProductID]],Products[],4,0)</f>
        <v>248.79</v>
      </c>
      <c r="G243">
        <f>SalesOrders[[#This Row],[Quantity]]*SalesOrders[[#This Row],[price]]</f>
        <v>248.79</v>
      </c>
      <c r="H243">
        <f>YEAR(SalesOrders[[#This Row],[OrderDate]])</f>
        <v>2024</v>
      </c>
    </row>
    <row r="244" spans="1:8" x14ac:dyDescent="0.3">
      <c r="A244">
        <v>243</v>
      </c>
      <c r="B244">
        <v>85</v>
      </c>
      <c r="C244">
        <v>9</v>
      </c>
      <c r="D244" s="1">
        <v>45539</v>
      </c>
      <c r="E244">
        <v>1</v>
      </c>
      <c r="F244">
        <f>VLOOKUP(SalesOrders[[#This Row],[ProductID]],Products[],4,0)</f>
        <v>971.77</v>
      </c>
      <c r="G244">
        <f>SalesOrders[[#This Row],[Quantity]]*SalesOrders[[#This Row],[price]]</f>
        <v>971.77</v>
      </c>
      <c r="H244">
        <f>YEAR(SalesOrders[[#This Row],[OrderDate]])</f>
        <v>2024</v>
      </c>
    </row>
    <row r="245" spans="1:8" x14ac:dyDescent="0.3">
      <c r="A245">
        <v>244</v>
      </c>
      <c r="B245">
        <v>89</v>
      </c>
      <c r="C245">
        <v>36</v>
      </c>
      <c r="D245" s="1">
        <v>45809</v>
      </c>
      <c r="E245">
        <v>3</v>
      </c>
      <c r="F245">
        <f>VLOOKUP(SalesOrders[[#This Row],[ProductID]],Products[],4,0)</f>
        <v>571.72</v>
      </c>
      <c r="G245">
        <f>SalesOrders[[#This Row],[Quantity]]*SalesOrders[[#This Row],[price]]</f>
        <v>1715.16</v>
      </c>
      <c r="H245">
        <f>YEAR(SalesOrders[[#This Row],[OrderDate]])</f>
        <v>2025</v>
      </c>
    </row>
    <row r="246" spans="1:8" x14ac:dyDescent="0.3">
      <c r="A246">
        <v>245</v>
      </c>
      <c r="B246">
        <v>203</v>
      </c>
      <c r="C246">
        <v>30</v>
      </c>
      <c r="D246" s="1">
        <v>45564</v>
      </c>
      <c r="E246">
        <v>1</v>
      </c>
      <c r="F246">
        <f>VLOOKUP(SalesOrders[[#This Row],[ProductID]],Products[],4,0)</f>
        <v>153.74</v>
      </c>
      <c r="G246">
        <f>SalesOrders[[#This Row],[Quantity]]*SalesOrders[[#This Row],[price]]</f>
        <v>153.74</v>
      </c>
      <c r="H246">
        <f>YEAR(SalesOrders[[#This Row],[OrderDate]])</f>
        <v>2024</v>
      </c>
    </row>
    <row r="247" spans="1:8" x14ac:dyDescent="0.3">
      <c r="A247">
        <v>246</v>
      </c>
      <c r="B247">
        <v>81</v>
      </c>
      <c r="C247">
        <v>33</v>
      </c>
      <c r="D247" s="1">
        <v>45639</v>
      </c>
      <c r="E247">
        <v>7</v>
      </c>
      <c r="F247">
        <f>VLOOKUP(SalesOrders[[#This Row],[ProductID]],Products[],4,0)</f>
        <v>95.35</v>
      </c>
      <c r="G247">
        <f>SalesOrders[[#This Row],[Quantity]]*SalesOrders[[#This Row],[price]]</f>
        <v>667.44999999999993</v>
      </c>
      <c r="H247">
        <f>YEAR(SalesOrders[[#This Row],[OrderDate]])</f>
        <v>2024</v>
      </c>
    </row>
    <row r="248" spans="1:8" x14ac:dyDescent="0.3">
      <c r="A248">
        <v>247</v>
      </c>
      <c r="B248">
        <v>108</v>
      </c>
      <c r="C248">
        <v>5</v>
      </c>
      <c r="D248" s="1">
        <v>45536</v>
      </c>
      <c r="E248">
        <v>2</v>
      </c>
      <c r="F248">
        <f>VLOOKUP(SalesOrders[[#This Row],[ProductID]],Products[],4,0)</f>
        <v>620.91999999999996</v>
      </c>
      <c r="G248">
        <f>SalesOrders[[#This Row],[Quantity]]*SalesOrders[[#This Row],[price]]</f>
        <v>1241.8399999999999</v>
      </c>
      <c r="H248">
        <f>YEAR(SalesOrders[[#This Row],[OrderDate]])</f>
        <v>2024</v>
      </c>
    </row>
    <row r="249" spans="1:8" x14ac:dyDescent="0.3">
      <c r="A249">
        <v>248</v>
      </c>
      <c r="B249">
        <v>210</v>
      </c>
      <c r="C249">
        <v>40</v>
      </c>
      <c r="D249" s="1">
        <v>45827</v>
      </c>
      <c r="E249">
        <v>7</v>
      </c>
      <c r="F249">
        <f>VLOOKUP(SalesOrders[[#This Row],[ProductID]],Products[],4,0)</f>
        <v>243.67</v>
      </c>
      <c r="G249">
        <f>SalesOrders[[#This Row],[Quantity]]*SalesOrders[[#This Row],[price]]</f>
        <v>1705.6899999999998</v>
      </c>
      <c r="H249">
        <f>YEAR(SalesOrders[[#This Row],[OrderDate]])</f>
        <v>2025</v>
      </c>
    </row>
    <row r="250" spans="1:8" x14ac:dyDescent="0.3">
      <c r="A250">
        <v>249</v>
      </c>
      <c r="B250">
        <v>22</v>
      </c>
      <c r="C250">
        <v>36</v>
      </c>
      <c r="D250" s="1">
        <v>45731</v>
      </c>
      <c r="E250">
        <v>4</v>
      </c>
      <c r="F250">
        <f>VLOOKUP(SalesOrders[[#This Row],[ProductID]],Products[],4,0)</f>
        <v>571.72</v>
      </c>
      <c r="G250">
        <f>SalesOrders[[#This Row],[Quantity]]*SalesOrders[[#This Row],[price]]</f>
        <v>2286.88</v>
      </c>
      <c r="H250">
        <f>YEAR(SalesOrders[[#This Row],[OrderDate]])</f>
        <v>2025</v>
      </c>
    </row>
    <row r="251" spans="1:8" x14ac:dyDescent="0.3">
      <c r="A251">
        <v>250</v>
      </c>
      <c r="B251">
        <v>248</v>
      </c>
      <c r="C251">
        <v>1</v>
      </c>
      <c r="D251" s="1">
        <v>45732</v>
      </c>
      <c r="E251">
        <v>6</v>
      </c>
      <c r="F251">
        <f>VLOOKUP(SalesOrders[[#This Row],[ProductID]],Products[],4,0)</f>
        <v>508.26</v>
      </c>
      <c r="G251">
        <f>SalesOrders[[#This Row],[Quantity]]*SalesOrders[[#This Row],[price]]</f>
        <v>3049.56</v>
      </c>
      <c r="H251">
        <f>YEAR(SalesOrders[[#This Row],[OrderDate]])</f>
        <v>2025</v>
      </c>
    </row>
    <row r="252" spans="1:8" x14ac:dyDescent="0.3">
      <c r="A252">
        <v>251</v>
      </c>
      <c r="B252">
        <v>256</v>
      </c>
      <c r="C252">
        <v>47</v>
      </c>
      <c r="D252" s="1">
        <v>45539</v>
      </c>
      <c r="E252">
        <v>5</v>
      </c>
      <c r="F252">
        <f>VLOOKUP(SalesOrders[[#This Row],[ProductID]],Products[],4,0)</f>
        <v>848.57</v>
      </c>
      <c r="G252">
        <f>SalesOrders[[#This Row],[Quantity]]*SalesOrders[[#This Row],[price]]</f>
        <v>4242.8500000000004</v>
      </c>
      <c r="H252">
        <f>YEAR(SalesOrders[[#This Row],[OrderDate]])</f>
        <v>2024</v>
      </c>
    </row>
    <row r="253" spans="1:8" x14ac:dyDescent="0.3">
      <c r="A253">
        <v>252</v>
      </c>
      <c r="B253">
        <v>163</v>
      </c>
      <c r="C253">
        <v>37</v>
      </c>
      <c r="D253" s="1">
        <v>45855</v>
      </c>
      <c r="E253">
        <v>8</v>
      </c>
      <c r="F253">
        <f>VLOOKUP(SalesOrders[[#This Row],[ProductID]],Products[],4,0)</f>
        <v>823.14</v>
      </c>
      <c r="G253">
        <f>SalesOrders[[#This Row],[Quantity]]*SalesOrders[[#This Row],[price]]</f>
        <v>6585.12</v>
      </c>
      <c r="H253">
        <f>YEAR(SalesOrders[[#This Row],[OrderDate]])</f>
        <v>2025</v>
      </c>
    </row>
    <row r="254" spans="1:8" x14ac:dyDescent="0.3">
      <c r="A254">
        <v>253</v>
      </c>
      <c r="B254">
        <v>297</v>
      </c>
      <c r="C254">
        <v>8</v>
      </c>
      <c r="D254" s="1">
        <v>45622</v>
      </c>
      <c r="E254">
        <v>5</v>
      </c>
      <c r="F254">
        <f>VLOOKUP(SalesOrders[[#This Row],[ProductID]],Products[],4,0)</f>
        <v>519.17999999999995</v>
      </c>
      <c r="G254">
        <f>SalesOrders[[#This Row],[Quantity]]*SalesOrders[[#This Row],[price]]</f>
        <v>2595.8999999999996</v>
      </c>
      <c r="H254">
        <f>YEAR(SalesOrders[[#This Row],[OrderDate]])</f>
        <v>2024</v>
      </c>
    </row>
    <row r="255" spans="1:8" x14ac:dyDescent="0.3">
      <c r="A255">
        <v>254</v>
      </c>
      <c r="B255">
        <v>60</v>
      </c>
      <c r="C255">
        <v>36</v>
      </c>
      <c r="D255" s="1">
        <v>45578</v>
      </c>
      <c r="E255">
        <v>6</v>
      </c>
      <c r="F255">
        <f>VLOOKUP(SalesOrders[[#This Row],[ProductID]],Products[],4,0)</f>
        <v>571.72</v>
      </c>
      <c r="G255">
        <f>SalesOrders[[#This Row],[Quantity]]*SalesOrders[[#This Row],[price]]</f>
        <v>3430.32</v>
      </c>
      <c r="H255">
        <f>YEAR(SalesOrders[[#This Row],[OrderDate]])</f>
        <v>2024</v>
      </c>
    </row>
    <row r="256" spans="1:8" x14ac:dyDescent="0.3">
      <c r="A256">
        <v>255</v>
      </c>
      <c r="B256">
        <v>266</v>
      </c>
      <c r="C256">
        <v>9</v>
      </c>
      <c r="D256" s="1">
        <v>45606</v>
      </c>
      <c r="E256">
        <v>10</v>
      </c>
      <c r="F256">
        <f>VLOOKUP(SalesOrders[[#This Row],[ProductID]],Products[],4,0)</f>
        <v>971.77</v>
      </c>
      <c r="G256">
        <f>SalesOrders[[#This Row],[Quantity]]*SalesOrders[[#This Row],[price]]</f>
        <v>9717.7000000000007</v>
      </c>
      <c r="H256">
        <f>YEAR(SalesOrders[[#This Row],[OrderDate]])</f>
        <v>2024</v>
      </c>
    </row>
    <row r="257" spans="1:8" x14ac:dyDescent="0.3">
      <c r="A257">
        <v>256</v>
      </c>
      <c r="B257">
        <v>271</v>
      </c>
      <c r="C257">
        <v>26</v>
      </c>
      <c r="D257" s="1">
        <v>45715</v>
      </c>
      <c r="E257">
        <v>8</v>
      </c>
      <c r="F257">
        <f>VLOOKUP(SalesOrders[[#This Row],[ProductID]],Products[],4,0)</f>
        <v>677.96</v>
      </c>
      <c r="G257">
        <f>SalesOrders[[#This Row],[Quantity]]*SalesOrders[[#This Row],[price]]</f>
        <v>5423.68</v>
      </c>
      <c r="H257">
        <f>YEAR(SalesOrders[[#This Row],[OrderDate]])</f>
        <v>2025</v>
      </c>
    </row>
    <row r="258" spans="1:8" x14ac:dyDescent="0.3">
      <c r="A258">
        <v>257</v>
      </c>
      <c r="B258">
        <v>285</v>
      </c>
      <c r="C258">
        <v>4</v>
      </c>
      <c r="D258" s="1">
        <v>45866</v>
      </c>
      <c r="E258">
        <v>7</v>
      </c>
      <c r="F258">
        <f>VLOOKUP(SalesOrders[[#This Row],[ProductID]],Products[],4,0)</f>
        <v>394.95</v>
      </c>
      <c r="G258">
        <f>SalesOrders[[#This Row],[Quantity]]*SalesOrders[[#This Row],[price]]</f>
        <v>2764.65</v>
      </c>
      <c r="H258">
        <f>YEAR(SalesOrders[[#This Row],[OrderDate]])</f>
        <v>2025</v>
      </c>
    </row>
    <row r="259" spans="1:8" x14ac:dyDescent="0.3">
      <c r="A259">
        <v>258</v>
      </c>
      <c r="B259">
        <v>213</v>
      </c>
      <c r="C259">
        <v>46</v>
      </c>
      <c r="D259" s="1">
        <v>45837</v>
      </c>
      <c r="E259">
        <v>10</v>
      </c>
      <c r="F259">
        <f>VLOOKUP(SalesOrders[[#This Row],[ProductID]],Products[],4,0)</f>
        <v>327.52</v>
      </c>
      <c r="G259">
        <f>SalesOrders[[#This Row],[Quantity]]*SalesOrders[[#This Row],[price]]</f>
        <v>3275.2</v>
      </c>
      <c r="H259">
        <f>YEAR(SalesOrders[[#This Row],[OrderDate]])</f>
        <v>2025</v>
      </c>
    </row>
    <row r="260" spans="1:8" x14ac:dyDescent="0.3">
      <c r="A260">
        <v>259</v>
      </c>
      <c r="B260">
        <v>88</v>
      </c>
      <c r="C260">
        <v>22</v>
      </c>
      <c r="D260" s="1">
        <v>45731</v>
      </c>
      <c r="E260">
        <v>3</v>
      </c>
      <c r="F260">
        <f>VLOOKUP(SalesOrders[[#This Row],[ProductID]],Products[],4,0)</f>
        <v>405.53</v>
      </c>
      <c r="G260">
        <f>SalesOrders[[#This Row],[Quantity]]*SalesOrders[[#This Row],[price]]</f>
        <v>1216.5899999999999</v>
      </c>
      <c r="H260">
        <f>YEAR(SalesOrders[[#This Row],[OrderDate]])</f>
        <v>2025</v>
      </c>
    </row>
    <row r="261" spans="1:8" x14ac:dyDescent="0.3">
      <c r="A261">
        <v>260</v>
      </c>
      <c r="B261">
        <v>8</v>
      </c>
      <c r="C261">
        <v>47</v>
      </c>
      <c r="D261" s="1">
        <v>45669</v>
      </c>
      <c r="E261">
        <v>4</v>
      </c>
      <c r="F261">
        <f>VLOOKUP(SalesOrders[[#This Row],[ProductID]],Products[],4,0)</f>
        <v>848.57</v>
      </c>
      <c r="G261">
        <f>SalesOrders[[#This Row],[Quantity]]*SalesOrders[[#This Row],[price]]</f>
        <v>3394.28</v>
      </c>
      <c r="H261">
        <f>YEAR(SalesOrders[[#This Row],[OrderDate]])</f>
        <v>2025</v>
      </c>
    </row>
    <row r="262" spans="1:8" x14ac:dyDescent="0.3">
      <c r="A262">
        <v>261</v>
      </c>
      <c r="B262">
        <v>203</v>
      </c>
      <c r="C262">
        <v>12</v>
      </c>
      <c r="D262" s="1">
        <v>45827</v>
      </c>
      <c r="E262">
        <v>2</v>
      </c>
      <c r="F262">
        <f>VLOOKUP(SalesOrders[[#This Row],[ProductID]],Products[],4,0)</f>
        <v>181.3</v>
      </c>
      <c r="G262">
        <f>SalesOrders[[#This Row],[Quantity]]*SalesOrders[[#This Row],[price]]</f>
        <v>362.6</v>
      </c>
      <c r="H262">
        <f>YEAR(SalesOrders[[#This Row],[OrderDate]])</f>
        <v>2025</v>
      </c>
    </row>
    <row r="263" spans="1:8" x14ac:dyDescent="0.3">
      <c r="A263">
        <v>262</v>
      </c>
      <c r="B263">
        <v>187</v>
      </c>
      <c r="C263">
        <v>25</v>
      </c>
      <c r="D263" s="1">
        <v>45869</v>
      </c>
      <c r="E263">
        <v>1</v>
      </c>
      <c r="F263">
        <f>VLOOKUP(SalesOrders[[#This Row],[ProductID]],Products[],4,0)</f>
        <v>217.07</v>
      </c>
      <c r="G263">
        <f>SalesOrders[[#This Row],[Quantity]]*SalesOrders[[#This Row],[price]]</f>
        <v>217.07</v>
      </c>
      <c r="H263">
        <f>YEAR(SalesOrders[[#This Row],[OrderDate]])</f>
        <v>2025</v>
      </c>
    </row>
    <row r="264" spans="1:8" x14ac:dyDescent="0.3">
      <c r="A264">
        <v>263</v>
      </c>
      <c r="B264">
        <v>51</v>
      </c>
      <c r="C264">
        <v>18</v>
      </c>
      <c r="D264" s="1">
        <v>45685</v>
      </c>
      <c r="E264">
        <v>8</v>
      </c>
      <c r="F264">
        <f>VLOOKUP(SalesOrders[[#This Row],[ProductID]],Products[],4,0)</f>
        <v>841.7</v>
      </c>
      <c r="G264">
        <f>SalesOrders[[#This Row],[Quantity]]*SalesOrders[[#This Row],[price]]</f>
        <v>6733.6</v>
      </c>
      <c r="H264">
        <f>YEAR(SalesOrders[[#This Row],[OrderDate]])</f>
        <v>2025</v>
      </c>
    </row>
    <row r="265" spans="1:8" x14ac:dyDescent="0.3">
      <c r="A265">
        <v>264</v>
      </c>
      <c r="B265">
        <v>217</v>
      </c>
      <c r="C265">
        <v>21</v>
      </c>
      <c r="D265" s="1">
        <v>45585</v>
      </c>
      <c r="E265">
        <v>10</v>
      </c>
      <c r="F265">
        <f>VLOOKUP(SalesOrders[[#This Row],[ProductID]],Products[],4,0)</f>
        <v>655.11</v>
      </c>
      <c r="G265">
        <f>SalesOrders[[#This Row],[Quantity]]*SalesOrders[[#This Row],[price]]</f>
        <v>6551.1</v>
      </c>
      <c r="H265">
        <f>YEAR(SalesOrders[[#This Row],[OrderDate]])</f>
        <v>2024</v>
      </c>
    </row>
    <row r="266" spans="1:8" x14ac:dyDescent="0.3">
      <c r="A266">
        <v>265</v>
      </c>
      <c r="B266">
        <v>118</v>
      </c>
      <c r="C266">
        <v>28</v>
      </c>
      <c r="D266" s="1">
        <v>45747</v>
      </c>
      <c r="E266">
        <v>9</v>
      </c>
      <c r="F266">
        <f>VLOOKUP(SalesOrders[[#This Row],[ProductID]],Products[],4,0)</f>
        <v>979.41</v>
      </c>
      <c r="G266">
        <f>SalesOrders[[#This Row],[Quantity]]*SalesOrders[[#This Row],[price]]</f>
        <v>8814.69</v>
      </c>
      <c r="H266">
        <f>YEAR(SalesOrders[[#This Row],[OrderDate]])</f>
        <v>2025</v>
      </c>
    </row>
    <row r="267" spans="1:8" x14ac:dyDescent="0.3">
      <c r="A267">
        <v>266</v>
      </c>
      <c r="B267">
        <v>195</v>
      </c>
      <c r="C267">
        <v>12</v>
      </c>
      <c r="D267" s="1">
        <v>45720</v>
      </c>
      <c r="E267">
        <v>6</v>
      </c>
      <c r="F267">
        <f>VLOOKUP(SalesOrders[[#This Row],[ProductID]],Products[],4,0)</f>
        <v>181.3</v>
      </c>
      <c r="G267">
        <f>SalesOrders[[#This Row],[Quantity]]*SalesOrders[[#This Row],[price]]</f>
        <v>1087.8000000000002</v>
      </c>
      <c r="H267">
        <f>YEAR(SalesOrders[[#This Row],[OrderDate]])</f>
        <v>2025</v>
      </c>
    </row>
    <row r="268" spans="1:8" x14ac:dyDescent="0.3">
      <c r="A268">
        <v>267</v>
      </c>
      <c r="B268">
        <v>114</v>
      </c>
      <c r="C268">
        <v>42</v>
      </c>
      <c r="D268" s="1">
        <v>45846</v>
      </c>
      <c r="E268">
        <v>5</v>
      </c>
      <c r="F268">
        <f>VLOOKUP(SalesOrders[[#This Row],[ProductID]],Products[],4,0)</f>
        <v>642.44000000000005</v>
      </c>
      <c r="G268">
        <f>SalesOrders[[#This Row],[Quantity]]*SalesOrders[[#This Row],[price]]</f>
        <v>3212.2000000000003</v>
      </c>
      <c r="H268">
        <f>YEAR(SalesOrders[[#This Row],[OrderDate]])</f>
        <v>2025</v>
      </c>
    </row>
    <row r="269" spans="1:8" x14ac:dyDescent="0.3">
      <c r="A269">
        <v>268</v>
      </c>
      <c r="B269">
        <v>185</v>
      </c>
      <c r="C269">
        <v>28</v>
      </c>
      <c r="D269" s="1">
        <v>45761</v>
      </c>
      <c r="E269">
        <v>5</v>
      </c>
      <c r="F269">
        <f>VLOOKUP(SalesOrders[[#This Row],[ProductID]],Products[],4,0)</f>
        <v>979.41</v>
      </c>
      <c r="G269">
        <f>SalesOrders[[#This Row],[Quantity]]*SalesOrders[[#This Row],[price]]</f>
        <v>4897.05</v>
      </c>
      <c r="H269">
        <f>YEAR(SalesOrders[[#This Row],[OrderDate]])</f>
        <v>2025</v>
      </c>
    </row>
    <row r="270" spans="1:8" x14ac:dyDescent="0.3">
      <c r="A270">
        <v>269</v>
      </c>
      <c r="B270">
        <v>96</v>
      </c>
      <c r="C270">
        <v>6</v>
      </c>
      <c r="D270" s="1">
        <v>45743</v>
      </c>
      <c r="E270">
        <v>9</v>
      </c>
      <c r="F270">
        <f>VLOOKUP(SalesOrders[[#This Row],[ProductID]],Products[],4,0)</f>
        <v>694.41</v>
      </c>
      <c r="G270">
        <f>SalesOrders[[#This Row],[Quantity]]*SalesOrders[[#This Row],[price]]</f>
        <v>6249.69</v>
      </c>
      <c r="H270">
        <f>YEAR(SalesOrders[[#This Row],[OrderDate]])</f>
        <v>2025</v>
      </c>
    </row>
    <row r="271" spans="1:8" x14ac:dyDescent="0.3">
      <c r="A271">
        <v>270</v>
      </c>
      <c r="B271">
        <v>31</v>
      </c>
      <c r="C271">
        <v>47</v>
      </c>
      <c r="D271" s="1">
        <v>45824</v>
      </c>
      <c r="E271">
        <v>10</v>
      </c>
      <c r="F271">
        <f>VLOOKUP(SalesOrders[[#This Row],[ProductID]],Products[],4,0)</f>
        <v>848.57</v>
      </c>
      <c r="G271">
        <f>SalesOrders[[#This Row],[Quantity]]*SalesOrders[[#This Row],[price]]</f>
        <v>8485.7000000000007</v>
      </c>
      <c r="H271">
        <f>YEAR(SalesOrders[[#This Row],[OrderDate]])</f>
        <v>2025</v>
      </c>
    </row>
    <row r="272" spans="1:8" x14ac:dyDescent="0.3">
      <c r="A272">
        <v>271</v>
      </c>
      <c r="B272">
        <v>72</v>
      </c>
      <c r="C272">
        <v>17</v>
      </c>
      <c r="D272" s="1">
        <v>45554</v>
      </c>
      <c r="E272">
        <v>10</v>
      </c>
      <c r="F272">
        <f>VLOOKUP(SalesOrders[[#This Row],[ProductID]],Products[],4,0)</f>
        <v>661.24</v>
      </c>
      <c r="G272">
        <f>SalesOrders[[#This Row],[Quantity]]*SalesOrders[[#This Row],[price]]</f>
        <v>6612.4</v>
      </c>
      <c r="H272">
        <f>YEAR(SalesOrders[[#This Row],[OrderDate]])</f>
        <v>2024</v>
      </c>
    </row>
    <row r="273" spans="1:8" x14ac:dyDescent="0.3">
      <c r="A273">
        <v>272</v>
      </c>
      <c r="B273">
        <v>205</v>
      </c>
      <c r="C273">
        <v>20</v>
      </c>
      <c r="D273" s="1">
        <v>45538</v>
      </c>
      <c r="E273">
        <v>3</v>
      </c>
      <c r="F273">
        <f>VLOOKUP(SalesOrders[[#This Row],[ProductID]],Products[],4,0)</f>
        <v>665.58</v>
      </c>
      <c r="G273">
        <f>SalesOrders[[#This Row],[Quantity]]*SalesOrders[[#This Row],[price]]</f>
        <v>1996.7400000000002</v>
      </c>
      <c r="H273">
        <f>YEAR(SalesOrders[[#This Row],[OrderDate]])</f>
        <v>2024</v>
      </c>
    </row>
    <row r="274" spans="1:8" x14ac:dyDescent="0.3">
      <c r="A274">
        <v>273</v>
      </c>
      <c r="B274">
        <v>286</v>
      </c>
      <c r="C274">
        <v>6</v>
      </c>
      <c r="D274" s="1">
        <v>45572</v>
      </c>
      <c r="E274">
        <v>2</v>
      </c>
      <c r="F274">
        <f>VLOOKUP(SalesOrders[[#This Row],[ProductID]],Products[],4,0)</f>
        <v>694.41</v>
      </c>
      <c r="G274">
        <f>SalesOrders[[#This Row],[Quantity]]*SalesOrders[[#This Row],[price]]</f>
        <v>1388.82</v>
      </c>
      <c r="H274">
        <f>YEAR(SalesOrders[[#This Row],[OrderDate]])</f>
        <v>2024</v>
      </c>
    </row>
    <row r="275" spans="1:8" x14ac:dyDescent="0.3">
      <c r="A275">
        <v>274</v>
      </c>
      <c r="B275">
        <v>126</v>
      </c>
      <c r="C275">
        <v>36</v>
      </c>
      <c r="D275" s="1">
        <v>45529</v>
      </c>
      <c r="E275">
        <v>5</v>
      </c>
      <c r="F275">
        <f>VLOOKUP(SalesOrders[[#This Row],[ProductID]],Products[],4,0)</f>
        <v>571.72</v>
      </c>
      <c r="G275">
        <f>SalesOrders[[#This Row],[Quantity]]*SalesOrders[[#This Row],[price]]</f>
        <v>2858.6000000000004</v>
      </c>
      <c r="H275">
        <f>YEAR(SalesOrders[[#This Row],[OrderDate]])</f>
        <v>2024</v>
      </c>
    </row>
    <row r="276" spans="1:8" x14ac:dyDescent="0.3">
      <c r="A276">
        <v>275</v>
      </c>
      <c r="B276">
        <v>243</v>
      </c>
      <c r="C276">
        <v>24</v>
      </c>
      <c r="D276" s="1">
        <v>45588</v>
      </c>
      <c r="E276">
        <v>4</v>
      </c>
      <c r="F276">
        <f>VLOOKUP(SalesOrders[[#This Row],[ProductID]],Products[],4,0)</f>
        <v>666.5</v>
      </c>
      <c r="G276">
        <f>SalesOrders[[#This Row],[Quantity]]*SalesOrders[[#This Row],[price]]</f>
        <v>2666</v>
      </c>
      <c r="H276">
        <f>YEAR(SalesOrders[[#This Row],[OrderDate]])</f>
        <v>2024</v>
      </c>
    </row>
    <row r="277" spans="1:8" x14ac:dyDescent="0.3">
      <c r="A277">
        <v>276</v>
      </c>
      <c r="B277">
        <v>181</v>
      </c>
      <c r="C277">
        <v>8</v>
      </c>
      <c r="D277" s="1">
        <v>45651</v>
      </c>
      <c r="E277">
        <v>8</v>
      </c>
      <c r="F277">
        <f>VLOOKUP(SalesOrders[[#This Row],[ProductID]],Products[],4,0)</f>
        <v>519.17999999999995</v>
      </c>
      <c r="G277">
        <f>SalesOrders[[#This Row],[Quantity]]*SalesOrders[[#This Row],[price]]</f>
        <v>4153.4399999999996</v>
      </c>
      <c r="H277">
        <f>YEAR(SalesOrders[[#This Row],[OrderDate]])</f>
        <v>2024</v>
      </c>
    </row>
    <row r="278" spans="1:8" x14ac:dyDescent="0.3">
      <c r="A278">
        <v>277</v>
      </c>
      <c r="B278">
        <v>120</v>
      </c>
      <c r="C278">
        <v>7</v>
      </c>
      <c r="D278" s="1">
        <v>45805</v>
      </c>
      <c r="E278">
        <v>10</v>
      </c>
      <c r="F278">
        <f>VLOOKUP(SalesOrders[[#This Row],[ProductID]],Products[],4,0)</f>
        <v>148.97</v>
      </c>
      <c r="G278">
        <f>SalesOrders[[#This Row],[Quantity]]*SalesOrders[[#This Row],[price]]</f>
        <v>1489.7</v>
      </c>
      <c r="H278">
        <f>YEAR(SalesOrders[[#This Row],[OrderDate]])</f>
        <v>2025</v>
      </c>
    </row>
    <row r="279" spans="1:8" x14ac:dyDescent="0.3">
      <c r="A279">
        <v>278</v>
      </c>
      <c r="B279">
        <v>135</v>
      </c>
      <c r="C279">
        <v>50</v>
      </c>
      <c r="D279" s="1">
        <v>45692</v>
      </c>
      <c r="E279">
        <v>1</v>
      </c>
      <c r="F279">
        <f>VLOOKUP(SalesOrders[[#This Row],[ProductID]],Products[],4,0)</f>
        <v>124.25</v>
      </c>
      <c r="G279">
        <f>SalesOrders[[#This Row],[Quantity]]*SalesOrders[[#This Row],[price]]</f>
        <v>124.25</v>
      </c>
      <c r="H279">
        <f>YEAR(SalesOrders[[#This Row],[OrderDate]])</f>
        <v>2025</v>
      </c>
    </row>
    <row r="280" spans="1:8" x14ac:dyDescent="0.3">
      <c r="A280">
        <v>279</v>
      </c>
      <c r="B280">
        <v>264</v>
      </c>
      <c r="C280">
        <v>13</v>
      </c>
      <c r="D280" s="1">
        <v>45762</v>
      </c>
      <c r="E280">
        <v>10</v>
      </c>
      <c r="F280">
        <f>VLOOKUP(SalesOrders[[#This Row],[ProductID]],Products[],4,0)</f>
        <v>517.19000000000005</v>
      </c>
      <c r="G280">
        <f>SalesOrders[[#This Row],[Quantity]]*SalesOrders[[#This Row],[price]]</f>
        <v>5171.9000000000005</v>
      </c>
      <c r="H280">
        <f>YEAR(SalesOrders[[#This Row],[OrderDate]])</f>
        <v>2025</v>
      </c>
    </row>
    <row r="281" spans="1:8" x14ac:dyDescent="0.3">
      <c r="A281">
        <v>280</v>
      </c>
      <c r="B281">
        <v>217</v>
      </c>
      <c r="C281">
        <v>21</v>
      </c>
      <c r="D281" s="1">
        <v>45719</v>
      </c>
      <c r="E281">
        <v>1</v>
      </c>
      <c r="F281">
        <f>VLOOKUP(SalesOrders[[#This Row],[ProductID]],Products[],4,0)</f>
        <v>655.11</v>
      </c>
      <c r="G281">
        <f>SalesOrders[[#This Row],[Quantity]]*SalesOrders[[#This Row],[price]]</f>
        <v>655.11</v>
      </c>
      <c r="H281">
        <f>YEAR(SalesOrders[[#This Row],[OrderDate]])</f>
        <v>2025</v>
      </c>
    </row>
    <row r="282" spans="1:8" x14ac:dyDescent="0.3">
      <c r="A282">
        <v>281</v>
      </c>
      <c r="B282">
        <v>20</v>
      </c>
      <c r="C282">
        <v>10</v>
      </c>
      <c r="D282" s="1">
        <v>45822</v>
      </c>
      <c r="E282">
        <v>6</v>
      </c>
      <c r="F282">
        <f>VLOOKUP(SalesOrders[[#This Row],[ProductID]],Products[],4,0)</f>
        <v>930.7</v>
      </c>
      <c r="G282">
        <f>SalesOrders[[#This Row],[Quantity]]*SalesOrders[[#This Row],[price]]</f>
        <v>5584.2000000000007</v>
      </c>
      <c r="H282">
        <f>YEAR(SalesOrders[[#This Row],[OrderDate]])</f>
        <v>2025</v>
      </c>
    </row>
    <row r="283" spans="1:8" x14ac:dyDescent="0.3">
      <c r="A283">
        <v>282</v>
      </c>
      <c r="B283">
        <v>83</v>
      </c>
      <c r="C283">
        <v>15</v>
      </c>
      <c r="D283" s="1">
        <v>45824</v>
      </c>
      <c r="E283">
        <v>2</v>
      </c>
      <c r="F283">
        <f>VLOOKUP(SalesOrders[[#This Row],[ProductID]],Products[],4,0)</f>
        <v>855.51</v>
      </c>
      <c r="G283">
        <f>SalesOrders[[#This Row],[Quantity]]*SalesOrders[[#This Row],[price]]</f>
        <v>1711.02</v>
      </c>
      <c r="H283">
        <f>YEAR(SalesOrders[[#This Row],[OrderDate]])</f>
        <v>2025</v>
      </c>
    </row>
    <row r="284" spans="1:8" x14ac:dyDescent="0.3">
      <c r="A284">
        <v>283</v>
      </c>
      <c r="B284">
        <v>296</v>
      </c>
      <c r="C284">
        <v>2</v>
      </c>
      <c r="D284" s="1">
        <v>45821</v>
      </c>
      <c r="E284">
        <v>4</v>
      </c>
      <c r="F284">
        <f>VLOOKUP(SalesOrders[[#This Row],[ProductID]],Products[],4,0)</f>
        <v>448.84</v>
      </c>
      <c r="G284">
        <f>SalesOrders[[#This Row],[Quantity]]*SalesOrders[[#This Row],[price]]</f>
        <v>1795.36</v>
      </c>
      <c r="H284">
        <f>YEAR(SalesOrders[[#This Row],[OrderDate]])</f>
        <v>2025</v>
      </c>
    </row>
    <row r="285" spans="1:8" x14ac:dyDescent="0.3">
      <c r="A285">
        <v>284</v>
      </c>
      <c r="B285">
        <v>252</v>
      </c>
      <c r="C285">
        <v>39</v>
      </c>
      <c r="D285" s="1">
        <v>45672</v>
      </c>
      <c r="E285">
        <v>6</v>
      </c>
      <c r="F285">
        <f>VLOOKUP(SalesOrders[[#This Row],[ProductID]],Products[],4,0)</f>
        <v>936.54</v>
      </c>
      <c r="G285">
        <f>SalesOrders[[#This Row],[Quantity]]*SalesOrders[[#This Row],[price]]</f>
        <v>5619.24</v>
      </c>
      <c r="H285">
        <f>YEAR(SalesOrders[[#This Row],[OrderDate]])</f>
        <v>2025</v>
      </c>
    </row>
    <row r="286" spans="1:8" x14ac:dyDescent="0.3">
      <c r="A286">
        <v>285</v>
      </c>
      <c r="B286">
        <v>42</v>
      </c>
      <c r="C286">
        <v>17</v>
      </c>
      <c r="D286" s="1">
        <v>45869</v>
      </c>
      <c r="E286">
        <v>10</v>
      </c>
      <c r="F286">
        <f>VLOOKUP(SalesOrders[[#This Row],[ProductID]],Products[],4,0)</f>
        <v>661.24</v>
      </c>
      <c r="G286">
        <f>SalesOrders[[#This Row],[Quantity]]*SalesOrders[[#This Row],[price]]</f>
        <v>6612.4</v>
      </c>
      <c r="H286">
        <f>YEAR(SalesOrders[[#This Row],[OrderDate]])</f>
        <v>2025</v>
      </c>
    </row>
    <row r="287" spans="1:8" x14ac:dyDescent="0.3">
      <c r="A287">
        <v>286</v>
      </c>
      <c r="B287">
        <v>145</v>
      </c>
      <c r="C287">
        <v>10</v>
      </c>
      <c r="D287" s="1">
        <v>45668</v>
      </c>
      <c r="E287">
        <v>10</v>
      </c>
      <c r="F287">
        <f>VLOOKUP(SalesOrders[[#This Row],[ProductID]],Products[],4,0)</f>
        <v>930.7</v>
      </c>
      <c r="G287">
        <f>SalesOrders[[#This Row],[Quantity]]*SalesOrders[[#This Row],[price]]</f>
        <v>9307</v>
      </c>
      <c r="H287">
        <f>YEAR(SalesOrders[[#This Row],[OrderDate]])</f>
        <v>2025</v>
      </c>
    </row>
    <row r="288" spans="1:8" x14ac:dyDescent="0.3">
      <c r="A288">
        <v>287</v>
      </c>
      <c r="B288">
        <v>30</v>
      </c>
      <c r="C288">
        <v>9</v>
      </c>
      <c r="D288" s="1">
        <v>45567</v>
      </c>
      <c r="E288">
        <v>10</v>
      </c>
      <c r="F288">
        <f>VLOOKUP(SalesOrders[[#This Row],[ProductID]],Products[],4,0)</f>
        <v>971.77</v>
      </c>
      <c r="G288">
        <f>SalesOrders[[#This Row],[Quantity]]*SalesOrders[[#This Row],[price]]</f>
        <v>9717.7000000000007</v>
      </c>
      <c r="H288">
        <f>YEAR(SalesOrders[[#This Row],[OrderDate]])</f>
        <v>2024</v>
      </c>
    </row>
    <row r="289" spans="1:8" x14ac:dyDescent="0.3">
      <c r="A289">
        <v>288</v>
      </c>
      <c r="B289">
        <v>183</v>
      </c>
      <c r="C289">
        <v>44</v>
      </c>
      <c r="D289" s="1">
        <v>45555</v>
      </c>
      <c r="E289">
        <v>1</v>
      </c>
      <c r="F289">
        <f>VLOOKUP(SalesOrders[[#This Row],[ProductID]],Products[],4,0)</f>
        <v>243.86</v>
      </c>
      <c r="G289">
        <f>SalesOrders[[#This Row],[Quantity]]*SalesOrders[[#This Row],[price]]</f>
        <v>243.86</v>
      </c>
      <c r="H289">
        <f>YEAR(SalesOrders[[#This Row],[OrderDate]])</f>
        <v>2024</v>
      </c>
    </row>
    <row r="290" spans="1:8" x14ac:dyDescent="0.3">
      <c r="A290">
        <v>289</v>
      </c>
      <c r="B290">
        <v>69</v>
      </c>
      <c r="C290">
        <v>9</v>
      </c>
      <c r="D290" s="1">
        <v>45736</v>
      </c>
      <c r="E290">
        <v>7</v>
      </c>
      <c r="F290">
        <f>VLOOKUP(SalesOrders[[#This Row],[ProductID]],Products[],4,0)</f>
        <v>971.77</v>
      </c>
      <c r="G290">
        <f>SalesOrders[[#This Row],[Quantity]]*SalesOrders[[#This Row],[price]]</f>
        <v>6802.3899999999994</v>
      </c>
      <c r="H290">
        <f>YEAR(SalesOrders[[#This Row],[OrderDate]])</f>
        <v>2025</v>
      </c>
    </row>
    <row r="291" spans="1:8" x14ac:dyDescent="0.3">
      <c r="A291">
        <v>290</v>
      </c>
      <c r="B291">
        <v>43</v>
      </c>
      <c r="C291">
        <v>50</v>
      </c>
      <c r="D291" s="1">
        <v>45830</v>
      </c>
      <c r="E291">
        <v>1</v>
      </c>
      <c r="F291">
        <f>VLOOKUP(SalesOrders[[#This Row],[ProductID]],Products[],4,0)</f>
        <v>124.25</v>
      </c>
      <c r="G291">
        <f>SalesOrders[[#This Row],[Quantity]]*SalesOrders[[#This Row],[price]]</f>
        <v>124.25</v>
      </c>
      <c r="H291">
        <f>YEAR(SalesOrders[[#This Row],[OrderDate]])</f>
        <v>2025</v>
      </c>
    </row>
    <row r="292" spans="1:8" x14ac:dyDescent="0.3">
      <c r="A292">
        <v>291</v>
      </c>
      <c r="B292">
        <v>86</v>
      </c>
      <c r="C292">
        <v>48</v>
      </c>
      <c r="D292" s="1">
        <v>45812</v>
      </c>
      <c r="E292">
        <v>7</v>
      </c>
      <c r="F292">
        <f>VLOOKUP(SalesOrders[[#This Row],[ProductID]],Products[],4,0)</f>
        <v>862.43</v>
      </c>
      <c r="G292">
        <f>SalesOrders[[#This Row],[Quantity]]*SalesOrders[[#This Row],[price]]</f>
        <v>6037.0099999999993</v>
      </c>
      <c r="H292">
        <f>YEAR(SalesOrders[[#This Row],[OrderDate]])</f>
        <v>2025</v>
      </c>
    </row>
    <row r="293" spans="1:8" x14ac:dyDescent="0.3">
      <c r="A293">
        <v>292</v>
      </c>
      <c r="B293">
        <v>268</v>
      </c>
      <c r="C293">
        <v>17</v>
      </c>
      <c r="D293" s="1">
        <v>45852</v>
      </c>
      <c r="E293">
        <v>8</v>
      </c>
      <c r="F293">
        <f>VLOOKUP(SalesOrders[[#This Row],[ProductID]],Products[],4,0)</f>
        <v>661.24</v>
      </c>
      <c r="G293">
        <f>SalesOrders[[#This Row],[Quantity]]*SalesOrders[[#This Row],[price]]</f>
        <v>5289.92</v>
      </c>
      <c r="H293">
        <f>YEAR(SalesOrders[[#This Row],[OrderDate]])</f>
        <v>2025</v>
      </c>
    </row>
    <row r="294" spans="1:8" x14ac:dyDescent="0.3">
      <c r="A294">
        <v>293</v>
      </c>
      <c r="B294">
        <v>11</v>
      </c>
      <c r="C294">
        <v>44</v>
      </c>
      <c r="D294" s="1">
        <v>45765</v>
      </c>
      <c r="E294">
        <v>2</v>
      </c>
      <c r="F294">
        <f>VLOOKUP(SalesOrders[[#This Row],[ProductID]],Products[],4,0)</f>
        <v>243.86</v>
      </c>
      <c r="G294">
        <f>SalesOrders[[#This Row],[Quantity]]*SalesOrders[[#This Row],[price]]</f>
        <v>487.72</v>
      </c>
      <c r="H294">
        <f>YEAR(SalesOrders[[#This Row],[OrderDate]])</f>
        <v>2025</v>
      </c>
    </row>
    <row r="295" spans="1:8" x14ac:dyDescent="0.3">
      <c r="A295">
        <v>294</v>
      </c>
      <c r="B295">
        <v>36</v>
      </c>
      <c r="C295">
        <v>16</v>
      </c>
      <c r="D295" s="1">
        <v>45699</v>
      </c>
      <c r="E295">
        <v>8</v>
      </c>
      <c r="F295">
        <f>VLOOKUP(SalesOrders[[#This Row],[ProductID]],Products[],4,0)</f>
        <v>743.52</v>
      </c>
      <c r="G295">
        <f>SalesOrders[[#This Row],[Quantity]]*SalesOrders[[#This Row],[price]]</f>
        <v>5948.16</v>
      </c>
      <c r="H295">
        <f>YEAR(SalesOrders[[#This Row],[OrderDate]])</f>
        <v>2025</v>
      </c>
    </row>
    <row r="296" spans="1:8" x14ac:dyDescent="0.3">
      <c r="A296">
        <v>295</v>
      </c>
      <c r="B296">
        <v>49</v>
      </c>
      <c r="C296">
        <v>47</v>
      </c>
      <c r="D296" s="1">
        <v>45794</v>
      </c>
      <c r="E296">
        <v>1</v>
      </c>
      <c r="F296">
        <f>VLOOKUP(SalesOrders[[#This Row],[ProductID]],Products[],4,0)</f>
        <v>848.57</v>
      </c>
      <c r="G296">
        <f>SalesOrders[[#This Row],[Quantity]]*SalesOrders[[#This Row],[price]]</f>
        <v>848.57</v>
      </c>
      <c r="H296">
        <f>YEAR(SalesOrders[[#This Row],[OrderDate]])</f>
        <v>2025</v>
      </c>
    </row>
    <row r="297" spans="1:8" x14ac:dyDescent="0.3">
      <c r="A297">
        <v>296</v>
      </c>
      <c r="B297">
        <v>218</v>
      </c>
      <c r="C297">
        <v>31</v>
      </c>
      <c r="D297" s="1">
        <v>45820</v>
      </c>
      <c r="E297">
        <v>6</v>
      </c>
      <c r="F297">
        <f>VLOOKUP(SalesOrders[[#This Row],[ProductID]],Products[],4,0)</f>
        <v>662.87</v>
      </c>
      <c r="G297">
        <f>SalesOrders[[#This Row],[Quantity]]*SalesOrders[[#This Row],[price]]</f>
        <v>3977.2200000000003</v>
      </c>
      <c r="H297">
        <f>YEAR(SalesOrders[[#This Row],[OrderDate]])</f>
        <v>2025</v>
      </c>
    </row>
    <row r="298" spans="1:8" x14ac:dyDescent="0.3">
      <c r="A298">
        <v>297</v>
      </c>
      <c r="B298">
        <v>278</v>
      </c>
      <c r="C298">
        <v>3</v>
      </c>
      <c r="D298" s="1">
        <v>45850</v>
      </c>
      <c r="E298">
        <v>4</v>
      </c>
      <c r="F298">
        <f>VLOOKUP(SalesOrders[[#This Row],[ProductID]],Products[],4,0)</f>
        <v>293.51</v>
      </c>
      <c r="G298">
        <f>SalesOrders[[#This Row],[Quantity]]*SalesOrders[[#This Row],[price]]</f>
        <v>1174.04</v>
      </c>
      <c r="H298">
        <f>YEAR(SalesOrders[[#This Row],[OrderDate]])</f>
        <v>2025</v>
      </c>
    </row>
    <row r="299" spans="1:8" x14ac:dyDescent="0.3">
      <c r="A299">
        <v>298</v>
      </c>
      <c r="B299">
        <v>43</v>
      </c>
      <c r="C299">
        <v>18</v>
      </c>
      <c r="D299" s="1">
        <v>45512</v>
      </c>
      <c r="E299">
        <v>5</v>
      </c>
      <c r="F299">
        <f>VLOOKUP(SalesOrders[[#This Row],[ProductID]],Products[],4,0)</f>
        <v>841.7</v>
      </c>
      <c r="G299">
        <f>SalesOrders[[#This Row],[Quantity]]*SalesOrders[[#This Row],[price]]</f>
        <v>4208.5</v>
      </c>
      <c r="H299">
        <f>YEAR(SalesOrders[[#This Row],[OrderDate]])</f>
        <v>2024</v>
      </c>
    </row>
    <row r="300" spans="1:8" x14ac:dyDescent="0.3">
      <c r="A300">
        <v>299</v>
      </c>
      <c r="B300">
        <v>102</v>
      </c>
      <c r="C300">
        <v>4</v>
      </c>
      <c r="D300" s="1">
        <v>45618</v>
      </c>
      <c r="E300">
        <v>5</v>
      </c>
      <c r="F300">
        <f>VLOOKUP(SalesOrders[[#This Row],[ProductID]],Products[],4,0)</f>
        <v>394.95</v>
      </c>
      <c r="G300">
        <f>SalesOrders[[#This Row],[Quantity]]*SalesOrders[[#This Row],[price]]</f>
        <v>1974.75</v>
      </c>
      <c r="H300">
        <f>YEAR(SalesOrders[[#This Row],[OrderDate]])</f>
        <v>2024</v>
      </c>
    </row>
    <row r="301" spans="1:8" x14ac:dyDescent="0.3">
      <c r="A301">
        <v>300</v>
      </c>
      <c r="B301">
        <v>83</v>
      </c>
      <c r="C301">
        <v>33</v>
      </c>
      <c r="D301" s="1">
        <v>45823</v>
      </c>
      <c r="E301">
        <v>2</v>
      </c>
      <c r="F301">
        <f>VLOOKUP(SalesOrders[[#This Row],[ProductID]],Products[],4,0)</f>
        <v>95.35</v>
      </c>
      <c r="G301">
        <f>SalesOrders[[#This Row],[Quantity]]*SalesOrders[[#This Row],[price]]</f>
        <v>190.7</v>
      </c>
      <c r="H301">
        <f>YEAR(SalesOrders[[#This Row],[OrderDate]])</f>
        <v>2025</v>
      </c>
    </row>
    <row r="302" spans="1:8" x14ac:dyDescent="0.3">
      <c r="A302">
        <v>301</v>
      </c>
      <c r="B302">
        <v>119</v>
      </c>
      <c r="C302">
        <v>4</v>
      </c>
      <c r="D302" s="1">
        <v>45829</v>
      </c>
      <c r="E302">
        <v>4</v>
      </c>
      <c r="F302">
        <f>VLOOKUP(SalesOrders[[#This Row],[ProductID]],Products[],4,0)</f>
        <v>394.95</v>
      </c>
      <c r="G302">
        <f>SalesOrders[[#This Row],[Quantity]]*SalesOrders[[#This Row],[price]]</f>
        <v>1579.8</v>
      </c>
      <c r="H302">
        <f>YEAR(SalesOrders[[#This Row],[OrderDate]])</f>
        <v>2025</v>
      </c>
    </row>
    <row r="303" spans="1:8" x14ac:dyDescent="0.3">
      <c r="A303">
        <v>302</v>
      </c>
      <c r="B303">
        <v>15</v>
      </c>
      <c r="C303">
        <v>11</v>
      </c>
      <c r="D303" s="1">
        <v>45816</v>
      </c>
      <c r="E303">
        <v>8</v>
      </c>
      <c r="F303">
        <f>VLOOKUP(SalesOrders[[#This Row],[ProductID]],Products[],4,0)</f>
        <v>385.69</v>
      </c>
      <c r="G303">
        <f>SalesOrders[[#This Row],[Quantity]]*SalesOrders[[#This Row],[price]]</f>
        <v>3085.52</v>
      </c>
      <c r="H303">
        <f>YEAR(SalesOrders[[#This Row],[OrderDate]])</f>
        <v>2025</v>
      </c>
    </row>
    <row r="304" spans="1:8" x14ac:dyDescent="0.3">
      <c r="A304">
        <v>303</v>
      </c>
      <c r="B304">
        <v>135</v>
      </c>
      <c r="C304">
        <v>41</v>
      </c>
      <c r="D304" s="1">
        <v>45841</v>
      </c>
      <c r="E304">
        <v>5</v>
      </c>
      <c r="F304">
        <f>VLOOKUP(SalesOrders[[#This Row],[ProductID]],Products[],4,0)</f>
        <v>269.88</v>
      </c>
      <c r="G304">
        <f>SalesOrders[[#This Row],[Quantity]]*SalesOrders[[#This Row],[price]]</f>
        <v>1349.4</v>
      </c>
      <c r="H304">
        <f>YEAR(SalesOrders[[#This Row],[OrderDate]])</f>
        <v>2025</v>
      </c>
    </row>
    <row r="305" spans="1:8" x14ac:dyDescent="0.3">
      <c r="A305">
        <v>304</v>
      </c>
      <c r="B305">
        <v>273</v>
      </c>
      <c r="C305">
        <v>48</v>
      </c>
      <c r="D305" s="1">
        <v>45609</v>
      </c>
      <c r="E305">
        <v>4</v>
      </c>
      <c r="F305">
        <f>VLOOKUP(SalesOrders[[#This Row],[ProductID]],Products[],4,0)</f>
        <v>862.43</v>
      </c>
      <c r="G305">
        <f>SalesOrders[[#This Row],[Quantity]]*SalesOrders[[#This Row],[price]]</f>
        <v>3449.72</v>
      </c>
      <c r="H305">
        <f>YEAR(SalesOrders[[#This Row],[OrderDate]])</f>
        <v>2024</v>
      </c>
    </row>
    <row r="306" spans="1:8" x14ac:dyDescent="0.3">
      <c r="A306">
        <v>305</v>
      </c>
      <c r="B306">
        <v>272</v>
      </c>
      <c r="C306">
        <v>9</v>
      </c>
      <c r="D306" s="1">
        <v>45551</v>
      </c>
      <c r="E306">
        <v>6</v>
      </c>
      <c r="F306">
        <f>VLOOKUP(SalesOrders[[#This Row],[ProductID]],Products[],4,0)</f>
        <v>971.77</v>
      </c>
      <c r="G306">
        <f>SalesOrders[[#This Row],[Quantity]]*SalesOrders[[#This Row],[price]]</f>
        <v>5830.62</v>
      </c>
      <c r="H306">
        <f>YEAR(SalesOrders[[#This Row],[OrderDate]])</f>
        <v>2024</v>
      </c>
    </row>
    <row r="307" spans="1:8" x14ac:dyDescent="0.3">
      <c r="A307">
        <v>306</v>
      </c>
      <c r="B307">
        <v>205</v>
      </c>
      <c r="C307">
        <v>42</v>
      </c>
      <c r="D307" s="1">
        <v>45519</v>
      </c>
      <c r="E307">
        <v>7</v>
      </c>
      <c r="F307">
        <f>VLOOKUP(SalesOrders[[#This Row],[ProductID]],Products[],4,0)</f>
        <v>642.44000000000005</v>
      </c>
      <c r="G307">
        <f>SalesOrders[[#This Row],[Quantity]]*SalesOrders[[#This Row],[price]]</f>
        <v>4497.08</v>
      </c>
      <c r="H307">
        <f>YEAR(SalesOrders[[#This Row],[OrderDate]])</f>
        <v>2024</v>
      </c>
    </row>
    <row r="308" spans="1:8" x14ac:dyDescent="0.3">
      <c r="A308">
        <v>307</v>
      </c>
      <c r="B308">
        <v>37</v>
      </c>
      <c r="C308">
        <v>5</v>
      </c>
      <c r="D308" s="1">
        <v>45654</v>
      </c>
      <c r="E308">
        <v>1</v>
      </c>
      <c r="F308">
        <f>VLOOKUP(SalesOrders[[#This Row],[ProductID]],Products[],4,0)</f>
        <v>620.91999999999996</v>
      </c>
      <c r="G308">
        <f>SalesOrders[[#This Row],[Quantity]]*SalesOrders[[#This Row],[price]]</f>
        <v>620.91999999999996</v>
      </c>
      <c r="H308">
        <f>YEAR(SalesOrders[[#This Row],[OrderDate]])</f>
        <v>2024</v>
      </c>
    </row>
    <row r="309" spans="1:8" x14ac:dyDescent="0.3">
      <c r="A309">
        <v>308</v>
      </c>
      <c r="B309">
        <v>265</v>
      </c>
      <c r="C309">
        <v>22</v>
      </c>
      <c r="D309" s="1">
        <v>45856</v>
      </c>
      <c r="E309">
        <v>7</v>
      </c>
      <c r="F309">
        <f>VLOOKUP(SalesOrders[[#This Row],[ProductID]],Products[],4,0)</f>
        <v>405.53</v>
      </c>
      <c r="G309">
        <f>SalesOrders[[#This Row],[Quantity]]*SalesOrders[[#This Row],[price]]</f>
        <v>2838.71</v>
      </c>
      <c r="H309">
        <f>YEAR(SalesOrders[[#This Row],[OrderDate]])</f>
        <v>2025</v>
      </c>
    </row>
    <row r="310" spans="1:8" x14ac:dyDescent="0.3">
      <c r="A310">
        <v>309</v>
      </c>
      <c r="B310">
        <v>148</v>
      </c>
      <c r="C310">
        <v>49</v>
      </c>
      <c r="D310" s="1">
        <v>45806</v>
      </c>
      <c r="E310">
        <v>8</v>
      </c>
      <c r="F310">
        <f>VLOOKUP(SalesOrders[[#This Row],[ProductID]],Products[],4,0)</f>
        <v>730.75</v>
      </c>
      <c r="G310">
        <f>SalesOrders[[#This Row],[Quantity]]*SalesOrders[[#This Row],[price]]</f>
        <v>5846</v>
      </c>
      <c r="H310">
        <f>YEAR(SalesOrders[[#This Row],[OrderDate]])</f>
        <v>2025</v>
      </c>
    </row>
    <row r="311" spans="1:8" x14ac:dyDescent="0.3">
      <c r="A311">
        <v>310</v>
      </c>
      <c r="B311">
        <v>129</v>
      </c>
      <c r="C311">
        <v>9</v>
      </c>
      <c r="D311" s="1">
        <v>45726</v>
      </c>
      <c r="E311">
        <v>9</v>
      </c>
      <c r="F311">
        <f>VLOOKUP(SalesOrders[[#This Row],[ProductID]],Products[],4,0)</f>
        <v>971.77</v>
      </c>
      <c r="G311">
        <f>SalesOrders[[#This Row],[Quantity]]*SalesOrders[[#This Row],[price]]</f>
        <v>8745.93</v>
      </c>
      <c r="H311">
        <f>YEAR(SalesOrders[[#This Row],[OrderDate]])</f>
        <v>2025</v>
      </c>
    </row>
    <row r="312" spans="1:8" x14ac:dyDescent="0.3">
      <c r="A312">
        <v>311</v>
      </c>
      <c r="B312">
        <v>190</v>
      </c>
      <c r="C312">
        <v>44</v>
      </c>
      <c r="D312" s="1">
        <v>45684</v>
      </c>
      <c r="E312">
        <v>8</v>
      </c>
      <c r="F312">
        <f>VLOOKUP(SalesOrders[[#This Row],[ProductID]],Products[],4,0)</f>
        <v>243.86</v>
      </c>
      <c r="G312">
        <f>SalesOrders[[#This Row],[Quantity]]*SalesOrders[[#This Row],[price]]</f>
        <v>1950.88</v>
      </c>
      <c r="H312">
        <f>YEAR(SalesOrders[[#This Row],[OrderDate]])</f>
        <v>2025</v>
      </c>
    </row>
    <row r="313" spans="1:8" x14ac:dyDescent="0.3">
      <c r="A313">
        <v>312</v>
      </c>
      <c r="B313">
        <v>185</v>
      </c>
      <c r="C313">
        <v>9</v>
      </c>
      <c r="D313" s="1">
        <v>45610</v>
      </c>
      <c r="E313">
        <v>5</v>
      </c>
      <c r="F313">
        <f>VLOOKUP(SalesOrders[[#This Row],[ProductID]],Products[],4,0)</f>
        <v>971.77</v>
      </c>
      <c r="G313">
        <f>SalesOrders[[#This Row],[Quantity]]*SalesOrders[[#This Row],[price]]</f>
        <v>4858.8500000000004</v>
      </c>
      <c r="H313">
        <f>YEAR(SalesOrders[[#This Row],[OrderDate]])</f>
        <v>2024</v>
      </c>
    </row>
    <row r="314" spans="1:8" x14ac:dyDescent="0.3">
      <c r="A314">
        <v>313</v>
      </c>
      <c r="B314">
        <v>149</v>
      </c>
      <c r="C314">
        <v>16</v>
      </c>
      <c r="D314" s="1">
        <v>45855</v>
      </c>
      <c r="E314">
        <v>10</v>
      </c>
      <c r="F314">
        <f>VLOOKUP(SalesOrders[[#This Row],[ProductID]],Products[],4,0)</f>
        <v>743.52</v>
      </c>
      <c r="G314">
        <f>SalesOrders[[#This Row],[Quantity]]*SalesOrders[[#This Row],[price]]</f>
        <v>7435.2</v>
      </c>
      <c r="H314">
        <f>YEAR(SalesOrders[[#This Row],[OrderDate]])</f>
        <v>2025</v>
      </c>
    </row>
    <row r="315" spans="1:8" x14ac:dyDescent="0.3">
      <c r="A315">
        <v>314</v>
      </c>
      <c r="B315">
        <v>106</v>
      </c>
      <c r="C315">
        <v>29</v>
      </c>
      <c r="D315" s="1">
        <v>45592</v>
      </c>
      <c r="E315">
        <v>3</v>
      </c>
      <c r="F315">
        <f>VLOOKUP(SalesOrders[[#This Row],[ProductID]],Products[],4,0)</f>
        <v>112.69</v>
      </c>
      <c r="G315">
        <f>SalesOrders[[#This Row],[Quantity]]*SalesOrders[[#This Row],[price]]</f>
        <v>338.07</v>
      </c>
      <c r="H315">
        <f>YEAR(SalesOrders[[#This Row],[OrderDate]])</f>
        <v>2024</v>
      </c>
    </row>
    <row r="316" spans="1:8" x14ac:dyDescent="0.3">
      <c r="A316">
        <v>315</v>
      </c>
      <c r="B316">
        <v>209</v>
      </c>
      <c r="C316">
        <v>36</v>
      </c>
      <c r="D316" s="1">
        <v>45541</v>
      </c>
      <c r="E316">
        <v>4</v>
      </c>
      <c r="F316">
        <f>VLOOKUP(SalesOrders[[#This Row],[ProductID]],Products[],4,0)</f>
        <v>571.72</v>
      </c>
      <c r="G316">
        <f>SalesOrders[[#This Row],[Quantity]]*SalesOrders[[#This Row],[price]]</f>
        <v>2286.88</v>
      </c>
      <c r="H316">
        <f>YEAR(SalesOrders[[#This Row],[OrderDate]])</f>
        <v>2024</v>
      </c>
    </row>
    <row r="317" spans="1:8" x14ac:dyDescent="0.3">
      <c r="A317">
        <v>316</v>
      </c>
      <c r="B317">
        <v>28</v>
      </c>
      <c r="C317">
        <v>39</v>
      </c>
      <c r="D317" s="1">
        <v>45643</v>
      </c>
      <c r="E317">
        <v>5</v>
      </c>
      <c r="F317">
        <f>VLOOKUP(SalesOrders[[#This Row],[ProductID]],Products[],4,0)</f>
        <v>936.54</v>
      </c>
      <c r="G317">
        <f>SalesOrders[[#This Row],[Quantity]]*SalesOrders[[#This Row],[price]]</f>
        <v>4682.7</v>
      </c>
      <c r="H317">
        <f>YEAR(SalesOrders[[#This Row],[OrderDate]])</f>
        <v>2024</v>
      </c>
    </row>
    <row r="318" spans="1:8" x14ac:dyDescent="0.3">
      <c r="A318">
        <v>317</v>
      </c>
      <c r="B318">
        <v>243</v>
      </c>
      <c r="C318">
        <v>8</v>
      </c>
      <c r="D318" s="1">
        <v>45605</v>
      </c>
      <c r="E318">
        <v>3</v>
      </c>
      <c r="F318">
        <f>VLOOKUP(SalesOrders[[#This Row],[ProductID]],Products[],4,0)</f>
        <v>519.17999999999995</v>
      </c>
      <c r="G318">
        <f>SalesOrders[[#This Row],[Quantity]]*SalesOrders[[#This Row],[price]]</f>
        <v>1557.54</v>
      </c>
      <c r="H318">
        <f>YEAR(SalesOrders[[#This Row],[OrderDate]])</f>
        <v>2024</v>
      </c>
    </row>
    <row r="319" spans="1:8" x14ac:dyDescent="0.3">
      <c r="A319">
        <v>318</v>
      </c>
      <c r="B319">
        <v>134</v>
      </c>
      <c r="C319">
        <v>13</v>
      </c>
      <c r="D319" s="1">
        <v>45857</v>
      </c>
      <c r="E319">
        <v>1</v>
      </c>
      <c r="F319">
        <f>VLOOKUP(SalesOrders[[#This Row],[ProductID]],Products[],4,0)</f>
        <v>517.19000000000005</v>
      </c>
      <c r="G319">
        <f>SalesOrders[[#This Row],[Quantity]]*SalesOrders[[#This Row],[price]]</f>
        <v>517.19000000000005</v>
      </c>
      <c r="H319">
        <f>YEAR(SalesOrders[[#This Row],[OrderDate]])</f>
        <v>2025</v>
      </c>
    </row>
    <row r="320" spans="1:8" x14ac:dyDescent="0.3">
      <c r="A320">
        <v>319</v>
      </c>
      <c r="B320">
        <v>240</v>
      </c>
      <c r="C320">
        <v>40</v>
      </c>
      <c r="D320" s="1">
        <v>45668</v>
      </c>
      <c r="E320">
        <v>1</v>
      </c>
      <c r="F320">
        <f>VLOOKUP(SalesOrders[[#This Row],[ProductID]],Products[],4,0)</f>
        <v>243.67</v>
      </c>
      <c r="G320">
        <f>SalesOrders[[#This Row],[Quantity]]*SalesOrders[[#This Row],[price]]</f>
        <v>243.67</v>
      </c>
      <c r="H320">
        <f>YEAR(SalesOrders[[#This Row],[OrderDate]])</f>
        <v>2025</v>
      </c>
    </row>
    <row r="321" spans="1:8" x14ac:dyDescent="0.3">
      <c r="A321">
        <v>320</v>
      </c>
      <c r="B321">
        <v>233</v>
      </c>
      <c r="C321">
        <v>43</v>
      </c>
      <c r="D321" s="1">
        <v>45574</v>
      </c>
      <c r="E321">
        <v>4</v>
      </c>
      <c r="F321">
        <f>VLOOKUP(SalesOrders[[#This Row],[ProductID]],Products[],4,0)</f>
        <v>875.91</v>
      </c>
      <c r="G321">
        <f>SalesOrders[[#This Row],[Quantity]]*SalesOrders[[#This Row],[price]]</f>
        <v>3503.64</v>
      </c>
      <c r="H321">
        <f>YEAR(SalesOrders[[#This Row],[OrderDate]])</f>
        <v>2024</v>
      </c>
    </row>
    <row r="322" spans="1:8" x14ac:dyDescent="0.3">
      <c r="A322">
        <v>321</v>
      </c>
      <c r="B322">
        <v>242</v>
      </c>
      <c r="C322">
        <v>5</v>
      </c>
      <c r="D322" s="1">
        <v>45598</v>
      </c>
      <c r="E322">
        <v>6</v>
      </c>
      <c r="F322">
        <f>VLOOKUP(SalesOrders[[#This Row],[ProductID]],Products[],4,0)</f>
        <v>620.91999999999996</v>
      </c>
      <c r="G322">
        <f>SalesOrders[[#This Row],[Quantity]]*SalesOrders[[#This Row],[price]]</f>
        <v>3725.5199999999995</v>
      </c>
      <c r="H322">
        <f>YEAR(SalesOrders[[#This Row],[OrderDate]])</f>
        <v>2024</v>
      </c>
    </row>
    <row r="323" spans="1:8" x14ac:dyDescent="0.3">
      <c r="A323">
        <v>322</v>
      </c>
      <c r="B323">
        <v>242</v>
      </c>
      <c r="C323">
        <v>37</v>
      </c>
      <c r="D323" s="1">
        <v>45801</v>
      </c>
      <c r="E323">
        <v>1</v>
      </c>
      <c r="F323">
        <f>VLOOKUP(SalesOrders[[#This Row],[ProductID]],Products[],4,0)</f>
        <v>823.14</v>
      </c>
      <c r="G323">
        <f>SalesOrders[[#This Row],[Quantity]]*SalesOrders[[#This Row],[price]]</f>
        <v>823.14</v>
      </c>
      <c r="H323">
        <f>YEAR(SalesOrders[[#This Row],[OrderDate]])</f>
        <v>2025</v>
      </c>
    </row>
    <row r="324" spans="1:8" x14ac:dyDescent="0.3">
      <c r="A324">
        <v>323</v>
      </c>
      <c r="B324">
        <v>174</v>
      </c>
      <c r="C324">
        <v>46</v>
      </c>
      <c r="D324" s="1">
        <v>45583</v>
      </c>
      <c r="E324">
        <v>7</v>
      </c>
      <c r="F324">
        <f>VLOOKUP(SalesOrders[[#This Row],[ProductID]],Products[],4,0)</f>
        <v>327.52</v>
      </c>
      <c r="G324">
        <f>SalesOrders[[#This Row],[Quantity]]*SalesOrders[[#This Row],[price]]</f>
        <v>2292.64</v>
      </c>
      <c r="H324">
        <f>YEAR(SalesOrders[[#This Row],[OrderDate]])</f>
        <v>2024</v>
      </c>
    </row>
    <row r="325" spans="1:8" x14ac:dyDescent="0.3">
      <c r="A325">
        <v>324</v>
      </c>
      <c r="B325">
        <v>27</v>
      </c>
      <c r="C325">
        <v>45</v>
      </c>
      <c r="D325" s="1">
        <v>45709</v>
      </c>
      <c r="E325">
        <v>9</v>
      </c>
      <c r="F325">
        <f>VLOOKUP(SalesOrders[[#This Row],[ProductID]],Products[],4,0)</f>
        <v>515.04999999999995</v>
      </c>
      <c r="G325">
        <f>SalesOrders[[#This Row],[Quantity]]*SalesOrders[[#This Row],[price]]</f>
        <v>4635.45</v>
      </c>
      <c r="H325">
        <f>YEAR(SalesOrders[[#This Row],[OrderDate]])</f>
        <v>2025</v>
      </c>
    </row>
    <row r="326" spans="1:8" x14ac:dyDescent="0.3">
      <c r="A326">
        <v>325</v>
      </c>
      <c r="B326">
        <v>252</v>
      </c>
      <c r="C326">
        <v>43</v>
      </c>
      <c r="D326" s="1">
        <v>45700</v>
      </c>
      <c r="E326">
        <v>3</v>
      </c>
      <c r="F326">
        <f>VLOOKUP(SalesOrders[[#This Row],[ProductID]],Products[],4,0)</f>
        <v>875.91</v>
      </c>
      <c r="G326">
        <f>SalesOrders[[#This Row],[Quantity]]*SalesOrders[[#This Row],[price]]</f>
        <v>2627.73</v>
      </c>
      <c r="H326">
        <f>YEAR(SalesOrders[[#This Row],[OrderDate]])</f>
        <v>2025</v>
      </c>
    </row>
    <row r="327" spans="1:8" x14ac:dyDescent="0.3">
      <c r="A327">
        <v>326</v>
      </c>
      <c r="B327">
        <v>99</v>
      </c>
      <c r="C327">
        <v>15</v>
      </c>
      <c r="D327" s="1">
        <v>45718</v>
      </c>
      <c r="E327">
        <v>9</v>
      </c>
      <c r="F327">
        <f>VLOOKUP(SalesOrders[[#This Row],[ProductID]],Products[],4,0)</f>
        <v>855.51</v>
      </c>
      <c r="G327">
        <f>SalesOrders[[#This Row],[Quantity]]*SalesOrders[[#This Row],[price]]</f>
        <v>7699.59</v>
      </c>
      <c r="H327">
        <f>YEAR(SalesOrders[[#This Row],[OrderDate]])</f>
        <v>2025</v>
      </c>
    </row>
    <row r="328" spans="1:8" x14ac:dyDescent="0.3">
      <c r="A328">
        <v>327</v>
      </c>
      <c r="B328">
        <v>247</v>
      </c>
      <c r="C328">
        <v>46</v>
      </c>
      <c r="D328" s="1">
        <v>45787</v>
      </c>
      <c r="E328">
        <v>7</v>
      </c>
      <c r="F328">
        <f>VLOOKUP(SalesOrders[[#This Row],[ProductID]],Products[],4,0)</f>
        <v>327.52</v>
      </c>
      <c r="G328">
        <f>SalesOrders[[#This Row],[Quantity]]*SalesOrders[[#This Row],[price]]</f>
        <v>2292.64</v>
      </c>
      <c r="H328">
        <f>YEAR(SalesOrders[[#This Row],[OrderDate]])</f>
        <v>2025</v>
      </c>
    </row>
    <row r="329" spans="1:8" x14ac:dyDescent="0.3">
      <c r="A329">
        <v>328</v>
      </c>
      <c r="B329">
        <v>218</v>
      </c>
      <c r="C329">
        <v>17</v>
      </c>
      <c r="D329" s="1">
        <v>45864</v>
      </c>
      <c r="E329">
        <v>5</v>
      </c>
      <c r="F329">
        <f>VLOOKUP(SalesOrders[[#This Row],[ProductID]],Products[],4,0)</f>
        <v>661.24</v>
      </c>
      <c r="G329">
        <f>SalesOrders[[#This Row],[Quantity]]*SalesOrders[[#This Row],[price]]</f>
        <v>3306.2</v>
      </c>
      <c r="H329">
        <f>YEAR(SalesOrders[[#This Row],[OrderDate]])</f>
        <v>2025</v>
      </c>
    </row>
    <row r="330" spans="1:8" x14ac:dyDescent="0.3">
      <c r="A330">
        <v>329</v>
      </c>
      <c r="B330">
        <v>45</v>
      </c>
      <c r="C330">
        <v>22</v>
      </c>
      <c r="D330" s="1">
        <v>45686</v>
      </c>
      <c r="E330">
        <v>9</v>
      </c>
      <c r="F330">
        <f>VLOOKUP(SalesOrders[[#This Row],[ProductID]],Products[],4,0)</f>
        <v>405.53</v>
      </c>
      <c r="G330">
        <f>SalesOrders[[#This Row],[Quantity]]*SalesOrders[[#This Row],[price]]</f>
        <v>3649.7699999999995</v>
      </c>
      <c r="H330">
        <f>YEAR(SalesOrders[[#This Row],[OrderDate]])</f>
        <v>2025</v>
      </c>
    </row>
    <row r="331" spans="1:8" x14ac:dyDescent="0.3">
      <c r="A331">
        <v>330</v>
      </c>
      <c r="B331">
        <v>104</v>
      </c>
      <c r="C331">
        <v>44</v>
      </c>
      <c r="D331" s="1">
        <v>45858</v>
      </c>
      <c r="E331">
        <v>5</v>
      </c>
      <c r="F331">
        <f>VLOOKUP(SalesOrders[[#This Row],[ProductID]],Products[],4,0)</f>
        <v>243.86</v>
      </c>
      <c r="G331">
        <f>SalesOrders[[#This Row],[Quantity]]*SalesOrders[[#This Row],[price]]</f>
        <v>1219.3000000000002</v>
      </c>
      <c r="H331">
        <f>YEAR(SalesOrders[[#This Row],[OrderDate]])</f>
        <v>2025</v>
      </c>
    </row>
    <row r="332" spans="1:8" x14ac:dyDescent="0.3">
      <c r="A332">
        <v>331</v>
      </c>
      <c r="B332">
        <v>47</v>
      </c>
      <c r="C332">
        <v>25</v>
      </c>
      <c r="D332" s="1">
        <v>45740</v>
      </c>
      <c r="E332">
        <v>7</v>
      </c>
      <c r="F332">
        <f>VLOOKUP(SalesOrders[[#This Row],[ProductID]],Products[],4,0)</f>
        <v>217.07</v>
      </c>
      <c r="G332">
        <f>SalesOrders[[#This Row],[Quantity]]*SalesOrders[[#This Row],[price]]</f>
        <v>1519.49</v>
      </c>
      <c r="H332">
        <f>YEAR(SalesOrders[[#This Row],[OrderDate]])</f>
        <v>2025</v>
      </c>
    </row>
    <row r="333" spans="1:8" x14ac:dyDescent="0.3">
      <c r="A333">
        <v>332</v>
      </c>
      <c r="B333">
        <v>18</v>
      </c>
      <c r="C333">
        <v>50</v>
      </c>
      <c r="D333" s="1">
        <v>45553</v>
      </c>
      <c r="E333">
        <v>1</v>
      </c>
      <c r="F333">
        <f>VLOOKUP(SalesOrders[[#This Row],[ProductID]],Products[],4,0)</f>
        <v>124.25</v>
      </c>
      <c r="G333">
        <f>SalesOrders[[#This Row],[Quantity]]*SalesOrders[[#This Row],[price]]</f>
        <v>124.25</v>
      </c>
      <c r="H333">
        <f>YEAR(SalesOrders[[#This Row],[OrderDate]])</f>
        <v>2024</v>
      </c>
    </row>
    <row r="334" spans="1:8" x14ac:dyDescent="0.3">
      <c r="A334">
        <v>333</v>
      </c>
      <c r="B334">
        <v>209</v>
      </c>
      <c r="C334">
        <v>14</v>
      </c>
      <c r="D334" s="1">
        <v>45694</v>
      </c>
      <c r="E334">
        <v>4</v>
      </c>
      <c r="F334">
        <f>VLOOKUP(SalesOrders[[#This Row],[ProductID]],Products[],4,0)</f>
        <v>324.98</v>
      </c>
      <c r="G334">
        <f>SalesOrders[[#This Row],[Quantity]]*SalesOrders[[#This Row],[price]]</f>
        <v>1299.92</v>
      </c>
      <c r="H334">
        <f>YEAR(SalesOrders[[#This Row],[OrderDate]])</f>
        <v>2025</v>
      </c>
    </row>
    <row r="335" spans="1:8" x14ac:dyDescent="0.3">
      <c r="A335">
        <v>334</v>
      </c>
      <c r="B335">
        <v>149</v>
      </c>
      <c r="C335">
        <v>8</v>
      </c>
      <c r="D335" s="1">
        <v>45636</v>
      </c>
      <c r="E335">
        <v>9</v>
      </c>
      <c r="F335">
        <f>VLOOKUP(SalesOrders[[#This Row],[ProductID]],Products[],4,0)</f>
        <v>519.17999999999995</v>
      </c>
      <c r="G335">
        <f>SalesOrders[[#This Row],[Quantity]]*SalesOrders[[#This Row],[price]]</f>
        <v>4672.62</v>
      </c>
      <c r="H335">
        <f>YEAR(SalesOrders[[#This Row],[OrderDate]])</f>
        <v>2024</v>
      </c>
    </row>
    <row r="336" spans="1:8" x14ac:dyDescent="0.3">
      <c r="A336">
        <v>335</v>
      </c>
      <c r="B336">
        <v>284</v>
      </c>
      <c r="C336">
        <v>11</v>
      </c>
      <c r="D336" s="1">
        <v>45855</v>
      </c>
      <c r="E336">
        <v>4</v>
      </c>
      <c r="F336">
        <f>VLOOKUP(SalesOrders[[#This Row],[ProductID]],Products[],4,0)</f>
        <v>385.69</v>
      </c>
      <c r="G336">
        <f>SalesOrders[[#This Row],[Quantity]]*SalesOrders[[#This Row],[price]]</f>
        <v>1542.76</v>
      </c>
      <c r="H336">
        <f>YEAR(SalesOrders[[#This Row],[OrderDate]])</f>
        <v>2025</v>
      </c>
    </row>
    <row r="337" spans="1:8" x14ac:dyDescent="0.3">
      <c r="A337">
        <v>336</v>
      </c>
      <c r="B337">
        <v>48</v>
      </c>
      <c r="C337">
        <v>38</v>
      </c>
      <c r="D337" s="1">
        <v>45742</v>
      </c>
      <c r="E337">
        <v>7</v>
      </c>
      <c r="F337">
        <f>VLOOKUP(SalesOrders[[#This Row],[ProductID]],Products[],4,0)</f>
        <v>748.07</v>
      </c>
      <c r="G337">
        <f>SalesOrders[[#This Row],[Quantity]]*SalesOrders[[#This Row],[price]]</f>
        <v>5236.4900000000007</v>
      </c>
      <c r="H337">
        <f>YEAR(SalesOrders[[#This Row],[OrderDate]])</f>
        <v>2025</v>
      </c>
    </row>
    <row r="338" spans="1:8" x14ac:dyDescent="0.3">
      <c r="A338">
        <v>337</v>
      </c>
      <c r="B338">
        <v>102</v>
      </c>
      <c r="C338">
        <v>31</v>
      </c>
      <c r="D338" s="1">
        <v>45682</v>
      </c>
      <c r="E338">
        <v>4</v>
      </c>
      <c r="F338">
        <f>VLOOKUP(SalesOrders[[#This Row],[ProductID]],Products[],4,0)</f>
        <v>662.87</v>
      </c>
      <c r="G338">
        <f>SalesOrders[[#This Row],[Quantity]]*SalesOrders[[#This Row],[price]]</f>
        <v>2651.48</v>
      </c>
      <c r="H338">
        <f>YEAR(SalesOrders[[#This Row],[OrderDate]])</f>
        <v>2025</v>
      </c>
    </row>
    <row r="339" spans="1:8" x14ac:dyDescent="0.3">
      <c r="A339">
        <v>338</v>
      </c>
      <c r="B339">
        <v>189</v>
      </c>
      <c r="C339">
        <v>13</v>
      </c>
      <c r="D339" s="1">
        <v>45843</v>
      </c>
      <c r="E339">
        <v>10</v>
      </c>
      <c r="F339">
        <f>VLOOKUP(SalesOrders[[#This Row],[ProductID]],Products[],4,0)</f>
        <v>517.19000000000005</v>
      </c>
      <c r="G339">
        <f>SalesOrders[[#This Row],[Quantity]]*SalesOrders[[#This Row],[price]]</f>
        <v>5171.9000000000005</v>
      </c>
      <c r="H339">
        <f>YEAR(SalesOrders[[#This Row],[OrderDate]])</f>
        <v>2025</v>
      </c>
    </row>
    <row r="340" spans="1:8" x14ac:dyDescent="0.3">
      <c r="A340">
        <v>339</v>
      </c>
      <c r="B340">
        <v>31</v>
      </c>
      <c r="C340">
        <v>45</v>
      </c>
      <c r="D340" s="1">
        <v>45862</v>
      </c>
      <c r="E340">
        <v>8</v>
      </c>
      <c r="F340">
        <f>VLOOKUP(SalesOrders[[#This Row],[ProductID]],Products[],4,0)</f>
        <v>515.04999999999995</v>
      </c>
      <c r="G340">
        <f>SalesOrders[[#This Row],[Quantity]]*SalesOrders[[#This Row],[price]]</f>
        <v>4120.3999999999996</v>
      </c>
      <c r="H340">
        <f>YEAR(SalesOrders[[#This Row],[OrderDate]])</f>
        <v>2025</v>
      </c>
    </row>
    <row r="341" spans="1:8" x14ac:dyDescent="0.3">
      <c r="A341">
        <v>340</v>
      </c>
      <c r="B341">
        <v>9</v>
      </c>
      <c r="C341">
        <v>43</v>
      </c>
      <c r="D341" s="1">
        <v>45544</v>
      </c>
      <c r="E341">
        <v>2</v>
      </c>
      <c r="F341">
        <f>VLOOKUP(SalesOrders[[#This Row],[ProductID]],Products[],4,0)</f>
        <v>875.91</v>
      </c>
      <c r="G341">
        <f>SalesOrders[[#This Row],[Quantity]]*SalesOrders[[#This Row],[price]]</f>
        <v>1751.82</v>
      </c>
      <c r="H341">
        <f>YEAR(SalesOrders[[#This Row],[OrderDate]])</f>
        <v>2024</v>
      </c>
    </row>
    <row r="342" spans="1:8" x14ac:dyDescent="0.3">
      <c r="A342">
        <v>341</v>
      </c>
      <c r="B342">
        <v>245</v>
      </c>
      <c r="C342">
        <v>11</v>
      </c>
      <c r="D342" s="1">
        <v>45780</v>
      </c>
      <c r="E342">
        <v>2</v>
      </c>
      <c r="F342">
        <f>VLOOKUP(SalesOrders[[#This Row],[ProductID]],Products[],4,0)</f>
        <v>385.69</v>
      </c>
      <c r="G342">
        <f>SalesOrders[[#This Row],[Quantity]]*SalesOrders[[#This Row],[price]]</f>
        <v>771.38</v>
      </c>
      <c r="H342">
        <f>YEAR(SalesOrders[[#This Row],[OrderDate]])</f>
        <v>2025</v>
      </c>
    </row>
    <row r="343" spans="1:8" x14ac:dyDescent="0.3">
      <c r="A343">
        <v>342</v>
      </c>
      <c r="B343">
        <v>267</v>
      </c>
      <c r="C343">
        <v>2</v>
      </c>
      <c r="D343" s="1">
        <v>45734</v>
      </c>
      <c r="E343">
        <v>3</v>
      </c>
      <c r="F343">
        <f>VLOOKUP(SalesOrders[[#This Row],[ProductID]],Products[],4,0)</f>
        <v>448.84</v>
      </c>
      <c r="G343">
        <f>SalesOrders[[#This Row],[Quantity]]*SalesOrders[[#This Row],[price]]</f>
        <v>1346.52</v>
      </c>
      <c r="H343">
        <f>YEAR(SalesOrders[[#This Row],[OrderDate]])</f>
        <v>2025</v>
      </c>
    </row>
    <row r="344" spans="1:8" x14ac:dyDescent="0.3">
      <c r="A344">
        <v>343</v>
      </c>
      <c r="B344">
        <v>85</v>
      </c>
      <c r="C344">
        <v>23</v>
      </c>
      <c r="D344" s="1">
        <v>45824</v>
      </c>
      <c r="E344">
        <v>8</v>
      </c>
      <c r="F344">
        <f>VLOOKUP(SalesOrders[[#This Row],[ProductID]],Products[],4,0)</f>
        <v>248.79</v>
      </c>
      <c r="G344">
        <f>SalesOrders[[#This Row],[Quantity]]*SalesOrders[[#This Row],[price]]</f>
        <v>1990.32</v>
      </c>
      <c r="H344">
        <f>YEAR(SalesOrders[[#This Row],[OrderDate]])</f>
        <v>2025</v>
      </c>
    </row>
    <row r="345" spans="1:8" x14ac:dyDescent="0.3">
      <c r="A345">
        <v>344</v>
      </c>
      <c r="B345">
        <v>123</v>
      </c>
      <c r="C345">
        <v>45</v>
      </c>
      <c r="D345" s="1">
        <v>45673</v>
      </c>
      <c r="E345">
        <v>4</v>
      </c>
      <c r="F345">
        <f>VLOOKUP(SalesOrders[[#This Row],[ProductID]],Products[],4,0)</f>
        <v>515.04999999999995</v>
      </c>
      <c r="G345">
        <f>SalesOrders[[#This Row],[Quantity]]*SalesOrders[[#This Row],[price]]</f>
        <v>2060.1999999999998</v>
      </c>
      <c r="H345">
        <f>YEAR(SalesOrders[[#This Row],[OrderDate]])</f>
        <v>2025</v>
      </c>
    </row>
    <row r="346" spans="1:8" x14ac:dyDescent="0.3">
      <c r="A346">
        <v>345</v>
      </c>
      <c r="B346">
        <v>234</v>
      </c>
      <c r="C346">
        <v>26</v>
      </c>
      <c r="D346" s="1">
        <v>45612</v>
      </c>
      <c r="E346">
        <v>7</v>
      </c>
      <c r="F346">
        <f>VLOOKUP(SalesOrders[[#This Row],[ProductID]],Products[],4,0)</f>
        <v>677.96</v>
      </c>
      <c r="G346">
        <f>SalesOrders[[#This Row],[Quantity]]*SalesOrders[[#This Row],[price]]</f>
        <v>4745.72</v>
      </c>
      <c r="H346">
        <f>YEAR(SalesOrders[[#This Row],[OrderDate]])</f>
        <v>2024</v>
      </c>
    </row>
    <row r="347" spans="1:8" x14ac:dyDescent="0.3">
      <c r="A347">
        <v>346</v>
      </c>
      <c r="B347">
        <v>248</v>
      </c>
      <c r="C347">
        <v>15</v>
      </c>
      <c r="D347" s="1">
        <v>45565</v>
      </c>
      <c r="E347">
        <v>4</v>
      </c>
      <c r="F347">
        <f>VLOOKUP(SalesOrders[[#This Row],[ProductID]],Products[],4,0)</f>
        <v>855.51</v>
      </c>
      <c r="G347">
        <f>SalesOrders[[#This Row],[Quantity]]*SalesOrders[[#This Row],[price]]</f>
        <v>3422.04</v>
      </c>
      <c r="H347">
        <f>YEAR(SalesOrders[[#This Row],[OrderDate]])</f>
        <v>2024</v>
      </c>
    </row>
    <row r="348" spans="1:8" x14ac:dyDescent="0.3">
      <c r="A348">
        <v>347</v>
      </c>
      <c r="B348">
        <v>218</v>
      </c>
      <c r="C348">
        <v>23</v>
      </c>
      <c r="D348" s="1">
        <v>45846</v>
      </c>
      <c r="E348">
        <v>10</v>
      </c>
      <c r="F348">
        <f>VLOOKUP(SalesOrders[[#This Row],[ProductID]],Products[],4,0)</f>
        <v>248.79</v>
      </c>
      <c r="G348">
        <f>SalesOrders[[#This Row],[Quantity]]*SalesOrders[[#This Row],[price]]</f>
        <v>2487.9</v>
      </c>
      <c r="H348">
        <f>YEAR(SalesOrders[[#This Row],[OrderDate]])</f>
        <v>2025</v>
      </c>
    </row>
    <row r="349" spans="1:8" x14ac:dyDescent="0.3">
      <c r="A349">
        <v>348</v>
      </c>
      <c r="B349">
        <v>244</v>
      </c>
      <c r="C349">
        <v>18</v>
      </c>
      <c r="D349" s="1">
        <v>45556</v>
      </c>
      <c r="E349">
        <v>2</v>
      </c>
      <c r="F349">
        <f>VLOOKUP(SalesOrders[[#This Row],[ProductID]],Products[],4,0)</f>
        <v>841.7</v>
      </c>
      <c r="G349">
        <f>SalesOrders[[#This Row],[Quantity]]*SalesOrders[[#This Row],[price]]</f>
        <v>1683.4</v>
      </c>
      <c r="H349">
        <f>YEAR(SalesOrders[[#This Row],[OrderDate]])</f>
        <v>2024</v>
      </c>
    </row>
    <row r="350" spans="1:8" x14ac:dyDescent="0.3">
      <c r="A350">
        <v>349</v>
      </c>
      <c r="B350">
        <v>275</v>
      </c>
      <c r="C350">
        <v>14</v>
      </c>
      <c r="D350" s="1">
        <v>45611</v>
      </c>
      <c r="E350">
        <v>7</v>
      </c>
      <c r="F350">
        <f>VLOOKUP(SalesOrders[[#This Row],[ProductID]],Products[],4,0)</f>
        <v>324.98</v>
      </c>
      <c r="G350">
        <f>SalesOrders[[#This Row],[Quantity]]*SalesOrders[[#This Row],[price]]</f>
        <v>2274.86</v>
      </c>
      <c r="H350">
        <f>YEAR(SalesOrders[[#This Row],[OrderDate]])</f>
        <v>2024</v>
      </c>
    </row>
    <row r="351" spans="1:8" x14ac:dyDescent="0.3">
      <c r="A351">
        <v>350</v>
      </c>
      <c r="B351">
        <v>280</v>
      </c>
      <c r="C351">
        <v>42</v>
      </c>
      <c r="D351" s="1">
        <v>45762</v>
      </c>
      <c r="E351">
        <v>1</v>
      </c>
      <c r="F351">
        <f>VLOOKUP(SalesOrders[[#This Row],[ProductID]],Products[],4,0)</f>
        <v>642.44000000000005</v>
      </c>
      <c r="G351">
        <f>SalesOrders[[#This Row],[Quantity]]*SalesOrders[[#This Row],[price]]</f>
        <v>642.44000000000005</v>
      </c>
      <c r="H351">
        <f>YEAR(SalesOrders[[#This Row],[OrderDate]])</f>
        <v>2025</v>
      </c>
    </row>
    <row r="352" spans="1:8" x14ac:dyDescent="0.3">
      <c r="A352">
        <v>351</v>
      </c>
      <c r="B352">
        <v>24</v>
      </c>
      <c r="C352">
        <v>1</v>
      </c>
      <c r="D352" s="1">
        <v>45819</v>
      </c>
      <c r="E352">
        <v>4</v>
      </c>
      <c r="F352">
        <f>VLOOKUP(SalesOrders[[#This Row],[ProductID]],Products[],4,0)</f>
        <v>508.26</v>
      </c>
      <c r="G352">
        <f>SalesOrders[[#This Row],[Quantity]]*SalesOrders[[#This Row],[price]]</f>
        <v>2033.04</v>
      </c>
      <c r="H352">
        <f>YEAR(SalesOrders[[#This Row],[OrderDate]])</f>
        <v>2025</v>
      </c>
    </row>
    <row r="353" spans="1:8" x14ac:dyDescent="0.3">
      <c r="A353">
        <v>352</v>
      </c>
      <c r="B353">
        <v>282</v>
      </c>
      <c r="C353">
        <v>33</v>
      </c>
      <c r="D353" s="1">
        <v>45606</v>
      </c>
      <c r="E353">
        <v>10</v>
      </c>
      <c r="F353">
        <f>VLOOKUP(SalesOrders[[#This Row],[ProductID]],Products[],4,0)</f>
        <v>95.35</v>
      </c>
      <c r="G353">
        <f>SalesOrders[[#This Row],[Quantity]]*SalesOrders[[#This Row],[price]]</f>
        <v>953.5</v>
      </c>
      <c r="H353">
        <f>YEAR(SalesOrders[[#This Row],[OrderDate]])</f>
        <v>2024</v>
      </c>
    </row>
    <row r="354" spans="1:8" x14ac:dyDescent="0.3">
      <c r="A354">
        <v>353</v>
      </c>
      <c r="B354">
        <v>245</v>
      </c>
      <c r="C354">
        <v>42</v>
      </c>
      <c r="D354" s="1">
        <v>45535</v>
      </c>
      <c r="E354">
        <v>2</v>
      </c>
      <c r="F354">
        <f>VLOOKUP(SalesOrders[[#This Row],[ProductID]],Products[],4,0)</f>
        <v>642.44000000000005</v>
      </c>
      <c r="G354">
        <f>SalesOrders[[#This Row],[Quantity]]*SalesOrders[[#This Row],[price]]</f>
        <v>1284.8800000000001</v>
      </c>
      <c r="H354">
        <f>YEAR(SalesOrders[[#This Row],[OrderDate]])</f>
        <v>2024</v>
      </c>
    </row>
    <row r="355" spans="1:8" x14ac:dyDescent="0.3">
      <c r="A355">
        <v>354</v>
      </c>
      <c r="B355">
        <v>206</v>
      </c>
      <c r="C355">
        <v>26</v>
      </c>
      <c r="D355" s="1">
        <v>45645</v>
      </c>
      <c r="E355">
        <v>10</v>
      </c>
      <c r="F355">
        <f>VLOOKUP(SalesOrders[[#This Row],[ProductID]],Products[],4,0)</f>
        <v>677.96</v>
      </c>
      <c r="G355">
        <f>SalesOrders[[#This Row],[Quantity]]*SalesOrders[[#This Row],[price]]</f>
        <v>6779.6</v>
      </c>
      <c r="H355">
        <f>YEAR(SalesOrders[[#This Row],[OrderDate]])</f>
        <v>2024</v>
      </c>
    </row>
    <row r="356" spans="1:8" x14ac:dyDescent="0.3">
      <c r="A356">
        <v>355</v>
      </c>
      <c r="B356">
        <v>110</v>
      </c>
      <c r="C356">
        <v>8</v>
      </c>
      <c r="D356" s="1">
        <v>45752</v>
      </c>
      <c r="E356">
        <v>1</v>
      </c>
      <c r="F356">
        <f>VLOOKUP(SalesOrders[[#This Row],[ProductID]],Products[],4,0)</f>
        <v>519.17999999999995</v>
      </c>
      <c r="G356">
        <f>SalesOrders[[#This Row],[Quantity]]*SalesOrders[[#This Row],[price]]</f>
        <v>519.17999999999995</v>
      </c>
      <c r="H356">
        <f>YEAR(SalesOrders[[#This Row],[OrderDate]])</f>
        <v>2025</v>
      </c>
    </row>
    <row r="357" spans="1:8" x14ac:dyDescent="0.3">
      <c r="A357">
        <v>356</v>
      </c>
      <c r="B357">
        <v>166</v>
      </c>
      <c r="C357">
        <v>44</v>
      </c>
      <c r="D357" s="1">
        <v>45607</v>
      </c>
      <c r="E357">
        <v>9</v>
      </c>
      <c r="F357">
        <f>VLOOKUP(SalesOrders[[#This Row],[ProductID]],Products[],4,0)</f>
        <v>243.86</v>
      </c>
      <c r="G357">
        <f>SalesOrders[[#This Row],[Quantity]]*SalesOrders[[#This Row],[price]]</f>
        <v>2194.7400000000002</v>
      </c>
      <c r="H357">
        <f>YEAR(SalesOrders[[#This Row],[OrderDate]])</f>
        <v>2024</v>
      </c>
    </row>
    <row r="358" spans="1:8" x14ac:dyDescent="0.3">
      <c r="A358">
        <v>357</v>
      </c>
      <c r="B358">
        <v>43</v>
      </c>
      <c r="C358">
        <v>30</v>
      </c>
      <c r="D358" s="1">
        <v>45744</v>
      </c>
      <c r="E358">
        <v>3</v>
      </c>
      <c r="F358">
        <f>VLOOKUP(SalesOrders[[#This Row],[ProductID]],Products[],4,0)</f>
        <v>153.74</v>
      </c>
      <c r="G358">
        <f>SalesOrders[[#This Row],[Quantity]]*SalesOrders[[#This Row],[price]]</f>
        <v>461.22</v>
      </c>
      <c r="H358">
        <f>YEAR(SalesOrders[[#This Row],[OrderDate]])</f>
        <v>2025</v>
      </c>
    </row>
    <row r="359" spans="1:8" x14ac:dyDescent="0.3">
      <c r="A359">
        <v>358</v>
      </c>
      <c r="B359">
        <v>29</v>
      </c>
      <c r="C359">
        <v>23</v>
      </c>
      <c r="D359" s="1">
        <v>45865</v>
      </c>
      <c r="E359">
        <v>8</v>
      </c>
      <c r="F359">
        <f>VLOOKUP(SalesOrders[[#This Row],[ProductID]],Products[],4,0)</f>
        <v>248.79</v>
      </c>
      <c r="G359">
        <f>SalesOrders[[#This Row],[Quantity]]*SalesOrders[[#This Row],[price]]</f>
        <v>1990.32</v>
      </c>
      <c r="H359">
        <f>YEAR(SalesOrders[[#This Row],[OrderDate]])</f>
        <v>2025</v>
      </c>
    </row>
    <row r="360" spans="1:8" x14ac:dyDescent="0.3">
      <c r="A360">
        <v>359</v>
      </c>
      <c r="B360">
        <v>159</v>
      </c>
      <c r="C360">
        <v>11</v>
      </c>
      <c r="D360" s="1">
        <v>45548</v>
      </c>
      <c r="E360">
        <v>7</v>
      </c>
      <c r="F360">
        <f>VLOOKUP(SalesOrders[[#This Row],[ProductID]],Products[],4,0)</f>
        <v>385.69</v>
      </c>
      <c r="G360">
        <f>SalesOrders[[#This Row],[Quantity]]*SalesOrders[[#This Row],[price]]</f>
        <v>2699.83</v>
      </c>
      <c r="H360">
        <f>YEAR(SalesOrders[[#This Row],[OrderDate]])</f>
        <v>2024</v>
      </c>
    </row>
    <row r="361" spans="1:8" x14ac:dyDescent="0.3">
      <c r="A361">
        <v>360</v>
      </c>
      <c r="B361">
        <v>36</v>
      </c>
      <c r="C361">
        <v>13</v>
      </c>
      <c r="D361" s="1">
        <v>45769</v>
      </c>
      <c r="E361">
        <v>8</v>
      </c>
      <c r="F361">
        <f>VLOOKUP(SalesOrders[[#This Row],[ProductID]],Products[],4,0)</f>
        <v>517.19000000000005</v>
      </c>
      <c r="G361">
        <f>SalesOrders[[#This Row],[Quantity]]*SalesOrders[[#This Row],[price]]</f>
        <v>4137.5200000000004</v>
      </c>
      <c r="H361">
        <f>YEAR(SalesOrders[[#This Row],[OrderDate]])</f>
        <v>2025</v>
      </c>
    </row>
    <row r="362" spans="1:8" x14ac:dyDescent="0.3">
      <c r="A362">
        <v>361</v>
      </c>
      <c r="B362">
        <v>241</v>
      </c>
      <c r="C362">
        <v>1</v>
      </c>
      <c r="D362" s="1">
        <v>45844</v>
      </c>
      <c r="E362">
        <v>1</v>
      </c>
      <c r="F362">
        <f>VLOOKUP(SalesOrders[[#This Row],[ProductID]],Products[],4,0)</f>
        <v>508.26</v>
      </c>
      <c r="G362">
        <f>SalesOrders[[#This Row],[Quantity]]*SalesOrders[[#This Row],[price]]</f>
        <v>508.26</v>
      </c>
      <c r="H362">
        <f>YEAR(SalesOrders[[#This Row],[OrderDate]])</f>
        <v>2025</v>
      </c>
    </row>
    <row r="363" spans="1:8" x14ac:dyDescent="0.3">
      <c r="A363">
        <v>362</v>
      </c>
      <c r="B363">
        <v>14</v>
      </c>
      <c r="C363">
        <v>28</v>
      </c>
      <c r="D363" s="1">
        <v>45609</v>
      </c>
      <c r="E363">
        <v>4</v>
      </c>
      <c r="F363">
        <f>VLOOKUP(SalesOrders[[#This Row],[ProductID]],Products[],4,0)</f>
        <v>979.41</v>
      </c>
      <c r="G363">
        <f>SalesOrders[[#This Row],[Quantity]]*SalesOrders[[#This Row],[price]]</f>
        <v>3917.64</v>
      </c>
      <c r="H363">
        <f>YEAR(SalesOrders[[#This Row],[OrderDate]])</f>
        <v>2024</v>
      </c>
    </row>
    <row r="364" spans="1:8" x14ac:dyDescent="0.3">
      <c r="A364">
        <v>363</v>
      </c>
      <c r="B364">
        <v>224</v>
      </c>
      <c r="C364">
        <v>6</v>
      </c>
      <c r="D364" s="1">
        <v>45608</v>
      </c>
      <c r="E364">
        <v>6</v>
      </c>
      <c r="F364">
        <f>VLOOKUP(SalesOrders[[#This Row],[ProductID]],Products[],4,0)</f>
        <v>694.41</v>
      </c>
      <c r="G364">
        <f>SalesOrders[[#This Row],[Quantity]]*SalesOrders[[#This Row],[price]]</f>
        <v>4166.46</v>
      </c>
      <c r="H364">
        <f>YEAR(SalesOrders[[#This Row],[OrderDate]])</f>
        <v>2024</v>
      </c>
    </row>
    <row r="365" spans="1:8" x14ac:dyDescent="0.3">
      <c r="A365">
        <v>364</v>
      </c>
      <c r="B365">
        <v>112</v>
      </c>
      <c r="C365">
        <v>15</v>
      </c>
      <c r="D365" s="1">
        <v>45694</v>
      </c>
      <c r="E365">
        <v>6</v>
      </c>
      <c r="F365">
        <f>VLOOKUP(SalesOrders[[#This Row],[ProductID]],Products[],4,0)</f>
        <v>855.51</v>
      </c>
      <c r="G365">
        <f>SalesOrders[[#This Row],[Quantity]]*SalesOrders[[#This Row],[price]]</f>
        <v>5133.0599999999995</v>
      </c>
      <c r="H365">
        <f>YEAR(SalesOrders[[#This Row],[OrderDate]])</f>
        <v>2025</v>
      </c>
    </row>
    <row r="366" spans="1:8" x14ac:dyDescent="0.3">
      <c r="A366">
        <v>365</v>
      </c>
      <c r="B366">
        <v>170</v>
      </c>
      <c r="C366">
        <v>13</v>
      </c>
      <c r="D366" s="1">
        <v>45578</v>
      </c>
      <c r="E366">
        <v>5</v>
      </c>
      <c r="F366">
        <f>VLOOKUP(SalesOrders[[#This Row],[ProductID]],Products[],4,0)</f>
        <v>517.19000000000005</v>
      </c>
      <c r="G366">
        <f>SalesOrders[[#This Row],[Quantity]]*SalesOrders[[#This Row],[price]]</f>
        <v>2585.9500000000003</v>
      </c>
      <c r="H366">
        <f>YEAR(SalesOrders[[#This Row],[OrderDate]])</f>
        <v>2024</v>
      </c>
    </row>
    <row r="367" spans="1:8" x14ac:dyDescent="0.3">
      <c r="A367">
        <v>366</v>
      </c>
      <c r="B367">
        <v>37</v>
      </c>
      <c r="C367">
        <v>43</v>
      </c>
      <c r="D367" s="1">
        <v>45547</v>
      </c>
      <c r="E367">
        <v>2</v>
      </c>
      <c r="F367">
        <f>VLOOKUP(SalesOrders[[#This Row],[ProductID]],Products[],4,0)</f>
        <v>875.91</v>
      </c>
      <c r="G367">
        <f>SalesOrders[[#This Row],[Quantity]]*SalesOrders[[#This Row],[price]]</f>
        <v>1751.82</v>
      </c>
      <c r="H367">
        <f>YEAR(SalesOrders[[#This Row],[OrderDate]])</f>
        <v>2024</v>
      </c>
    </row>
    <row r="368" spans="1:8" x14ac:dyDescent="0.3">
      <c r="A368">
        <v>367</v>
      </c>
      <c r="B368">
        <v>286</v>
      </c>
      <c r="C368">
        <v>37</v>
      </c>
      <c r="D368" s="1">
        <v>45573</v>
      </c>
      <c r="E368">
        <v>1</v>
      </c>
      <c r="F368">
        <f>VLOOKUP(SalesOrders[[#This Row],[ProductID]],Products[],4,0)</f>
        <v>823.14</v>
      </c>
      <c r="G368">
        <f>SalesOrders[[#This Row],[Quantity]]*SalesOrders[[#This Row],[price]]</f>
        <v>823.14</v>
      </c>
      <c r="H368">
        <f>YEAR(SalesOrders[[#This Row],[OrderDate]])</f>
        <v>2024</v>
      </c>
    </row>
    <row r="369" spans="1:8" x14ac:dyDescent="0.3">
      <c r="A369">
        <v>368</v>
      </c>
      <c r="B369">
        <v>98</v>
      </c>
      <c r="C369">
        <v>45</v>
      </c>
      <c r="D369" s="1">
        <v>45540</v>
      </c>
      <c r="E369">
        <v>7</v>
      </c>
      <c r="F369">
        <f>VLOOKUP(SalesOrders[[#This Row],[ProductID]],Products[],4,0)</f>
        <v>515.04999999999995</v>
      </c>
      <c r="G369">
        <f>SalesOrders[[#This Row],[Quantity]]*SalesOrders[[#This Row],[price]]</f>
        <v>3605.3499999999995</v>
      </c>
      <c r="H369">
        <f>YEAR(SalesOrders[[#This Row],[OrderDate]])</f>
        <v>2024</v>
      </c>
    </row>
    <row r="370" spans="1:8" x14ac:dyDescent="0.3">
      <c r="A370">
        <v>369</v>
      </c>
      <c r="B370">
        <v>173</v>
      </c>
      <c r="C370">
        <v>25</v>
      </c>
      <c r="D370" s="1">
        <v>45778</v>
      </c>
      <c r="E370">
        <v>6</v>
      </c>
      <c r="F370">
        <f>VLOOKUP(SalesOrders[[#This Row],[ProductID]],Products[],4,0)</f>
        <v>217.07</v>
      </c>
      <c r="G370">
        <f>SalesOrders[[#This Row],[Quantity]]*SalesOrders[[#This Row],[price]]</f>
        <v>1302.42</v>
      </c>
      <c r="H370">
        <f>YEAR(SalesOrders[[#This Row],[OrderDate]])</f>
        <v>2025</v>
      </c>
    </row>
    <row r="371" spans="1:8" x14ac:dyDescent="0.3">
      <c r="A371">
        <v>370</v>
      </c>
      <c r="B371">
        <v>125</v>
      </c>
      <c r="C371">
        <v>36</v>
      </c>
      <c r="D371" s="1">
        <v>45665</v>
      </c>
      <c r="E371">
        <v>8</v>
      </c>
      <c r="F371">
        <f>VLOOKUP(SalesOrders[[#This Row],[ProductID]],Products[],4,0)</f>
        <v>571.72</v>
      </c>
      <c r="G371">
        <f>SalesOrders[[#This Row],[Quantity]]*SalesOrders[[#This Row],[price]]</f>
        <v>4573.76</v>
      </c>
      <c r="H371">
        <f>YEAR(SalesOrders[[#This Row],[OrderDate]])</f>
        <v>2025</v>
      </c>
    </row>
    <row r="372" spans="1:8" x14ac:dyDescent="0.3">
      <c r="A372">
        <v>371</v>
      </c>
      <c r="B372">
        <v>204</v>
      </c>
      <c r="C372">
        <v>23</v>
      </c>
      <c r="D372" s="1">
        <v>45732</v>
      </c>
      <c r="E372">
        <v>2</v>
      </c>
      <c r="F372">
        <f>VLOOKUP(SalesOrders[[#This Row],[ProductID]],Products[],4,0)</f>
        <v>248.79</v>
      </c>
      <c r="G372">
        <f>SalesOrders[[#This Row],[Quantity]]*SalesOrders[[#This Row],[price]]</f>
        <v>497.58</v>
      </c>
      <c r="H372">
        <f>YEAR(SalesOrders[[#This Row],[OrderDate]])</f>
        <v>2025</v>
      </c>
    </row>
    <row r="373" spans="1:8" x14ac:dyDescent="0.3">
      <c r="A373">
        <v>372</v>
      </c>
      <c r="B373">
        <v>292</v>
      </c>
      <c r="C373">
        <v>18</v>
      </c>
      <c r="D373" s="1">
        <v>45710</v>
      </c>
      <c r="E373">
        <v>9</v>
      </c>
      <c r="F373">
        <f>VLOOKUP(SalesOrders[[#This Row],[ProductID]],Products[],4,0)</f>
        <v>841.7</v>
      </c>
      <c r="G373">
        <f>SalesOrders[[#This Row],[Quantity]]*SalesOrders[[#This Row],[price]]</f>
        <v>7575.3</v>
      </c>
      <c r="H373">
        <f>YEAR(SalesOrders[[#This Row],[OrderDate]])</f>
        <v>2025</v>
      </c>
    </row>
    <row r="374" spans="1:8" x14ac:dyDescent="0.3">
      <c r="A374">
        <v>373</v>
      </c>
      <c r="B374">
        <v>44</v>
      </c>
      <c r="C374">
        <v>22</v>
      </c>
      <c r="D374" s="1">
        <v>45738</v>
      </c>
      <c r="E374">
        <v>7</v>
      </c>
      <c r="F374">
        <f>VLOOKUP(SalesOrders[[#This Row],[ProductID]],Products[],4,0)</f>
        <v>405.53</v>
      </c>
      <c r="G374">
        <f>SalesOrders[[#This Row],[Quantity]]*SalesOrders[[#This Row],[price]]</f>
        <v>2838.71</v>
      </c>
      <c r="H374">
        <f>YEAR(SalesOrders[[#This Row],[OrderDate]])</f>
        <v>2025</v>
      </c>
    </row>
    <row r="375" spans="1:8" x14ac:dyDescent="0.3">
      <c r="A375">
        <v>374</v>
      </c>
      <c r="B375">
        <v>55</v>
      </c>
      <c r="C375">
        <v>6</v>
      </c>
      <c r="D375" s="1">
        <v>45757</v>
      </c>
      <c r="E375">
        <v>6</v>
      </c>
      <c r="F375">
        <f>VLOOKUP(SalesOrders[[#This Row],[ProductID]],Products[],4,0)</f>
        <v>694.41</v>
      </c>
      <c r="G375">
        <f>SalesOrders[[#This Row],[Quantity]]*SalesOrders[[#This Row],[price]]</f>
        <v>4166.46</v>
      </c>
      <c r="H375">
        <f>YEAR(SalesOrders[[#This Row],[OrderDate]])</f>
        <v>2025</v>
      </c>
    </row>
    <row r="376" spans="1:8" x14ac:dyDescent="0.3">
      <c r="A376">
        <v>375</v>
      </c>
      <c r="B376">
        <v>203</v>
      </c>
      <c r="C376">
        <v>32</v>
      </c>
      <c r="D376" s="1">
        <v>45548</v>
      </c>
      <c r="E376">
        <v>5</v>
      </c>
      <c r="F376">
        <f>VLOOKUP(SalesOrders[[#This Row],[ProductID]],Products[],4,0)</f>
        <v>367.18</v>
      </c>
      <c r="G376">
        <f>SalesOrders[[#This Row],[Quantity]]*SalesOrders[[#This Row],[price]]</f>
        <v>1835.9</v>
      </c>
      <c r="H376">
        <f>YEAR(SalesOrders[[#This Row],[OrderDate]])</f>
        <v>2024</v>
      </c>
    </row>
    <row r="377" spans="1:8" x14ac:dyDescent="0.3">
      <c r="A377">
        <v>376</v>
      </c>
      <c r="B377">
        <v>39</v>
      </c>
      <c r="C377">
        <v>25</v>
      </c>
      <c r="D377" s="1">
        <v>45847</v>
      </c>
      <c r="E377">
        <v>2</v>
      </c>
      <c r="F377">
        <f>VLOOKUP(SalesOrders[[#This Row],[ProductID]],Products[],4,0)</f>
        <v>217.07</v>
      </c>
      <c r="G377">
        <f>SalesOrders[[#This Row],[Quantity]]*SalesOrders[[#This Row],[price]]</f>
        <v>434.14</v>
      </c>
      <c r="H377">
        <f>YEAR(SalesOrders[[#This Row],[OrderDate]])</f>
        <v>2025</v>
      </c>
    </row>
    <row r="378" spans="1:8" x14ac:dyDescent="0.3">
      <c r="A378">
        <v>377</v>
      </c>
      <c r="B378">
        <v>157</v>
      </c>
      <c r="C378">
        <v>48</v>
      </c>
      <c r="D378" s="1">
        <v>45597</v>
      </c>
      <c r="E378">
        <v>10</v>
      </c>
      <c r="F378">
        <f>VLOOKUP(SalesOrders[[#This Row],[ProductID]],Products[],4,0)</f>
        <v>862.43</v>
      </c>
      <c r="G378">
        <f>SalesOrders[[#This Row],[Quantity]]*SalesOrders[[#This Row],[price]]</f>
        <v>8624.2999999999993</v>
      </c>
      <c r="H378">
        <f>YEAR(SalesOrders[[#This Row],[OrderDate]])</f>
        <v>2024</v>
      </c>
    </row>
    <row r="379" spans="1:8" x14ac:dyDescent="0.3">
      <c r="A379">
        <v>378</v>
      </c>
      <c r="B379">
        <v>265</v>
      </c>
      <c r="C379">
        <v>29</v>
      </c>
      <c r="D379" s="1">
        <v>45661</v>
      </c>
      <c r="E379">
        <v>8</v>
      </c>
      <c r="F379">
        <f>VLOOKUP(SalesOrders[[#This Row],[ProductID]],Products[],4,0)</f>
        <v>112.69</v>
      </c>
      <c r="G379">
        <f>SalesOrders[[#This Row],[Quantity]]*SalesOrders[[#This Row],[price]]</f>
        <v>901.52</v>
      </c>
      <c r="H379">
        <f>YEAR(SalesOrders[[#This Row],[OrderDate]])</f>
        <v>2025</v>
      </c>
    </row>
    <row r="380" spans="1:8" x14ac:dyDescent="0.3">
      <c r="A380">
        <v>379</v>
      </c>
      <c r="B380">
        <v>240</v>
      </c>
      <c r="C380">
        <v>46</v>
      </c>
      <c r="D380" s="1">
        <v>45600</v>
      </c>
      <c r="E380">
        <v>8</v>
      </c>
      <c r="F380">
        <f>VLOOKUP(SalesOrders[[#This Row],[ProductID]],Products[],4,0)</f>
        <v>327.52</v>
      </c>
      <c r="G380">
        <f>SalesOrders[[#This Row],[Quantity]]*SalesOrders[[#This Row],[price]]</f>
        <v>2620.16</v>
      </c>
      <c r="H380">
        <f>YEAR(SalesOrders[[#This Row],[OrderDate]])</f>
        <v>2024</v>
      </c>
    </row>
    <row r="381" spans="1:8" x14ac:dyDescent="0.3">
      <c r="A381">
        <v>380</v>
      </c>
      <c r="B381">
        <v>11</v>
      </c>
      <c r="C381">
        <v>36</v>
      </c>
      <c r="D381" s="1">
        <v>45549</v>
      </c>
      <c r="E381">
        <v>4</v>
      </c>
      <c r="F381">
        <f>VLOOKUP(SalesOrders[[#This Row],[ProductID]],Products[],4,0)</f>
        <v>571.72</v>
      </c>
      <c r="G381">
        <f>SalesOrders[[#This Row],[Quantity]]*SalesOrders[[#This Row],[price]]</f>
        <v>2286.88</v>
      </c>
      <c r="H381">
        <f>YEAR(SalesOrders[[#This Row],[OrderDate]])</f>
        <v>2024</v>
      </c>
    </row>
    <row r="382" spans="1:8" x14ac:dyDescent="0.3">
      <c r="A382">
        <v>381</v>
      </c>
      <c r="B382">
        <v>75</v>
      </c>
      <c r="C382">
        <v>43</v>
      </c>
      <c r="D382" s="1">
        <v>45765</v>
      </c>
      <c r="E382">
        <v>5</v>
      </c>
      <c r="F382">
        <f>VLOOKUP(SalesOrders[[#This Row],[ProductID]],Products[],4,0)</f>
        <v>875.91</v>
      </c>
      <c r="G382">
        <f>SalesOrders[[#This Row],[Quantity]]*SalesOrders[[#This Row],[price]]</f>
        <v>4379.55</v>
      </c>
      <c r="H382">
        <f>YEAR(SalesOrders[[#This Row],[OrderDate]])</f>
        <v>2025</v>
      </c>
    </row>
    <row r="383" spans="1:8" x14ac:dyDescent="0.3">
      <c r="A383">
        <v>382</v>
      </c>
      <c r="B383">
        <v>45</v>
      </c>
      <c r="C383">
        <v>26</v>
      </c>
      <c r="D383" s="1">
        <v>45582</v>
      </c>
      <c r="E383">
        <v>2</v>
      </c>
      <c r="F383">
        <f>VLOOKUP(SalesOrders[[#This Row],[ProductID]],Products[],4,0)</f>
        <v>677.96</v>
      </c>
      <c r="G383">
        <f>SalesOrders[[#This Row],[Quantity]]*SalesOrders[[#This Row],[price]]</f>
        <v>1355.92</v>
      </c>
      <c r="H383">
        <f>YEAR(SalesOrders[[#This Row],[OrderDate]])</f>
        <v>2024</v>
      </c>
    </row>
    <row r="384" spans="1:8" x14ac:dyDescent="0.3">
      <c r="A384">
        <v>383</v>
      </c>
      <c r="B384">
        <v>176</v>
      </c>
      <c r="C384">
        <v>22</v>
      </c>
      <c r="D384" s="1">
        <v>45749</v>
      </c>
      <c r="E384">
        <v>2</v>
      </c>
      <c r="F384">
        <f>VLOOKUP(SalesOrders[[#This Row],[ProductID]],Products[],4,0)</f>
        <v>405.53</v>
      </c>
      <c r="G384">
        <f>SalesOrders[[#This Row],[Quantity]]*SalesOrders[[#This Row],[price]]</f>
        <v>811.06</v>
      </c>
      <c r="H384">
        <f>YEAR(SalesOrders[[#This Row],[OrderDate]])</f>
        <v>2025</v>
      </c>
    </row>
    <row r="385" spans="1:8" x14ac:dyDescent="0.3">
      <c r="A385">
        <v>384</v>
      </c>
      <c r="B385">
        <v>175</v>
      </c>
      <c r="C385">
        <v>29</v>
      </c>
      <c r="D385" s="1">
        <v>45641</v>
      </c>
      <c r="E385">
        <v>6</v>
      </c>
      <c r="F385">
        <f>VLOOKUP(SalesOrders[[#This Row],[ProductID]],Products[],4,0)</f>
        <v>112.69</v>
      </c>
      <c r="G385">
        <f>SalesOrders[[#This Row],[Quantity]]*SalesOrders[[#This Row],[price]]</f>
        <v>676.14</v>
      </c>
      <c r="H385">
        <f>YEAR(SalesOrders[[#This Row],[OrderDate]])</f>
        <v>2024</v>
      </c>
    </row>
    <row r="386" spans="1:8" x14ac:dyDescent="0.3">
      <c r="A386">
        <v>385</v>
      </c>
      <c r="B386">
        <v>152</v>
      </c>
      <c r="C386">
        <v>37</v>
      </c>
      <c r="D386" s="1">
        <v>45845</v>
      </c>
      <c r="E386">
        <v>5</v>
      </c>
      <c r="F386">
        <f>VLOOKUP(SalesOrders[[#This Row],[ProductID]],Products[],4,0)</f>
        <v>823.14</v>
      </c>
      <c r="G386">
        <f>SalesOrders[[#This Row],[Quantity]]*SalesOrders[[#This Row],[price]]</f>
        <v>4115.7</v>
      </c>
      <c r="H386">
        <f>YEAR(SalesOrders[[#This Row],[OrderDate]])</f>
        <v>2025</v>
      </c>
    </row>
    <row r="387" spans="1:8" x14ac:dyDescent="0.3">
      <c r="A387">
        <v>386</v>
      </c>
      <c r="B387">
        <v>286</v>
      </c>
      <c r="C387">
        <v>34</v>
      </c>
      <c r="D387" s="1">
        <v>45808</v>
      </c>
      <c r="E387">
        <v>1</v>
      </c>
      <c r="F387">
        <f>VLOOKUP(SalesOrders[[#This Row],[ProductID]],Products[],4,0)</f>
        <v>789.48</v>
      </c>
      <c r="G387">
        <f>SalesOrders[[#This Row],[Quantity]]*SalesOrders[[#This Row],[price]]</f>
        <v>789.48</v>
      </c>
      <c r="H387">
        <f>YEAR(SalesOrders[[#This Row],[OrderDate]])</f>
        <v>2025</v>
      </c>
    </row>
    <row r="388" spans="1:8" x14ac:dyDescent="0.3">
      <c r="A388">
        <v>387</v>
      </c>
      <c r="B388">
        <v>159</v>
      </c>
      <c r="C388">
        <v>5</v>
      </c>
      <c r="D388" s="1">
        <v>45668</v>
      </c>
      <c r="E388">
        <v>8</v>
      </c>
      <c r="F388">
        <f>VLOOKUP(SalesOrders[[#This Row],[ProductID]],Products[],4,0)</f>
        <v>620.91999999999996</v>
      </c>
      <c r="G388">
        <f>SalesOrders[[#This Row],[Quantity]]*SalesOrders[[#This Row],[price]]</f>
        <v>4967.3599999999997</v>
      </c>
      <c r="H388">
        <f>YEAR(SalesOrders[[#This Row],[OrderDate]])</f>
        <v>2025</v>
      </c>
    </row>
    <row r="389" spans="1:8" x14ac:dyDescent="0.3">
      <c r="A389">
        <v>388</v>
      </c>
      <c r="B389">
        <v>232</v>
      </c>
      <c r="C389">
        <v>41</v>
      </c>
      <c r="D389" s="1">
        <v>45677</v>
      </c>
      <c r="E389">
        <v>9</v>
      </c>
      <c r="F389">
        <f>VLOOKUP(SalesOrders[[#This Row],[ProductID]],Products[],4,0)</f>
        <v>269.88</v>
      </c>
      <c r="G389">
        <f>SalesOrders[[#This Row],[Quantity]]*SalesOrders[[#This Row],[price]]</f>
        <v>2428.92</v>
      </c>
      <c r="H389">
        <f>YEAR(SalesOrders[[#This Row],[OrderDate]])</f>
        <v>2025</v>
      </c>
    </row>
    <row r="390" spans="1:8" x14ac:dyDescent="0.3">
      <c r="A390">
        <v>389</v>
      </c>
      <c r="B390">
        <v>169</v>
      </c>
      <c r="C390">
        <v>25</v>
      </c>
      <c r="D390" s="1">
        <v>45828</v>
      </c>
      <c r="E390">
        <v>3</v>
      </c>
      <c r="F390">
        <f>VLOOKUP(SalesOrders[[#This Row],[ProductID]],Products[],4,0)</f>
        <v>217.07</v>
      </c>
      <c r="G390">
        <f>SalesOrders[[#This Row],[Quantity]]*SalesOrders[[#This Row],[price]]</f>
        <v>651.21</v>
      </c>
      <c r="H390">
        <f>YEAR(SalesOrders[[#This Row],[OrderDate]])</f>
        <v>2025</v>
      </c>
    </row>
    <row r="391" spans="1:8" x14ac:dyDescent="0.3">
      <c r="A391">
        <v>390</v>
      </c>
      <c r="B391">
        <v>272</v>
      </c>
      <c r="C391">
        <v>1</v>
      </c>
      <c r="D391" s="1">
        <v>45606</v>
      </c>
      <c r="E391">
        <v>4</v>
      </c>
      <c r="F391">
        <f>VLOOKUP(SalesOrders[[#This Row],[ProductID]],Products[],4,0)</f>
        <v>508.26</v>
      </c>
      <c r="G391">
        <f>SalesOrders[[#This Row],[Quantity]]*SalesOrders[[#This Row],[price]]</f>
        <v>2033.04</v>
      </c>
      <c r="H391">
        <f>YEAR(SalesOrders[[#This Row],[OrderDate]])</f>
        <v>2024</v>
      </c>
    </row>
    <row r="392" spans="1:8" x14ac:dyDescent="0.3">
      <c r="A392">
        <v>391</v>
      </c>
      <c r="B392">
        <v>101</v>
      </c>
      <c r="C392">
        <v>34</v>
      </c>
      <c r="D392" s="1">
        <v>45589</v>
      </c>
      <c r="E392">
        <v>4</v>
      </c>
      <c r="F392">
        <f>VLOOKUP(SalesOrders[[#This Row],[ProductID]],Products[],4,0)</f>
        <v>789.48</v>
      </c>
      <c r="G392">
        <f>SalesOrders[[#This Row],[Quantity]]*SalesOrders[[#This Row],[price]]</f>
        <v>3157.92</v>
      </c>
      <c r="H392">
        <f>YEAR(SalesOrders[[#This Row],[OrderDate]])</f>
        <v>2024</v>
      </c>
    </row>
    <row r="393" spans="1:8" x14ac:dyDescent="0.3">
      <c r="A393">
        <v>392</v>
      </c>
      <c r="B393">
        <v>25</v>
      </c>
      <c r="C393">
        <v>31</v>
      </c>
      <c r="D393" s="1">
        <v>45565</v>
      </c>
      <c r="E393">
        <v>3</v>
      </c>
      <c r="F393">
        <f>VLOOKUP(SalesOrders[[#This Row],[ProductID]],Products[],4,0)</f>
        <v>662.87</v>
      </c>
      <c r="G393">
        <f>SalesOrders[[#This Row],[Quantity]]*SalesOrders[[#This Row],[price]]</f>
        <v>1988.6100000000001</v>
      </c>
      <c r="H393">
        <f>YEAR(SalesOrders[[#This Row],[OrderDate]])</f>
        <v>2024</v>
      </c>
    </row>
    <row r="394" spans="1:8" x14ac:dyDescent="0.3">
      <c r="A394">
        <v>393</v>
      </c>
      <c r="B394">
        <v>58</v>
      </c>
      <c r="C394">
        <v>20</v>
      </c>
      <c r="D394" s="1">
        <v>45650</v>
      </c>
      <c r="E394">
        <v>9</v>
      </c>
      <c r="F394">
        <f>VLOOKUP(SalesOrders[[#This Row],[ProductID]],Products[],4,0)</f>
        <v>665.58</v>
      </c>
      <c r="G394">
        <f>SalesOrders[[#This Row],[Quantity]]*SalesOrders[[#This Row],[price]]</f>
        <v>5990.22</v>
      </c>
      <c r="H394">
        <f>YEAR(SalesOrders[[#This Row],[OrderDate]])</f>
        <v>2024</v>
      </c>
    </row>
    <row r="395" spans="1:8" x14ac:dyDescent="0.3">
      <c r="A395">
        <v>394</v>
      </c>
      <c r="B395">
        <v>287</v>
      </c>
      <c r="C395">
        <v>2</v>
      </c>
      <c r="D395" s="1">
        <v>45701</v>
      </c>
      <c r="E395">
        <v>7</v>
      </c>
      <c r="F395">
        <f>VLOOKUP(SalesOrders[[#This Row],[ProductID]],Products[],4,0)</f>
        <v>448.84</v>
      </c>
      <c r="G395">
        <f>SalesOrders[[#This Row],[Quantity]]*SalesOrders[[#This Row],[price]]</f>
        <v>3141.8799999999997</v>
      </c>
      <c r="H395">
        <f>YEAR(SalesOrders[[#This Row],[OrderDate]])</f>
        <v>2025</v>
      </c>
    </row>
    <row r="396" spans="1:8" x14ac:dyDescent="0.3">
      <c r="A396">
        <v>395</v>
      </c>
      <c r="B396">
        <v>26</v>
      </c>
      <c r="C396">
        <v>37</v>
      </c>
      <c r="D396" s="1">
        <v>45770</v>
      </c>
      <c r="E396">
        <v>8</v>
      </c>
      <c r="F396">
        <f>VLOOKUP(SalesOrders[[#This Row],[ProductID]],Products[],4,0)</f>
        <v>823.14</v>
      </c>
      <c r="G396">
        <f>SalesOrders[[#This Row],[Quantity]]*SalesOrders[[#This Row],[price]]</f>
        <v>6585.12</v>
      </c>
      <c r="H396">
        <f>YEAR(SalesOrders[[#This Row],[OrderDate]])</f>
        <v>2025</v>
      </c>
    </row>
    <row r="397" spans="1:8" x14ac:dyDescent="0.3">
      <c r="A397">
        <v>396</v>
      </c>
      <c r="B397">
        <v>140</v>
      </c>
      <c r="C397">
        <v>2</v>
      </c>
      <c r="D397" s="1">
        <v>45668</v>
      </c>
      <c r="E397">
        <v>6</v>
      </c>
      <c r="F397">
        <f>VLOOKUP(SalesOrders[[#This Row],[ProductID]],Products[],4,0)</f>
        <v>448.84</v>
      </c>
      <c r="G397">
        <f>SalesOrders[[#This Row],[Quantity]]*SalesOrders[[#This Row],[price]]</f>
        <v>2693.04</v>
      </c>
      <c r="H397">
        <f>YEAR(SalesOrders[[#This Row],[OrderDate]])</f>
        <v>2025</v>
      </c>
    </row>
    <row r="398" spans="1:8" x14ac:dyDescent="0.3">
      <c r="A398">
        <v>397</v>
      </c>
      <c r="B398">
        <v>226</v>
      </c>
      <c r="C398">
        <v>5</v>
      </c>
      <c r="D398" s="1">
        <v>45645</v>
      </c>
      <c r="E398">
        <v>9</v>
      </c>
      <c r="F398">
        <f>VLOOKUP(SalesOrders[[#This Row],[ProductID]],Products[],4,0)</f>
        <v>620.91999999999996</v>
      </c>
      <c r="G398">
        <f>SalesOrders[[#This Row],[Quantity]]*SalesOrders[[#This Row],[price]]</f>
        <v>5588.28</v>
      </c>
      <c r="H398">
        <f>YEAR(SalesOrders[[#This Row],[OrderDate]])</f>
        <v>2024</v>
      </c>
    </row>
    <row r="399" spans="1:8" x14ac:dyDescent="0.3">
      <c r="A399">
        <v>398</v>
      </c>
      <c r="B399">
        <v>33</v>
      </c>
      <c r="C399">
        <v>3</v>
      </c>
      <c r="D399" s="1">
        <v>45836</v>
      </c>
      <c r="E399">
        <v>8</v>
      </c>
      <c r="F399">
        <f>VLOOKUP(SalesOrders[[#This Row],[ProductID]],Products[],4,0)</f>
        <v>293.51</v>
      </c>
      <c r="G399">
        <f>SalesOrders[[#This Row],[Quantity]]*SalesOrders[[#This Row],[price]]</f>
        <v>2348.08</v>
      </c>
      <c r="H399">
        <f>YEAR(SalesOrders[[#This Row],[OrderDate]])</f>
        <v>2025</v>
      </c>
    </row>
    <row r="400" spans="1:8" x14ac:dyDescent="0.3">
      <c r="A400">
        <v>399</v>
      </c>
      <c r="B400">
        <v>300</v>
      </c>
      <c r="C400">
        <v>12</v>
      </c>
      <c r="D400" s="1">
        <v>45774</v>
      </c>
      <c r="E400">
        <v>2</v>
      </c>
      <c r="F400">
        <f>VLOOKUP(SalesOrders[[#This Row],[ProductID]],Products[],4,0)</f>
        <v>181.3</v>
      </c>
      <c r="G400">
        <f>SalesOrders[[#This Row],[Quantity]]*SalesOrders[[#This Row],[price]]</f>
        <v>362.6</v>
      </c>
      <c r="H400">
        <f>YEAR(SalesOrders[[#This Row],[OrderDate]])</f>
        <v>2025</v>
      </c>
    </row>
    <row r="401" spans="1:8" x14ac:dyDescent="0.3">
      <c r="A401">
        <v>400</v>
      </c>
      <c r="B401">
        <v>269</v>
      </c>
      <c r="C401">
        <v>21</v>
      </c>
      <c r="D401" s="1">
        <v>45714</v>
      </c>
      <c r="E401">
        <v>2</v>
      </c>
      <c r="F401">
        <f>VLOOKUP(SalesOrders[[#This Row],[ProductID]],Products[],4,0)</f>
        <v>655.11</v>
      </c>
      <c r="G401">
        <f>SalesOrders[[#This Row],[Quantity]]*SalesOrders[[#This Row],[price]]</f>
        <v>1310.22</v>
      </c>
      <c r="H401">
        <f>YEAR(SalesOrders[[#This Row],[OrderDate]])</f>
        <v>2025</v>
      </c>
    </row>
    <row r="402" spans="1:8" x14ac:dyDescent="0.3">
      <c r="A402">
        <v>401</v>
      </c>
      <c r="B402">
        <v>290</v>
      </c>
      <c r="C402">
        <v>10</v>
      </c>
      <c r="D402" s="1">
        <v>45777</v>
      </c>
      <c r="E402">
        <v>1</v>
      </c>
      <c r="F402">
        <f>VLOOKUP(SalesOrders[[#This Row],[ProductID]],Products[],4,0)</f>
        <v>930.7</v>
      </c>
      <c r="G402">
        <f>SalesOrders[[#This Row],[Quantity]]*SalesOrders[[#This Row],[price]]</f>
        <v>930.7</v>
      </c>
      <c r="H402">
        <f>YEAR(SalesOrders[[#This Row],[OrderDate]])</f>
        <v>2025</v>
      </c>
    </row>
    <row r="403" spans="1:8" x14ac:dyDescent="0.3">
      <c r="A403">
        <v>402</v>
      </c>
      <c r="B403">
        <v>27</v>
      </c>
      <c r="C403">
        <v>4</v>
      </c>
      <c r="D403" s="1">
        <v>45561</v>
      </c>
      <c r="E403">
        <v>3</v>
      </c>
      <c r="F403">
        <f>VLOOKUP(SalesOrders[[#This Row],[ProductID]],Products[],4,0)</f>
        <v>394.95</v>
      </c>
      <c r="G403">
        <f>SalesOrders[[#This Row],[Quantity]]*SalesOrders[[#This Row],[price]]</f>
        <v>1184.8499999999999</v>
      </c>
      <c r="H403">
        <f>YEAR(SalesOrders[[#This Row],[OrderDate]])</f>
        <v>2024</v>
      </c>
    </row>
    <row r="404" spans="1:8" x14ac:dyDescent="0.3">
      <c r="A404">
        <v>403</v>
      </c>
      <c r="B404">
        <v>243</v>
      </c>
      <c r="C404">
        <v>48</v>
      </c>
      <c r="D404" s="1">
        <v>45811</v>
      </c>
      <c r="E404">
        <v>6</v>
      </c>
      <c r="F404">
        <f>VLOOKUP(SalesOrders[[#This Row],[ProductID]],Products[],4,0)</f>
        <v>862.43</v>
      </c>
      <c r="G404">
        <f>SalesOrders[[#This Row],[Quantity]]*SalesOrders[[#This Row],[price]]</f>
        <v>5174.58</v>
      </c>
      <c r="H404">
        <f>YEAR(SalesOrders[[#This Row],[OrderDate]])</f>
        <v>2025</v>
      </c>
    </row>
    <row r="405" spans="1:8" x14ac:dyDescent="0.3">
      <c r="A405">
        <v>404</v>
      </c>
      <c r="B405">
        <v>167</v>
      </c>
      <c r="C405">
        <v>29</v>
      </c>
      <c r="D405" s="1">
        <v>45794</v>
      </c>
      <c r="E405">
        <v>3</v>
      </c>
      <c r="F405">
        <f>VLOOKUP(SalesOrders[[#This Row],[ProductID]],Products[],4,0)</f>
        <v>112.69</v>
      </c>
      <c r="G405">
        <f>SalesOrders[[#This Row],[Quantity]]*SalesOrders[[#This Row],[price]]</f>
        <v>338.07</v>
      </c>
      <c r="H405">
        <f>YEAR(SalesOrders[[#This Row],[OrderDate]])</f>
        <v>2025</v>
      </c>
    </row>
    <row r="406" spans="1:8" x14ac:dyDescent="0.3">
      <c r="A406">
        <v>405</v>
      </c>
      <c r="B406">
        <v>124</v>
      </c>
      <c r="C406">
        <v>40</v>
      </c>
      <c r="D406" s="1">
        <v>45530</v>
      </c>
      <c r="E406">
        <v>7</v>
      </c>
      <c r="F406">
        <f>VLOOKUP(SalesOrders[[#This Row],[ProductID]],Products[],4,0)</f>
        <v>243.67</v>
      </c>
      <c r="G406">
        <f>SalesOrders[[#This Row],[Quantity]]*SalesOrders[[#This Row],[price]]</f>
        <v>1705.6899999999998</v>
      </c>
      <c r="H406">
        <f>YEAR(SalesOrders[[#This Row],[OrderDate]])</f>
        <v>2024</v>
      </c>
    </row>
    <row r="407" spans="1:8" x14ac:dyDescent="0.3">
      <c r="A407">
        <v>406</v>
      </c>
      <c r="B407">
        <v>116</v>
      </c>
      <c r="C407">
        <v>1</v>
      </c>
      <c r="D407" s="1">
        <v>45598</v>
      </c>
      <c r="E407">
        <v>8</v>
      </c>
      <c r="F407">
        <f>VLOOKUP(SalesOrders[[#This Row],[ProductID]],Products[],4,0)</f>
        <v>508.26</v>
      </c>
      <c r="G407">
        <f>SalesOrders[[#This Row],[Quantity]]*SalesOrders[[#This Row],[price]]</f>
        <v>4066.08</v>
      </c>
      <c r="H407">
        <f>YEAR(SalesOrders[[#This Row],[OrderDate]])</f>
        <v>2024</v>
      </c>
    </row>
    <row r="408" spans="1:8" x14ac:dyDescent="0.3">
      <c r="A408">
        <v>407</v>
      </c>
      <c r="B408">
        <v>256</v>
      </c>
      <c r="C408">
        <v>17</v>
      </c>
      <c r="D408" s="1">
        <v>45777</v>
      </c>
      <c r="E408">
        <v>4</v>
      </c>
      <c r="F408">
        <f>VLOOKUP(SalesOrders[[#This Row],[ProductID]],Products[],4,0)</f>
        <v>661.24</v>
      </c>
      <c r="G408">
        <f>SalesOrders[[#This Row],[Quantity]]*SalesOrders[[#This Row],[price]]</f>
        <v>2644.96</v>
      </c>
      <c r="H408">
        <f>YEAR(SalesOrders[[#This Row],[OrderDate]])</f>
        <v>2025</v>
      </c>
    </row>
    <row r="409" spans="1:8" x14ac:dyDescent="0.3">
      <c r="A409">
        <v>408</v>
      </c>
      <c r="B409">
        <v>35</v>
      </c>
      <c r="C409">
        <v>36</v>
      </c>
      <c r="D409" s="1">
        <v>45717</v>
      </c>
      <c r="E409">
        <v>10</v>
      </c>
      <c r="F409">
        <f>VLOOKUP(SalesOrders[[#This Row],[ProductID]],Products[],4,0)</f>
        <v>571.72</v>
      </c>
      <c r="G409">
        <f>SalesOrders[[#This Row],[Quantity]]*SalesOrders[[#This Row],[price]]</f>
        <v>5717.2000000000007</v>
      </c>
      <c r="H409">
        <f>YEAR(SalesOrders[[#This Row],[OrderDate]])</f>
        <v>2025</v>
      </c>
    </row>
    <row r="410" spans="1:8" x14ac:dyDescent="0.3">
      <c r="A410">
        <v>409</v>
      </c>
      <c r="B410">
        <v>291</v>
      </c>
      <c r="C410">
        <v>49</v>
      </c>
      <c r="D410" s="1">
        <v>45792</v>
      </c>
      <c r="E410">
        <v>2</v>
      </c>
      <c r="F410">
        <f>VLOOKUP(SalesOrders[[#This Row],[ProductID]],Products[],4,0)</f>
        <v>730.75</v>
      </c>
      <c r="G410">
        <f>SalesOrders[[#This Row],[Quantity]]*SalesOrders[[#This Row],[price]]</f>
        <v>1461.5</v>
      </c>
      <c r="H410">
        <f>YEAR(SalesOrders[[#This Row],[OrderDate]])</f>
        <v>2025</v>
      </c>
    </row>
    <row r="411" spans="1:8" x14ac:dyDescent="0.3">
      <c r="A411">
        <v>410</v>
      </c>
      <c r="B411">
        <v>234</v>
      </c>
      <c r="C411">
        <v>4</v>
      </c>
      <c r="D411" s="1">
        <v>45865</v>
      </c>
      <c r="E411">
        <v>8</v>
      </c>
      <c r="F411">
        <f>VLOOKUP(SalesOrders[[#This Row],[ProductID]],Products[],4,0)</f>
        <v>394.95</v>
      </c>
      <c r="G411">
        <f>SalesOrders[[#This Row],[Quantity]]*SalesOrders[[#This Row],[price]]</f>
        <v>3159.6</v>
      </c>
      <c r="H411">
        <f>YEAR(SalesOrders[[#This Row],[OrderDate]])</f>
        <v>2025</v>
      </c>
    </row>
    <row r="412" spans="1:8" x14ac:dyDescent="0.3">
      <c r="A412">
        <v>411</v>
      </c>
      <c r="B412">
        <v>208</v>
      </c>
      <c r="C412">
        <v>12</v>
      </c>
      <c r="D412" s="1">
        <v>45591</v>
      </c>
      <c r="E412">
        <v>7</v>
      </c>
      <c r="F412">
        <f>VLOOKUP(SalesOrders[[#This Row],[ProductID]],Products[],4,0)</f>
        <v>181.3</v>
      </c>
      <c r="G412">
        <f>SalesOrders[[#This Row],[Quantity]]*SalesOrders[[#This Row],[price]]</f>
        <v>1269.1000000000001</v>
      </c>
      <c r="H412">
        <f>YEAR(SalesOrders[[#This Row],[OrderDate]])</f>
        <v>2024</v>
      </c>
    </row>
    <row r="413" spans="1:8" x14ac:dyDescent="0.3">
      <c r="A413">
        <v>412</v>
      </c>
      <c r="B413">
        <v>82</v>
      </c>
      <c r="C413">
        <v>50</v>
      </c>
      <c r="D413" s="1">
        <v>45531</v>
      </c>
      <c r="E413">
        <v>2</v>
      </c>
      <c r="F413">
        <f>VLOOKUP(SalesOrders[[#This Row],[ProductID]],Products[],4,0)</f>
        <v>124.25</v>
      </c>
      <c r="G413">
        <f>SalesOrders[[#This Row],[Quantity]]*SalesOrders[[#This Row],[price]]</f>
        <v>248.5</v>
      </c>
      <c r="H413">
        <f>YEAR(SalesOrders[[#This Row],[OrderDate]])</f>
        <v>2024</v>
      </c>
    </row>
    <row r="414" spans="1:8" x14ac:dyDescent="0.3">
      <c r="A414">
        <v>413</v>
      </c>
      <c r="B414">
        <v>100</v>
      </c>
      <c r="C414">
        <v>50</v>
      </c>
      <c r="D414" s="1">
        <v>45777</v>
      </c>
      <c r="E414">
        <v>10</v>
      </c>
      <c r="F414">
        <f>VLOOKUP(SalesOrders[[#This Row],[ProductID]],Products[],4,0)</f>
        <v>124.25</v>
      </c>
      <c r="G414">
        <f>SalesOrders[[#This Row],[Quantity]]*SalesOrders[[#This Row],[price]]</f>
        <v>1242.5</v>
      </c>
      <c r="H414">
        <f>YEAR(SalesOrders[[#This Row],[OrderDate]])</f>
        <v>2025</v>
      </c>
    </row>
    <row r="415" spans="1:8" x14ac:dyDescent="0.3">
      <c r="A415">
        <v>414</v>
      </c>
      <c r="B415">
        <v>166</v>
      </c>
      <c r="C415">
        <v>47</v>
      </c>
      <c r="D415" s="1">
        <v>45610</v>
      </c>
      <c r="E415">
        <v>7</v>
      </c>
      <c r="F415">
        <f>VLOOKUP(SalesOrders[[#This Row],[ProductID]],Products[],4,0)</f>
        <v>848.57</v>
      </c>
      <c r="G415">
        <f>SalesOrders[[#This Row],[Quantity]]*SalesOrders[[#This Row],[price]]</f>
        <v>5939.9900000000007</v>
      </c>
      <c r="H415">
        <f>YEAR(SalesOrders[[#This Row],[OrderDate]])</f>
        <v>2024</v>
      </c>
    </row>
    <row r="416" spans="1:8" x14ac:dyDescent="0.3">
      <c r="A416">
        <v>415</v>
      </c>
      <c r="B416">
        <v>235</v>
      </c>
      <c r="C416">
        <v>22</v>
      </c>
      <c r="D416" s="1">
        <v>45799</v>
      </c>
      <c r="E416">
        <v>10</v>
      </c>
      <c r="F416">
        <f>VLOOKUP(SalesOrders[[#This Row],[ProductID]],Products[],4,0)</f>
        <v>405.53</v>
      </c>
      <c r="G416">
        <f>SalesOrders[[#This Row],[Quantity]]*SalesOrders[[#This Row],[price]]</f>
        <v>4055.2999999999997</v>
      </c>
      <c r="H416">
        <f>YEAR(SalesOrders[[#This Row],[OrderDate]])</f>
        <v>2025</v>
      </c>
    </row>
    <row r="417" spans="1:8" x14ac:dyDescent="0.3">
      <c r="A417">
        <v>416</v>
      </c>
      <c r="B417">
        <v>30</v>
      </c>
      <c r="C417">
        <v>26</v>
      </c>
      <c r="D417" s="1">
        <v>45711</v>
      </c>
      <c r="E417">
        <v>3</v>
      </c>
      <c r="F417">
        <f>VLOOKUP(SalesOrders[[#This Row],[ProductID]],Products[],4,0)</f>
        <v>677.96</v>
      </c>
      <c r="G417">
        <f>SalesOrders[[#This Row],[Quantity]]*SalesOrders[[#This Row],[price]]</f>
        <v>2033.88</v>
      </c>
      <c r="H417">
        <f>YEAR(SalesOrders[[#This Row],[OrderDate]])</f>
        <v>2025</v>
      </c>
    </row>
    <row r="418" spans="1:8" x14ac:dyDescent="0.3">
      <c r="A418">
        <v>417</v>
      </c>
      <c r="B418">
        <v>91</v>
      </c>
      <c r="C418">
        <v>29</v>
      </c>
      <c r="D418" s="1">
        <v>45611</v>
      </c>
      <c r="E418">
        <v>4</v>
      </c>
      <c r="F418">
        <f>VLOOKUP(SalesOrders[[#This Row],[ProductID]],Products[],4,0)</f>
        <v>112.69</v>
      </c>
      <c r="G418">
        <f>SalesOrders[[#This Row],[Quantity]]*SalesOrders[[#This Row],[price]]</f>
        <v>450.76</v>
      </c>
      <c r="H418">
        <f>YEAR(SalesOrders[[#This Row],[OrderDate]])</f>
        <v>2024</v>
      </c>
    </row>
    <row r="419" spans="1:8" x14ac:dyDescent="0.3">
      <c r="A419">
        <v>418</v>
      </c>
      <c r="B419">
        <v>124</v>
      </c>
      <c r="C419">
        <v>19</v>
      </c>
      <c r="D419" s="1">
        <v>45820</v>
      </c>
      <c r="E419">
        <v>4</v>
      </c>
      <c r="F419">
        <f>VLOOKUP(SalesOrders[[#This Row],[ProductID]],Products[],4,0)</f>
        <v>938.33</v>
      </c>
      <c r="G419">
        <f>SalesOrders[[#This Row],[Quantity]]*SalesOrders[[#This Row],[price]]</f>
        <v>3753.32</v>
      </c>
      <c r="H419">
        <f>YEAR(SalesOrders[[#This Row],[OrderDate]])</f>
        <v>2025</v>
      </c>
    </row>
    <row r="420" spans="1:8" x14ac:dyDescent="0.3">
      <c r="A420">
        <v>419</v>
      </c>
      <c r="B420">
        <v>172</v>
      </c>
      <c r="C420">
        <v>23</v>
      </c>
      <c r="D420" s="1">
        <v>45693</v>
      </c>
      <c r="E420">
        <v>6</v>
      </c>
      <c r="F420">
        <f>VLOOKUP(SalesOrders[[#This Row],[ProductID]],Products[],4,0)</f>
        <v>248.79</v>
      </c>
      <c r="G420">
        <f>SalesOrders[[#This Row],[Quantity]]*SalesOrders[[#This Row],[price]]</f>
        <v>1492.74</v>
      </c>
      <c r="H420">
        <f>YEAR(SalesOrders[[#This Row],[OrderDate]])</f>
        <v>2025</v>
      </c>
    </row>
    <row r="421" spans="1:8" x14ac:dyDescent="0.3">
      <c r="A421">
        <v>420</v>
      </c>
      <c r="B421">
        <v>225</v>
      </c>
      <c r="C421">
        <v>39</v>
      </c>
      <c r="D421" s="1">
        <v>45871</v>
      </c>
      <c r="E421">
        <v>6</v>
      </c>
      <c r="F421">
        <f>VLOOKUP(SalesOrders[[#This Row],[ProductID]],Products[],4,0)</f>
        <v>936.54</v>
      </c>
      <c r="G421">
        <f>SalesOrders[[#This Row],[Quantity]]*SalesOrders[[#This Row],[price]]</f>
        <v>5619.24</v>
      </c>
      <c r="H421">
        <f>YEAR(SalesOrders[[#This Row],[OrderDate]])</f>
        <v>2025</v>
      </c>
    </row>
    <row r="422" spans="1:8" x14ac:dyDescent="0.3">
      <c r="A422">
        <v>421</v>
      </c>
      <c r="B422">
        <v>75</v>
      </c>
      <c r="C422">
        <v>16</v>
      </c>
      <c r="D422" s="1">
        <v>45549</v>
      </c>
      <c r="E422">
        <v>1</v>
      </c>
      <c r="F422">
        <f>VLOOKUP(SalesOrders[[#This Row],[ProductID]],Products[],4,0)</f>
        <v>743.52</v>
      </c>
      <c r="G422">
        <f>SalesOrders[[#This Row],[Quantity]]*SalesOrders[[#This Row],[price]]</f>
        <v>743.52</v>
      </c>
      <c r="H422">
        <f>YEAR(SalesOrders[[#This Row],[OrderDate]])</f>
        <v>2024</v>
      </c>
    </row>
    <row r="423" spans="1:8" x14ac:dyDescent="0.3">
      <c r="A423">
        <v>422</v>
      </c>
      <c r="B423">
        <v>275</v>
      </c>
      <c r="C423">
        <v>42</v>
      </c>
      <c r="D423" s="1">
        <v>45575</v>
      </c>
      <c r="E423">
        <v>6</v>
      </c>
      <c r="F423">
        <f>VLOOKUP(SalesOrders[[#This Row],[ProductID]],Products[],4,0)</f>
        <v>642.44000000000005</v>
      </c>
      <c r="G423">
        <f>SalesOrders[[#This Row],[Quantity]]*SalesOrders[[#This Row],[price]]</f>
        <v>3854.6400000000003</v>
      </c>
      <c r="H423">
        <f>YEAR(SalesOrders[[#This Row],[OrderDate]])</f>
        <v>2024</v>
      </c>
    </row>
    <row r="424" spans="1:8" x14ac:dyDescent="0.3">
      <c r="A424">
        <v>423</v>
      </c>
      <c r="B424">
        <v>263</v>
      </c>
      <c r="C424">
        <v>40</v>
      </c>
      <c r="D424" s="1">
        <v>45848</v>
      </c>
      <c r="E424">
        <v>8</v>
      </c>
      <c r="F424">
        <f>VLOOKUP(SalesOrders[[#This Row],[ProductID]],Products[],4,0)</f>
        <v>243.67</v>
      </c>
      <c r="G424">
        <f>SalesOrders[[#This Row],[Quantity]]*SalesOrders[[#This Row],[price]]</f>
        <v>1949.36</v>
      </c>
      <c r="H424">
        <f>YEAR(SalesOrders[[#This Row],[OrderDate]])</f>
        <v>2025</v>
      </c>
    </row>
    <row r="425" spans="1:8" x14ac:dyDescent="0.3">
      <c r="A425">
        <v>424</v>
      </c>
      <c r="B425">
        <v>70</v>
      </c>
      <c r="C425">
        <v>32</v>
      </c>
      <c r="D425" s="1">
        <v>45710</v>
      </c>
      <c r="E425">
        <v>2</v>
      </c>
      <c r="F425">
        <f>VLOOKUP(SalesOrders[[#This Row],[ProductID]],Products[],4,0)</f>
        <v>367.18</v>
      </c>
      <c r="G425">
        <f>SalesOrders[[#This Row],[Quantity]]*SalesOrders[[#This Row],[price]]</f>
        <v>734.36</v>
      </c>
      <c r="H425">
        <f>YEAR(SalesOrders[[#This Row],[OrderDate]])</f>
        <v>2025</v>
      </c>
    </row>
    <row r="426" spans="1:8" x14ac:dyDescent="0.3">
      <c r="A426">
        <v>425</v>
      </c>
      <c r="B426">
        <v>58</v>
      </c>
      <c r="C426">
        <v>35</v>
      </c>
      <c r="D426" s="1">
        <v>45734</v>
      </c>
      <c r="E426">
        <v>7</v>
      </c>
      <c r="F426">
        <f>VLOOKUP(SalesOrders[[#This Row],[ProductID]],Products[],4,0)</f>
        <v>666.43</v>
      </c>
      <c r="G426">
        <f>SalesOrders[[#This Row],[Quantity]]*SalesOrders[[#This Row],[price]]</f>
        <v>4665.0099999999993</v>
      </c>
      <c r="H426">
        <f>YEAR(SalesOrders[[#This Row],[OrderDate]])</f>
        <v>2025</v>
      </c>
    </row>
    <row r="427" spans="1:8" x14ac:dyDescent="0.3">
      <c r="A427">
        <v>426</v>
      </c>
      <c r="B427">
        <v>188</v>
      </c>
      <c r="C427">
        <v>2</v>
      </c>
      <c r="D427" s="1">
        <v>45711</v>
      </c>
      <c r="E427">
        <v>2</v>
      </c>
      <c r="F427">
        <f>VLOOKUP(SalesOrders[[#This Row],[ProductID]],Products[],4,0)</f>
        <v>448.84</v>
      </c>
      <c r="G427">
        <f>SalesOrders[[#This Row],[Quantity]]*SalesOrders[[#This Row],[price]]</f>
        <v>897.68</v>
      </c>
      <c r="H427">
        <f>YEAR(SalesOrders[[#This Row],[OrderDate]])</f>
        <v>2025</v>
      </c>
    </row>
    <row r="428" spans="1:8" x14ac:dyDescent="0.3">
      <c r="A428">
        <v>427</v>
      </c>
      <c r="B428">
        <v>107</v>
      </c>
      <c r="C428">
        <v>20</v>
      </c>
      <c r="D428" s="1">
        <v>45546</v>
      </c>
      <c r="E428">
        <v>8</v>
      </c>
      <c r="F428">
        <f>VLOOKUP(SalesOrders[[#This Row],[ProductID]],Products[],4,0)</f>
        <v>665.58</v>
      </c>
      <c r="G428">
        <f>SalesOrders[[#This Row],[Quantity]]*SalesOrders[[#This Row],[price]]</f>
        <v>5324.64</v>
      </c>
      <c r="H428">
        <f>YEAR(SalesOrders[[#This Row],[OrderDate]])</f>
        <v>2024</v>
      </c>
    </row>
    <row r="429" spans="1:8" x14ac:dyDescent="0.3">
      <c r="A429">
        <v>428</v>
      </c>
      <c r="B429">
        <v>151</v>
      </c>
      <c r="C429">
        <v>40</v>
      </c>
      <c r="D429" s="1">
        <v>45832</v>
      </c>
      <c r="E429">
        <v>1</v>
      </c>
      <c r="F429">
        <f>VLOOKUP(SalesOrders[[#This Row],[ProductID]],Products[],4,0)</f>
        <v>243.67</v>
      </c>
      <c r="G429">
        <f>SalesOrders[[#This Row],[Quantity]]*SalesOrders[[#This Row],[price]]</f>
        <v>243.67</v>
      </c>
      <c r="H429">
        <f>YEAR(SalesOrders[[#This Row],[OrderDate]])</f>
        <v>2025</v>
      </c>
    </row>
    <row r="430" spans="1:8" x14ac:dyDescent="0.3">
      <c r="A430">
        <v>429</v>
      </c>
      <c r="B430">
        <v>38</v>
      </c>
      <c r="C430">
        <v>10</v>
      </c>
      <c r="D430" s="1">
        <v>45518</v>
      </c>
      <c r="E430">
        <v>8</v>
      </c>
      <c r="F430">
        <f>VLOOKUP(SalesOrders[[#This Row],[ProductID]],Products[],4,0)</f>
        <v>930.7</v>
      </c>
      <c r="G430">
        <f>SalesOrders[[#This Row],[Quantity]]*SalesOrders[[#This Row],[price]]</f>
        <v>7445.6</v>
      </c>
      <c r="H430">
        <f>YEAR(SalesOrders[[#This Row],[OrderDate]])</f>
        <v>2024</v>
      </c>
    </row>
    <row r="431" spans="1:8" x14ac:dyDescent="0.3">
      <c r="A431">
        <v>430</v>
      </c>
      <c r="B431">
        <v>106</v>
      </c>
      <c r="C431">
        <v>45</v>
      </c>
      <c r="D431" s="1">
        <v>45543</v>
      </c>
      <c r="E431">
        <v>7</v>
      </c>
      <c r="F431">
        <f>VLOOKUP(SalesOrders[[#This Row],[ProductID]],Products[],4,0)</f>
        <v>515.04999999999995</v>
      </c>
      <c r="G431">
        <f>SalesOrders[[#This Row],[Quantity]]*SalesOrders[[#This Row],[price]]</f>
        <v>3605.3499999999995</v>
      </c>
      <c r="H431">
        <f>YEAR(SalesOrders[[#This Row],[OrderDate]])</f>
        <v>2024</v>
      </c>
    </row>
    <row r="432" spans="1:8" x14ac:dyDescent="0.3">
      <c r="A432">
        <v>431</v>
      </c>
      <c r="B432">
        <v>165</v>
      </c>
      <c r="C432">
        <v>1</v>
      </c>
      <c r="D432" s="1">
        <v>45728</v>
      </c>
      <c r="E432">
        <v>8</v>
      </c>
      <c r="F432">
        <f>VLOOKUP(SalesOrders[[#This Row],[ProductID]],Products[],4,0)</f>
        <v>508.26</v>
      </c>
      <c r="G432">
        <f>SalesOrders[[#This Row],[Quantity]]*SalesOrders[[#This Row],[price]]</f>
        <v>4066.08</v>
      </c>
      <c r="H432">
        <f>YEAR(SalesOrders[[#This Row],[OrderDate]])</f>
        <v>2025</v>
      </c>
    </row>
    <row r="433" spans="1:8" x14ac:dyDescent="0.3">
      <c r="A433">
        <v>432</v>
      </c>
      <c r="B433">
        <v>55</v>
      </c>
      <c r="C433">
        <v>36</v>
      </c>
      <c r="D433" s="1">
        <v>45512</v>
      </c>
      <c r="E433">
        <v>9</v>
      </c>
      <c r="F433">
        <f>VLOOKUP(SalesOrders[[#This Row],[ProductID]],Products[],4,0)</f>
        <v>571.72</v>
      </c>
      <c r="G433">
        <f>SalesOrders[[#This Row],[Quantity]]*SalesOrders[[#This Row],[price]]</f>
        <v>5145.4800000000005</v>
      </c>
      <c r="H433">
        <f>YEAR(SalesOrders[[#This Row],[OrderDate]])</f>
        <v>2024</v>
      </c>
    </row>
    <row r="434" spans="1:8" x14ac:dyDescent="0.3">
      <c r="A434">
        <v>433</v>
      </c>
      <c r="B434">
        <v>279</v>
      </c>
      <c r="C434">
        <v>35</v>
      </c>
      <c r="D434" s="1">
        <v>45536</v>
      </c>
      <c r="E434">
        <v>3</v>
      </c>
      <c r="F434">
        <f>VLOOKUP(SalesOrders[[#This Row],[ProductID]],Products[],4,0)</f>
        <v>666.43</v>
      </c>
      <c r="G434">
        <f>SalesOrders[[#This Row],[Quantity]]*SalesOrders[[#This Row],[price]]</f>
        <v>1999.29</v>
      </c>
      <c r="H434">
        <f>YEAR(SalesOrders[[#This Row],[OrderDate]])</f>
        <v>2024</v>
      </c>
    </row>
    <row r="435" spans="1:8" x14ac:dyDescent="0.3">
      <c r="A435">
        <v>434</v>
      </c>
      <c r="B435">
        <v>287</v>
      </c>
      <c r="C435">
        <v>36</v>
      </c>
      <c r="D435" s="1">
        <v>45680</v>
      </c>
      <c r="E435">
        <v>2</v>
      </c>
      <c r="F435">
        <f>VLOOKUP(SalesOrders[[#This Row],[ProductID]],Products[],4,0)</f>
        <v>571.72</v>
      </c>
      <c r="G435">
        <f>SalesOrders[[#This Row],[Quantity]]*SalesOrders[[#This Row],[price]]</f>
        <v>1143.44</v>
      </c>
      <c r="H435">
        <f>YEAR(SalesOrders[[#This Row],[OrderDate]])</f>
        <v>2025</v>
      </c>
    </row>
    <row r="436" spans="1:8" x14ac:dyDescent="0.3">
      <c r="A436">
        <v>435</v>
      </c>
      <c r="B436">
        <v>226</v>
      </c>
      <c r="C436">
        <v>9</v>
      </c>
      <c r="D436" s="1">
        <v>45620</v>
      </c>
      <c r="E436">
        <v>4</v>
      </c>
      <c r="F436">
        <f>VLOOKUP(SalesOrders[[#This Row],[ProductID]],Products[],4,0)</f>
        <v>971.77</v>
      </c>
      <c r="G436">
        <f>SalesOrders[[#This Row],[Quantity]]*SalesOrders[[#This Row],[price]]</f>
        <v>3887.08</v>
      </c>
      <c r="H436">
        <f>YEAR(SalesOrders[[#This Row],[OrderDate]])</f>
        <v>2024</v>
      </c>
    </row>
    <row r="437" spans="1:8" x14ac:dyDescent="0.3">
      <c r="A437">
        <v>436</v>
      </c>
      <c r="B437">
        <v>104</v>
      </c>
      <c r="C437">
        <v>6</v>
      </c>
      <c r="D437" s="1">
        <v>45831</v>
      </c>
      <c r="E437">
        <v>8</v>
      </c>
      <c r="F437">
        <f>VLOOKUP(SalesOrders[[#This Row],[ProductID]],Products[],4,0)</f>
        <v>694.41</v>
      </c>
      <c r="G437">
        <f>SalesOrders[[#This Row],[Quantity]]*SalesOrders[[#This Row],[price]]</f>
        <v>5555.28</v>
      </c>
      <c r="H437">
        <f>YEAR(SalesOrders[[#This Row],[OrderDate]])</f>
        <v>2025</v>
      </c>
    </row>
    <row r="438" spans="1:8" x14ac:dyDescent="0.3">
      <c r="A438">
        <v>437</v>
      </c>
      <c r="B438">
        <v>5</v>
      </c>
      <c r="C438">
        <v>14</v>
      </c>
      <c r="D438" s="1">
        <v>45509</v>
      </c>
      <c r="E438">
        <v>4</v>
      </c>
      <c r="F438">
        <f>VLOOKUP(SalesOrders[[#This Row],[ProductID]],Products[],4,0)</f>
        <v>324.98</v>
      </c>
      <c r="G438">
        <f>SalesOrders[[#This Row],[Quantity]]*SalesOrders[[#This Row],[price]]</f>
        <v>1299.92</v>
      </c>
      <c r="H438">
        <f>YEAR(SalesOrders[[#This Row],[OrderDate]])</f>
        <v>2024</v>
      </c>
    </row>
    <row r="439" spans="1:8" x14ac:dyDescent="0.3">
      <c r="A439">
        <v>438</v>
      </c>
      <c r="B439">
        <v>129</v>
      </c>
      <c r="C439">
        <v>44</v>
      </c>
      <c r="D439" s="1">
        <v>45541</v>
      </c>
      <c r="E439">
        <v>1</v>
      </c>
      <c r="F439">
        <f>VLOOKUP(SalesOrders[[#This Row],[ProductID]],Products[],4,0)</f>
        <v>243.86</v>
      </c>
      <c r="G439">
        <f>SalesOrders[[#This Row],[Quantity]]*SalesOrders[[#This Row],[price]]</f>
        <v>243.86</v>
      </c>
      <c r="H439">
        <f>YEAR(SalesOrders[[#This Row],[OrderDate]])</f>
        <v>2024</v>
      </c>
    </row>
    <row r="440" spans="1:8" x14ac:dyDescent="0.3">
      <c r="A440">
        <v>439</v>
      </c>
      <c r="B440">
        <v>128</v>
      </c>
      <c r="C440">
        <v>14</v>
      </c>
      <c r="D440" s="1">
        <v>45756</v>
      </c>
      <c r="E440">
        <v>7</v>
      </c>
      <c r="F440">
        <f>VLOOKUP(SalesOrders[[#This Row],[ProductID]],Products[],4,0)</f>
        <v>324.98</v>
      </c>
      <c r="G440">
        <f>SalesOrders[[#This Row],[Quantity]]*SalesOrders[[#This Row],[price]]</f>
        <v>2274.86</v>
      </c>
      <c r="H440">
        <f>YEAR(SalesOrders[[#This Row],[OrderDate]])</f>
        <v>2025</v>
      </c>
    </row>
    <row r="441" spans="1:8" x14ac:dyDescent="0.3">
      <c r="A441">
        <v>440</v>
      </c>
      <c r="B441">
        <v>103</v>
      </c>
      <c r="C441">
        <v>30</v>
      </c>
      <c r="D441" s="1">
        <v>45715</v>
      </c>
      <c r="E441">
        <v>10</v>
      </c>
      <c r="F441">
        <f>VLOOKUP(SalesOrders[[#This Row],[ProductID]],Products[],4,0)</f>
        <v>153.74</v>
      </c>
      <c r="G441">
        <f>SalesOrders[[#This Row],[Quantity]]*SalesOrders[[#This Row],[price]]</f>
        <v>1537.4</v>
      </c>
      <c r="H441">
        <f>YEAR(SalesOrders[[#This Row],[OrderDate]])</f>
        <v>2025</v>
      </c>
    </row>
    <row r="442" spans="1:8" x14ac:dyDescent="0.3">
      <c r="A442">
        <v>441</v>
      </c>
      <c r="B442">
        <v>135</v>
      </c>
      <c r="C442">
        <v>33</v>
      </c>
      <c r="D442" s="1">
        <v>45781</v>
      </c>
      <c r="E442">
        <v>5</v>
      </c>
      <c r="F442">
        <f>VLOOKUP(SalesOrders[[#This Row],[ProductID]],Products[],4,0)</f>
        <v>95.35</v>
      </c>
      <c r="G442">
        <f>SalesOrders[[#This Row],[Quantity]]*SalesOrders[[#This Row],[price]]</f>
        <v>476.75</v>
      </c>
      <c r="H442">
        <f>YEAR(SalesOrders[[#This Row],[OrderDate]])</f>
        <v>2025</v>
      </c>
    </row>
    <row r="443" spans="1:8" x14ac:dyDescent="0.3">
      <c r="A443">
        <v>442</v>
      </c>
      <c r="B443">
        <v>241</v>
      </c>
      <c r="C443">
        <v>12</v>
      </c>
      <c r="D443" s="1">
        <v>45535</v>
      </c>
      <c r="E443">
        <v>3</v>
      </c>
      <c r="F443">
        <f>VLOOKUP(SalesOrders[[#This Row],[ProductID]],Products[],4,0)</f>
        <v>181.3</v>
      </c>
      <c r="G443">
        <f>SalesOrders[[#This Row],[Quantity]]*SalesOrders[[#This Row],[price]]</f>
        <v>543.90000000000009</v>
      </c>
      <c r="H443">
        <f>YEAR(SalesOrders[[#This Row],[OrderDate]])</f>
        <v>2024</v>
      </c>
    </row>
    <row r="444" spans="1:8" x14ac:dyDescent="0.3">
      <c r="A444">
        <v>443</v>
      </c>
      <c r="B444">
        <v>103</v>
      </c>
      <c r="C444">
        <v>30</v>
      </c>
      <c r="D444" s="1">
        <v>45549</v>
      </c>
      <c r="E444">
        <v>8</v>
      </c>
      <c r="F444">
        <f>VLOOKUP(SalesOrders[[#This Row],[ProductID]],Products[],4,0)</f>
        <v>153.74</v>
      </c>
      <c r="G444">
        <f>SalesOrders[[#This Row],[Quantity]]*SalesOrders[[#This Row],[price]]</f>
        <v>1229.92</v>
      </c>
      <c r="H444">
        <f>YEAR(SalesOrders[[#This Row],[OrderDate]])</f>
        <v>2024</v>
      </c>
    </row>
    <row r="445" spans="1:8" x14ac:dyDescent="0.3">
      <c r="A445">
        <v>444</v>
      </c>
      <c r="B445">
        <v>56</v>
      </c>
      <c r="C445">
        <v>5</v>
      </c>
      <c r="D445" s="1">
        <v>45806</v>
      </c>
      <c r="E445">
        <v>3</v>
      </c>
      <c r="F445">
        <f>VLOOKUP(SalesOrders[[#This Row],[ProductID]],Products[],4,0)</f>
        <v>620.91999999999996</v>
      </c>
      <c r="G445">
        <f>SalesOrders[[#This Row],[Quantity]]*SalesOrders[[#This Row],[price]]</f>
        <v>1862.7599999999998</v>
      </c>
      <c r="H445">
        <f>YEAR(SalesOrders[[#This Row],[OrderDate]])</f>
        <v>2025</v>
      </c>
    </row>
    <row r="446" spans="1:8" x14ac:dyDescent="0.3">
      <c r="A446">
        <v>445</v>
      </c>
      <c r="B446">
        <v>124</v>
      </c>
      <c r="C446">
        <v>14</v>
      </c>
      <c r="D446" s="1">
        <v>45520</v>
      </c>
      <c r="E446">
        <v>5</v>
      </c>
      <c r="F446">
        <f>VLOOKUP(SalesOrders[[#This Row],[ProductID]],Products[],4,0)</f>
        <v>324.98</v>
      </c>
      <c r="G446">
        <f>SalesOrders[[#This Row],[Quantity]]*SalesOrders[[#This Row],[price]]</f>
        <v>1624.9</v>
      </c>
      <c r="H446">
        <f>YEAR(SalesOrders[[#This Row],[OrderDate]])</f>
        <v>2024</v>
      </c>
    </row>
    <row r="447" spans="1:8" x14ac:dyDescent="0.3">
      <c r="A447">
        <v>446</v>
      </c>
      <c r="B447">
        <v>25</v>
      </c>
      <c r="C447">
        <v>33</v>
      </c>
      <c r="D447" s="1">
        <v>45709</v>
      </c>
      <c r="E447">
        <v>2</v>
      </c>
      <c r="F447">
        <f>VLOOKUP(SalesOrders[[#This Row],[ProductID]],Products[],4,0)</f>
        <v>95.35</v>
      </c>
      <c r="G447">
        <f>SalesOrders[[#This Row],[Quantity]]*SalesOrders[[#This Row],[price]]</f>
        <v>190.7</v>
      </c>
      <c r="H447">
        <f>YEAR(SalesOrders[[#This Row],[OrderDate]])</f>
        <v>2025</v>
      </c>
    </row>
    <row r="448" spans="1:8" x14ac:dyDescent="0.3">
      <c r="A448">
        <v>447</v>
      </c>
      <c r="B448">
        <v>213</v>
      </c>
      <c r="C448">
        <v>20</v>
      </c>
      <c r="D448" s="1">
        <v>45766</v>
      </c>
      <c r="E448">
        <v>8</v>
      </c>
      <c r="F448">
        <f>VLOOKUP(SalesOrders[[#This Row],[ProductID]],Products[],4,0)</f>
        <v>665.58</v>
      </c>
      <c r="G448">
        <f>SalesOrders[[#This Row],[Quantity]]*SalesOrders[[#This Row],[price]]</f>
        <v>5324.64</v>
      </c>
      <c r="H448">
        <f>YEAR(SalesOrders[[#This Row],[OrderDate]])</f>
        <v>2025</v>
      </c>
    </row>
    <row r="449" spans="1:8" x14ac:dyDescent="0.3">
      <c r="A449">
        <v>448</v>
      </c>
      <c r="B449">
        <v>80</v>
      </c>
      <c r="C449">
        <v>14</v>
      </c>
      <c r="D449" s="1">
        <v>45807</v>
      </c>
      <c r="E449">
        <v>4</v>
      </c>
      <c r="F449">
        <f>VLOOKUP(SalesOrders[[#This Row],[ProductID]],Products[],4,0)</f>
        <v>324.98</v>
      </c>
      <c r="G449">
        <f>SalesOrders[[#This Row],[Quantity]]*SalesOrders[[#This Row],[price]]</f>
        <v>1299.92</v>
      </c>
      <c r="H449">
        <f>YEAR(SalesOrders[[#This Row],[OrderDate]])</f>
        <v>2025</v>
      </c>
    </row>
    <row r="450" spans="1:8" x14ac:dyDescent="0.3">
      <c r="A450">
        <v>449</v>
      </c>
      <c r="B450">
        <v>46</v>
      </c>
      <c r="C450">
        <v>37</v>
      </c>
      <c r="D450" s="1">
        <v>45561</v>
      </c>
      <c r="E450">
        <v>5</v>
      </c>
      <c r="F450">
        <f>VLOOKUP(SalesOrders[[#This Row],[ProductID]],Products[],4,0)</f>
        <v>823.14</v>
      </c>
      <c r="G450">
        <f>SalesOrders[[#This Row],[Quantity]]*SalesOrders[[#This Row],[price]]</f>
        <v>4115.7</v>
      </c>
      <c r="H450">
        <f>YEAR(SalesOrders[[#This Row],[OrderDate]])</f>
        <v>2024</v>
      </c>
    </row>
    <row r="451" spans="1:8" x14ac:dyDescent="0.3">
      <c r="A451">
        <v>450</v>
      </c>
      <c r="B451">
        <v>52</v>
      </c>
      <c r="C451">
        <v>9</v>
      </c>
      <c r="D451" s="1">
        <v>45526</v>
      </c>
      <c r="E451">
        <v>5</v>
      </c>
      <c r="F451">
        <f>VLOOKUP(SalesOrders[[#This Row],[ProductID]],Products[],4,0)</f>
        <v>971.77</v>
      </c>
      <c r="G451">
        <f>SalesOrders[[#This Row],[Quantity]]*SalesOrders[[#This Row],[price]]</f>
        <v>4858.8500000000004</v>
      </c>
      <c r="H451">
        <f>YEAR(SalesOrders[[#This Row],[OrderDate]])</f>
        <v>2024</v>
      </c>
    </row>
    <row r="452" spans="1:8" x14ac:dyDescent="0.3">
      <c r="A452">
        <v>451</v>
      </c>
      <c r="B452">
        <v>69</v>
      </c>
      <c r="C452">
        <v>8</v>
      </c>
      <c r="D452" s="1">
        <v>45647</v>
      </c>
      <c r="E452">
        <v>4</v>
      </c>
      <c r="F452">
        <f>VLOOKUP(SalesOrders[[#This Row],[ProductID]],Products[],4,0)</f>
        <v>519.17999999999995</v>
      </c>
      <c r="G452">
        <f>SalesOrders[[#This Row],[Quantity]]*SalesOrders[[#This Row],[price]]</f>
        <v>2076.7199999999998</v>
      </c>
      <c r="H452">
        <f>YEAR(SalesOrders[[#This Row],[OrderDate]])</f>
        <v>2024</v>
      </c>
    </row>
    <row r="453" spans="1:8" x14ac:dyDescent="0.3">
      <c r="A453">
        <v>452</v>
      </c>
      <c r="B453">
        <v>257</v>
      </c>
      <c r="C453">
        <v>27</v>
      </c>
      <c r="D453" s="1">
        <v>45729</v>
      </c>
      <c r="E453">
        <v>5</v>
      </c>
      <c r="F453">
        <f>VLOOKUP(SalesOrders[[#This Row],[ProductID]],Products[],4,0)</f>
        <v>514.07000000000005</v>
      </c>
      <c r="G453">
        <f>SalesOrders[[#This Row],[Quantity]]*SalesOrders[[#This Row],[price]]</f>
        <v>2570.3500000000004</v>
      </c>
      <c r="H453">
        <f>YEAR(SalesOrders[[#This Row],[OrderDate]])</f>
        <v>2025</v>
      </c>
    </row>
    <row r="454" spans="1:8" x14ac:dyDescent="0.3">
      <c r="A454">
        <v>453</v>
      </c>
      <c r="B454">
        <v>61</v>
      </c>
      <c r="C454">
        <v>46</v>
      </c>
      <c r="D454" s="1">
        <v>45576</v>
      </c>
      <c r="E454">
        <v>7</v>
      </c>
      <c r="F454">
        <f>VLOOKUP(SalesOrders[[#This Row],[ProductID]],Products[],4,0)</f>
        <v>327.52</v>
      </c>
      <c r="G454">
        <f>SalesOrders[[#This Row],[Quantity]]*SalesOrders[[#This Row],[price]]</f>
        <v>2292.64</v>
      </c>
      <c r="H454">
        <f>YEAR(SalesOrders[[#This Row],[OrderDate]])</f>
        <v>2024</v>
      </c>
    </row>
    <row r="455" spans="1:8" x14ac:dyDescent="0.3">
      <c r="A455">
        <v>454</v>
      </c>
      <c r="B455">
        <v>131</v>
      </c>
      <c r="C455">
        <v>47</v>
      </c>
      <c r="D455" s="1">
        <v>45719</v>
      </c>
      <c r="E455">
        <v>7</v>
      </c>
      <c r="F455">
        <f>VLOOKUP(SalesOrders[[#This Row],[ProductID]],Products[],4,0)</f>
        <v>848.57</v>
      </c>
      <c r="G455">
        <f>SalesOrders[[#This Row],[Quantity]]*SalesOrders[[#This Row],[price]]</f>
        <v>5939.9900000000007</v>
      </c>
      <c r="H455">
        <f>YEAR(SalesOrders[[#This Row],[OrderDate]])</f>
        <v>2025</v>
      </c>
    </row>
    <row r="456" spans="1:8" x14ac:dyDescent="0.3">
      <c r="A456">
        <v>455</v>
      </c>
      <c r="B456">
        <v>69</v>
      </c>
      <c r="C456">
        <v>41</v>
      </c>
      <c r="D456" s="1">
        <v>45669</v>
      </c>
      <c r="E456">
        <v>1</v>
      </c>
      <c r="F456">
        <f>VLOOKUP(SalesOrders[[#This Row],[ProductID]],Products[],4,0)</f>
        <v>269.88</v>
      </c>
      <c r="G456">
        <f>SalesOrders[[#This Row],[Quantity]]*SalesOrders[[#This Row],[price]]</f>
        <v>269.88</v>
      </c>
      <c r="H456">
        <f>YEAR(SalesOrders[[#This Row],[OrderDate]])</f>
        <v>2025</v>
      </c>
    </row>
    <row r="457" spans="1:8" x14ac:dyDescent="0.3">
      <c r="A457">
        <v>456</v>
      </c>
      <c r="B457">
        <v>130</v>
      </c>
      <c r="C457">
        <v>4</v>
      </c>
      <c r="D457" s="1">
        <v>45805</v>
      </c>
      <c r="E457">
        <v>7</v>
      </c>
      <c r="F457">
        <f>VLOOKUP(SalesOrders[[#This Row],[ProductID]],Products[],4,0)</f>
        <v>394.95</v>
      </c>
      <c r="G457">
        <f>SalesOrders[[#This Row],[Quantity]]*SalesOrders[[#This Row],[price]]</f>
        <v>2764.65</v>
      </c>
      <c r="H457">
        <f>YEAR(SalesOrders[[#This Row],[OrderDate]])</f>
        <v>2025</v>
      </c>
    </row>
    <row r="458" spans="1:8" x14ac:dyDescent="0.3">
      <c r="A458">
        <v>457</v>
      </c>
      <c r="B458">
        <v>114</v>
      </c>
      <c r="C458">
        <v>38</v>
      </c>
      <c r="D458" s="1">
        <v>45821</v>
      </c>
      <c r="E458">
        <v>4</v>
      </c>
      <c r="F458">
        <f>VLOOKUP(SalesOrders[[#This Row],[ProductID]],Products[],4,0)</f>
        <v>748.07</v>
      </c>
      <c r="G458">
        <f>SalesOrders[[#This Row],[Quantity]]*SalesOrders[[#This Row],[price]]</f>
        <v>2992.28</v>
      </c>
      <c r="H458">
        <f>YEAR(SalesOrders[[#This Row],[OrderDate]])</f>
        <v>2025</v>
      </c>
    </row>
    <row r="459" spans="1:8" x14ac:dyDescent="0.3">
      <c r="A459">
        <v>458</v>
      </c>
      <c r="B459">
        <v>213</v>
      </c>
      <c r="C459">
        <v>46</v>
      </c>
      <c r="D459" s="1">
        <v>45781</v>
      </c>
      <c r="E459">
        <v>6</v>
      </c>
      <c r="F459">
        <f>VLOOKUP(SalesOrders[[#This Row],[ProductID]],Products[],4,0)</f>
        <v>327.52</v>
      </c>
      <c r="G459">
        <f>SalesOrders[[#This Row],[Quantity]]*SalesOrders[[#This Row],[price]]</f>
        <v>1965.12</v>
      </c>
      <c r="H459">
        <f>YEAR(SalesOrders[[#This Row],[OrderDate]])</f>
        <v>2025</v>
      </c>
    </row>
    <row r="460" spans="1:8" x14ac:dyDescent="0.3">
      <c r="A460">
        <v>459</v>
      </c>
      <c r="B460">
        <v>278</v>
      </c>
      <c r="C460">
        <v>13</v>
      </c>
      <c r="D460" s="1">
        <v>45628</v>
      </c>
      <c r="E460">
        <v>8</v>
      </c>
      <c r="F460">
        <f>VLOOKUP(SalesOrders[[#This Row],[ProductID]],Products[],4,0)</f>
        <v>517.19000000000005</v>
      </c>
      <c r="G460">
        <f>SalesOrders[[#This Row],[Quantity]]*SalesOrders[[#This Row],[price]]</f>
        <v>4137.5200000000004</v>
      </c>
      <c r="H460">
        <f>YEAR(SalesOrders[[#This Row],[OrderDate]])</f>
        <v>2024</v>
      </c>
    </row>
    <row r="461" spans="1:8" x14ac:dyDescent="0.3">
      <c r="A461">
        <v>460</v>
      </c>
      <c r="B461">
        <v>297</v>
      </c>
      <c r="C461">
        <v>40</v>
      </c>
      <c r="D461" s="1">
        <v>45727</v>
      </c>
      <c r="E461">
        <v>4</v>
      </c>
      <c r="F461">
        <f>VLOOKUP(SalesOrders[[#This Row],[ProductID]],Products[],4,0)</f>
        <v>243.67</v>
      </c>
      <c r="G461">
        <f>SalesOrders[[#This Row],[Quantity]]*SalesOrders[[#This Row],[price]]</f>
        <v>974.68</v>
      </c>
      <c r="H461">
        <f>YEAR(SalesOrders[[#This Row],[OrderDate]])</f>
        <v>2025</v>
      </c>
    </row>
    <row r="462" spans="1:8" x14ac:dyDescent="0.3">
      <c r="A462">
        <v>461</v>
      </c>
      <c r="B462">
        <v>288</v>
      </c>
      <c r="C462">
        <v>15</v>
      </c>
      <c r="D462" s="1">
        <v>45656</v>
      </c>
      <c r="E462">
        <v>8</v>
      </c>
      <c r="F462">
        <f>VLOOKUP(SalesOrders[[#This Row],[ProductID]],Products[],4,0)</f>
        <v>855.51</v>
      </c>
      <c r="G462">
        <f>SalesOrders[[#This Row],[Quantity]]*SalesOrders[[#This Row],[price]]</f>
        <v>6844.08</v>
      </c>
      <c r="H462">
        <f>YEAR(SalesOrders[[#This Row],[OrderDate]])</f>
        <v>2024</v>
      </c>
    </row>
    <row r="463" spans="1:8" x14ac:dyDescent="0.3">
      <c r="A463">
        <v>462</v>
      </c>
      <c r="B463">
        <v>51</v>
      </c>
      <c r="C463">
        <v>22</v>
      </c>
      <c r="D463" s="1">
        <v>45544</v>
      </c>
      <c r="E463">
        <v>1</v>
      </c>
      <c r="F463">
        <f>VLOOKUP(SalesOrders[[#This Row],[ProductID]],Products[],4,0)</f>
        <v>405.53</v>
      </c>
      <c r="G463">
        <f>SalesOrders[[#This Row],[Quantity]]*SalesOrders[[#This Row],[price]]</f>
        <v>405.53</v>
      </c>
      <c r="H463">
        <f>YEAR(SalesOrders[[#This Row],[OrderDate]])</f>
        <v>2024</v>
      </c>
    </row>
    <row r="464" spans="1:8" x14ac:dyDescent="0.3">
      <c r="A464">
        <v>463</v>
      </c>
      <c r="B464">
        <v>201</v>
      </c>
      <c r="C464">
        <v>30</v>
      </c>
      <c r="D464" s="1">
        <v>45743</v>
      </c>
      <c r="E464">
        <v>8</v>
      </c>
      <c r="F464">
        <f>VLOOKUP(SalesOrders[[#This Row],[ProductID]],Products[],4,0)</f>
        <v>153.74</v>
      </c>
      <c r="G464">
        <f>SalesOrders[[#This Row],[Quantity]]*SalesOrders[[#This Row],[price]]</f>
        <v>1229.92</v>
      </c>
      <c r="H464">
        <f>YEAR(SalesOrders[[#This Row],[OrderDate]])</f>
        <v>2025</v>
      </c>
    </row>
    <row r="465" spans="1:8" x14ac:dyDescent="0.3">
      <c r="A465">
        <v>464</v>
      </c>
      <c r="B465">
        <v>208</v>
      </c>
      <c r="C465">
        <v>31</v>
      </c>
      <c r="D465" s="1">
        <v>45734</v>
      </c>
      <c r="E465">
        <v>6</v>
      </c>
      <c r="F465">
        <f>VLOOKUP(SalesOrders[[#This Row],[ProductID]],Products[],4,0)</f>
        <v>662.87</v>
      </c>
      <c r="G465">
        <f>SalesOrders[[#This Row],[Quantity]]*SalesOrders[[#This Row],[price]]</f>
        <v>3977.2200000000003</v>
      </c>
      <c r="H465">
        <f>YEAR(SalesOrders[[#This Row],[OrderDate]])</f>
        <v>2025</v>
      </c>
    </row>
    <row r="466" spans="1:8" x14ac:dyDescent="0.3">
      <c r="A466">
        <v>465</v>
      </c>
      <c r="B466">
        <v>260</v>
      </c>
      <c r="C466">
        <v>36</v>
      </c>
      <c r="D466" s="1">
        <v>45546</v>
      </c>
      <c r="E466">
        <v>6</v>
      </c>
      <c r="F466">
        <f>VLOOKUP(SalesOrders[[#This Row],[ProductID]],Products[],4,0)</f>
        <v>571.72</v>
      </c>
      <c r="G466">
        <f>SalesOrders[[#This Row],[Quantity]]*SalesOrders[[#This Row],[price]]</f>
        <v>3430.32</v>
      </c>
      <c r="H466">
        <f>YEAR(SalesOrders[[#This Row],[OrderDate]])</f>
        <v>2024</v>
      </c>
    </row>
    <row r="467" spans="1:8" x14ac:dyDescent="0.3">
      <c r="A467">
        <v>466</v>
      </c>
      <c r="B467">
        <v>92</v>
      </c>
      <c r="C467">
        <v>7</v>
      </c>
      <c r="D467" s="1">
        <v>45742</v>
      </c>
      <c r="E467">
        <v>3</v>
      </c>
      <c r="F467">
        <f>VLOOKUP(SalesOrders[[#This Row],[ProductID]],Products[],4,0)</f>
        <v>148.97</v>
      </c>
      <c r="G467">
        <f>SalesOrders[[#This Row],[Quantity]]*SalesOrders[[#This Row],[price]]</f>
        <v>446.90999999999997</v>
      </c>
      <c r="H467">
        <f>YEAR(SalesOrders[[#This Row],[OrderDate]])</f>
        <v>2025</v>
      </c>
    </row>
    <row r="468" spans="1:8" x14ac:dyDescent="0.3">
      <c r="A468">
        <v>467</v>
      </c>
      <c r="B468">
        <v>142</v>
      </c>
      <c r="C468">
        <v>8</v>
      </c>
      <c r="D468" s="1">
        <v>45780</v>
      </c>
      <c r="E468">
        <v>10</v>
      </c>
      <c r="F468">
        <f>VLOOKUP(SalesOrders[[#This Row],[ProductID]],Products[],4,0)</f>
        <v>519.17999999999995</v>
      </c>
      <c r="G468">
        <f>SalesOrders[[#This Row],[Quantity]]*SalesOrders[[#This Row],[price]]</f>
        <v>5191.7999999999993</v>
      </c>
      <c r="H468">
        <f>YEAR(SalesOrders[[#This Row],[OrderDate]])</f>
        <v>2025</v>
      </c>
    </row>
    <row r="469" spans="1:8" x14ac:dyDescent="0.3">
      <c r="A469">
        <v>468</v>
      </c>
      <c r="B469">
        <v>139</v>
      </c>
      <c r="C469">
        <v>2</v>
      </c>
      <c r="D469" s="1">
        <v>45568</v>
      </c>
      <c r="E469">
        <v>10</v>
      </c>
      <c r="F469">
        <f>VLOOKUP(SalesOrders[[#This Row],[ProductID]],Products[],4,0)</f>
        <v>448.84</v>
      </c>
      <c r="G469">
        <f>SalesOrders[[#This Row],[Quantity]]*SalesOrders[[#This Row],[price]]</f>
        <v>4488.3999999999996</v>
      </c>
      <c r="H469">
        <f>YEAR(SalesOrders[[#This Row],[OrderDate]])</f>
        <v>2024</v>
      </c>
    </row>
    <row r="470" spans="1:8" x14ac:dyDescent="0.3">
      <c r="A470">
        <v>469</v>
      </c>
      <c r="B470">
        <v>251</v>
      </c>
      <c r="C470">
        <v>13</v>
      </c>
      <c r="D470" s="1">
        <v>45816</v>
      </c>
      <c r="E470">
        <v>7</v>
      </c>
      <c r="F470">
        <f>VLOOKUP(SalesOrders[[#This Row],[ProductID]],Products[],4,0)</f>
        <v>517.19000000000005</v>
      </c>
      <c r="G470">
        <f>SalesOrders[[#This Row],[Quantity]]*SalesOrders[[#This Row],[price]]</f>
        <v>3620.3300000000004</v>
      </c>
      <c r="H470">
        <f>YEAR(SalesOrders[[#This Row],[OrderDate]])</f>
        <v>2025</v>
      </c>
    </row>
    <row r="471" spans="1:8" x14ac:dyDescent="0.3">
      <c r="A471">
        <v>470</v>
      </c>
      <c r="B471">
        <v>208</v>
      </c>
      <c r="C471">
        <v>4</v>
      </c>
      <c r="D471" s="1">
        <v>45667</v>
      </c>
      <c r="E471">
        <v>6</v>
      </c>
      <c r="F471">
        <f>VLOOKUP(SalesOrders[[#This Row],[ProductID]],Products[],4,0)</f>
        <v>394.95</v>
      </c>
      <c r="G471">
        <f>SalesOrders[[#This Row],[Quantity]]*SalesOrders[[#This Row],[price]]</f>
        <v>2369.6999999999998</v>
      </c>
      <c r="H471">
        <f>YEAR(SalesOrders[[#This Row],[OrderDate]])</f>
        <v>2025</v>
      </c>
    </row>
    <row r="472" spans="1:8" x14ac:dyDescent="0.3">
      <c r="A472">
        <v>471</v>
      </c>
      <c r="B472">
        <v>90</v>
      </c>
      <c r="C472">
        <v>8</v>
      </c>
      <c r="D472" s="1">
        <v>45839</v>
      </c>
      <c r="E472">
        <v>10</v>
      </c>
      <c r="F472">
        <f>VLOOKUP(SalesOrders[[#This Row],[ProductID]],Products[],4,0)</f>
        <v>519.17999999999995</v>
      </c>
      <c r="G472">
        <f>SalesOrders[[#This Row],[Quantity]]*SalesOrders[[#This Row],[price]]</f>
        <v>5191.7999999999993</v>
      </c>
      <c r="H472">
        <f>YEAR(SalesOrders[[#This Row],[OrderDate]])</f>
        <v>2025</v>
      </c>
    </row>
    <row r="473" spans="1:8" x14ac:dyDescent="0.3">
      <c r="A473">
        <v>472</v>
      </c>
      <c r="B473">
        <v>33</v>
      </c>
      <c r="C473">
        <v>28</v>
      </c>
      <c r="D473" s="1">
        <v>45803</v>
      </c>
      <c r="E473">
        <v>2</v>
      </c>
      <c r="F473">
        <f>VLOOKUP(SalesOrders[[#This Row],[ProductID]],Products[],4,0)</f>
        <v>979.41</v>
      </c>
      <c r="G473">
        <f>SalesOrders[[#This Row],[Quantity]]*SalesOrders[[#This Row],[price]]</f>
        <v>1958.82</v>
      </c>
      <c r="H473">
        <f>YEAR(SalesOrders[[#This Row],[OrderDate]])</f>
        <v>2025</v>
      </c>
    </row>
    <row r="474" spans="1:8" x14ac:dyDescent="0.3">
      <c r="A474">
        <v>473</v>
      </c>
      <c r="B474">
        <v>262</v>
      </c>
      <c r="C474">
        <v>22</v>
      </c>
      <c r="D474" s="1">
        <v>45698</v>
      </c>
      <c r="E474">
        <v>10</v>
      </c>
      <c r="F474">
        <f>VLOOKUP(SalesOrders[[#This Row],[ProductID]],Products[],4,0)</f>
        <v>405.53</v>
      </c>
      <c r="G474">
        <f>SalesOrders[[#This Row],[Quantity]]*SalesOrders[[#This Row],[price]]</f>
        <v>4055.2999999999997</v>
      </c>
      <c r="H474">
        <f>YEAR(SalesOrders[[#This Row],[OrderDate]])</f>
        <v>2025</v>
      </c>
    </row>
    <row r="475" spans="1:8" x14ac:dyDescent="0.3">
      <c r="A475">
        <v>474</v>
      </c>
      <c r="B475">
        <v>223</v>
      </c>
      <c r="C475">
        <v>5</v>
      </c>
      <c r="D475" s="1">
        <v>45732</v>
      </c>
      <c r="E475">
        <v>1</v>
      </c>
      <c r="F475">
        <f>VLOOKUP(SalesOrders[[#This Row],[ProductID]],Products[],4,0)</f>
        <v>620.91999999999996</v>
      </c>
      <c r="G475">
        <f>SalesOrders[[#This Row],[Quantity]]*SalesOrders[[#This Row],[price]]</f>
        <v>620.91999999999996</v>
      </c>
      <c r="H475">
        <f>YEAR(SalesOrders[[#This Row],[OrderDate]])</f>
        <v>2025</v>
      </c>
    </row>
    <row r="476" spans="1:8" x14ac:dyDescent="0.3">
      <c r="A476">
        <v>475</v>
      </c>
      <c r="B476">
        <v>291</v>
      </c>
      <c r="C476">
        <v>36</v>
      </c>
      <c r="D476" s="1">
        <v>45659</v>
      </c>
      <c r="E476">
        <v>8</v>
      </c>
      <c r="F476">
        <f>VLOOKUP(SalesOrders[[#This Row],[ProductID]],Products[],4,0)</f>
        <v>571.72</v>
      </c>
      <c r="G476">
        <f>SalesOrders[[#This Row],[Quantity]]*SalesOrders[[#This Row],[price]]</f>
        <v>4573.76</v>
      </c>
      <c r="H476">
        <f>YEAR(SalesOrders[[#This Row],[OrderDate]])</f>
        <v>2025</v>
      </c>
    </row>
    <row r="477" spans="1:8" x14ac:dyDescent="0.3">
      <c r="A477">
        <v>476</v>
      </c>
      <c r="B477">
        <v>109</v>
      </c>
      <c r="C477">
        <v>10</v>
      </c>
      <c r="D477" s="1">
        <v>45550</v>
      </c>
      <c r="E477">
        <v>8</v>
      </c>
      <c r="F477">
        <f>VLOOKUP(SalesOrders[[#This Row],[ProductID]],Products[],4,0)</f>
        <v>930.7</v>
      </c>
      <c r="G477">
        <f>SalesOrders[[#This Row],[Quantity]]*SalesOrders[[#This Row],[price]]</f>
        <v>7445.6</v>
      </c>
      <c r="H477">
        <f>YEAR(SalesOrders[[#This Row],[OrderDate]])</f>
        <v>2024</v>
      </c>
    </row>
    <row r="478" spans="1:8" x14ac:dyDescent="0.3">
      <c r="A478">
        <v>477</v>
      </c>
      <c r="B478">
        <v>165</v>
      </c>
      <c r="C478">
        <v>26</v>
      </c>
      <c r="D478" s="1">
        <v>45700</v>
      </c>
      <c r="E478">
        <v>5</v>
      </c>
      <c r="F478">
        <f>VLOOKUP(SalesOrders[[#This Row],[ProductID]],Products[],4,0)</f>
        <v>677.96</v>
      </c>
      <c r="G478">
        <f>SalesOrders[[#This Row],[Quantity]]*SalesOrders[[#This Row],[price]]</f>
        <v>3389.8</v>
      </c>
      <c r="H478">
        <f>YEAR(SalesOrders[[#This Row],[OrderDate]])</f>
        <v>2025</v>
      </c>
    </row>
    <row r="479" spans="1:8" x14ac:dyDescent="0.3">
      <c r="A479">
        <v>478</v>
      </c>
      <c r="B479">
        <v>300</v>
      </c>
      <c r="C479">
        <v>43</v>
      </c>
      <c r="D479" s="1">
        <v>45735</v>
      </c>
      <c r="E479">
        <v>6</v>
      </c>
      <c r="F479">
        <f>VLOOKUP(SalesOrders[[#This Row],[ProductID]],Products[],4,0)</f>
        <v>875.91</v>
      </c>
      <c r="G479">
        <f>SalesOrders[[#This Row],[Quantity]]*SalesOrders[[#This Row],[price]]</f>
        <v>5255.46</v>
      </c>
      <c r="H479">
        <f>YEAR(SalesOrders[[#This Row],[OrderDate]])</f>
        <v>2025</v>
      </c>
    </row>
    <row r="480" spans="1:8" x14ac:dyDescent="0.3">
      <c r="A480">
        <v>479</v>
      </c>
      <c r="B480">
        <v>11</v>
      </c>
      <c r="C480">
        <v>31</v>
      </c>
      <c r="D480" s="1">
        <v>45599</v>
      </c>
      <c r="E480">
        <v>8</v>
      </c>
      <c r="F480">
        <f>VLOOKUP(SalesOrders[[#This Row],[ProductID]],Products[],4,0)</f>
        <v>662.87</v>
      </c>
      <c r="G480">
        <f>SalesOrders[[#This Row],[Quantity]]*SalesOrders[[#This Row],[price]]</f>
        <v>5302.96</v>
      </c>
      <c r="H480">
        <f>YEAR(SalesOrders[[#This Row],[OrderDate]])</f>
        <v>2024</v>
      </c>
    </row>
    <row r="481" spans="1:8" x14ac:dyDescent="0.3">
      <c r="A481">
        <v>480</v>
      </c>
      <c r="B481">
        <v>26</v>
      </c>
      <c r="C481">
        <v>34</v>
      </c>
      <c r="D481" s="1">
        <v>45732</v>
      </c>
      <c r="E481">
        <v>5</v>
      </c>
      <c r="F481">
        <f>VLOOKUP(SalesOrders[[#This Row],[ProductID]],Products[],4,0)</f>
        <v>789.48</v>
      </c>
      <c r="G481">
        <f>SalesOrders[[#This Row],[Quantity]]*SalesOrders[[#This Row],[price]]</f>
        <v>3947.4</v>
      </c>
      <c r="H481">
        <f>YEAR(SalesOrders[[#This Row],[OrderDate]])</f>
        <v>2025</v>
      </c>
    </row>
    <row r="482" spans="1:8" x14ac:dyDescent="0.3">
      <c r="A482">
        <v>481</v>
      </c>
      <c r="B482">
        <v>276</v>
      </c>
      <c r="C482">
        <v>7</v>
      </c>
      <c r="D482" s="1">
        <v>45606</v>
      </c>
      <c r="E482">
        <v>5</v>
      </c>
      <c r="F482">
        <f>VLOOKUP(SalesOrders[[#This Row],[ProductID]],Products[],4,0)</f>
        <v>148.97</v>
      </c>
      <c r="G482">
        <f>SalesOrders[[#This Row],[Quantity]]*SalesOrders[[#This Row],[price]]</f>
        <v>744.85</v>
      </c>
      <c r="H482">
        <f>YEAR(SalesOrders[[#This Row],[OrderDate]])</f>
        <v>2024</v>
      </c>
    </row>
    <row r="483" spans="1:8" x14ac:dyDescent="0.3">
      <c r="A483">
        <v>482</v>
      </c>
      <c r="B483">
        <v>202</v>
      </c>
      <c r="C483">
        <v>43</v>
      </c>
      <c r="D483" s="1">
        <v>45754</v>
      </c>
      <c r="E483">
        <v>9</v>
      </c>
      <c r="F483">
        <f>VLOOKUP(SalesOrders[[#This Row],[ProductID]],Products[],4,0)</f>
        <v>875.91</v>
      </c>
      <c r="G483">
        <f>SalesOrders[[#This Row],[Quantity]]*SalesOrders[[#This Row],[price]]</f>
        <v>7883.19</v>
      </c>
      <c r="H483">
        <f>YEAR(SalesOrders[[#This Row],[OrderDate]])</f>
        <v>2025</v>
      </c>
    </row>
    <row r="484" spans="1:8" x14ac:dyDescent="0.3">
      <c r="A484">
        <v>483</v>
      </c>
      <c r="B484">
        <v>228</v>
      </c>
      <c r="C484">
        <v>21</v>
      </c>
      <c r="D484" s="1">
        <v>45751</v>
      </c>
      <c r="E484">
        <v>6</v>
      </c>
      <c r="F484">
        <f>VLOOKUP(SalesOrders[[#This Row],[ProductID]],Products[],4,0)</f>
        <v>655.11</v>
      </c>
      <c r="G484">
        <f>SalesOrders[[#This Row],[Quantity]]*SalesOrders[[#This Row],[price]]</f>
        <v>3930.66</v>
      </c>
      <c r="H484">
        <f>YEAR(SalesOrders[[#This Row],[OrderDate]])</f>
        <v>2025</v>
      </c>
    </row>
    <row r="485" spans="1:8" x14ac:dyDescent="0.3">
      <c r="A485">
        <v>484</v>
      </c>
      <c r="B485">
        <v>256</v>
      </c>
      <c r="C485">
        <v>42</v>
      </c>
      <c r="D485" s="1">
        <v>45772</v>
      </c>
      <c r="E485">
        <v>10</v>
      </c>
      <c r="F485">
        <f>VLOOKUP(SalesOrders[[#This Row],[ProductID]],Products[],4,0)</f>
        <v>642.44000000000005</v>
      </c>
      <c r="G485">
        <f>SalesOrders[[#This Row],[Quantity]]*SalesOrders[[#This Row],[price]]</f>
        <v>6424.4000000000005</v>
      </c>
      <c r="H485">
        <f>YEAR(SalesOrders[[#This Row],[OrderDate]])</f>
        <v>2025</v>
      </c>
    </row>
    <row r="486" spans="1:8" x14ac:dyDescent="0.3">
      <c r="A486">
        <v>485</v>
      </c>
      <c r="B486">
        <v>167</v>
      </c>
      <c r="C486">
        <v>48</v>
      </c>
      <c r="D486" s="1">
        <v>45658</v>
      </c>
      <c r="E486">
        <v>10</v>
      </c>
      <c r="F486">
        <f>VLOOKUP(SalesOrders[[#This Row],[ProductID]],Products[],4,0)</f>
        <v>862.43</v>
      </c>
      <c r="G486">
        <f>SalesOrders[[#This Row],[Quantity]]*SalesOrders[[#This Row],[price]]</f>
        <v>8624.2999999999993</v>
      </c>
      <c r="H486">
        <f>YEAR(SalesOrders[[#This Row],[OrderDate]])</f>
        <v>2025</v>
      </c>
    </row>
    <row r="487" spans="1:8" x14ac:dyDescent="0.3">
      <c r="A487">
        <v>486</v>
      </c>
      <c r="B487">
        <v>145</v>
      </c>
      <c r="C487">
        <v>46</v>
      </c>
      <c r="D487" s="1">
        <v>45727</v>
      </c>
      <c r="E487">
        <v>1</v>
      </c>
      <c r="F487">
        <f>VLOOKUP(SalesOrders[[#This Row],[ProductID]],Products[],4,0)</f>
        <v>327.52</v>
      </c>
      <c r="G487">
        <f>SalesOrders[[#This Row],[Quantity]]*SalesOrders[[#This Row],[price]]</f>
        <v>327.52</v>
      </c>
      <c r="H487">
        <f>YEAR(SalesOrders[[#This Row],[OrderDate]])</f>
        <v>2025</v>
      </c>
    </row>
    <row r="488" spans="1:8" x14ac:dyDescent="0.3">
      <c r="A488">
        <v>487</v>
      </c>
      <c r="B488">
        <v>254</v>
      </c>
      <c r="C488">
        <v>11</v>
      </c>
      <c r="D488" s="1">
        <v>45550</v>
      </c>
      <c r="E488">
        <v>6</v>
      </c>
      <c r="F488">
        <f>VLOOKUP(SalesOrders[[#This Row],[ProductID]],Products[],4,0)</f>
        <v>385.69</v>
      </c>
      <c r="G488">
        <f>SalesOrders[[#This Row],[Quantity]]*SalesOrders[[#This Row],[price]]</f>
        <v>2314.14</v>
      </c>
      <c r="H488">
        <f>YEAR(SalesOrders[[#This Row],[OrderDate]])</f>
        <v>2024</v>
      </c>
    </row>
    <row r="489" spans="1:8" x14ac:dyDescent="0.3">
      <c r="A489">
        <v>488</v>
      </c>
      <c r="B489">
        <v>176</v>
      </c>
      <c r="C489">
        <v>15</v>
      </c>
      <c r="D489" s="1">
        <v>45841</v>
      </c>
      <c r="E489">
        <v>7</v>
      </c>
      <c r="F489">
        <f>VLOOKUP(SalesOrders[[#This Row],[ProductID]],Products[],4,0)</f>
        <v>855.51</v>
      </c>
      <c r="G489">
        <f>SalesOrders[[#This Row],[Quantity]]*SalesOrders[[#This Row],[price]]</f>
        <v>5988.57</v>
      </c>
      <c r="H489">
        <f>YEAR(SalesOrders[[#This Row],[OrderDate]])</f>
        <v>2025</v>
      </c>
    </row>
    <row r="490" spans="1:8" x14ac:dyDescent="0.3">
      <c r="A490">
        <v>489</v>
      </c>
      <c r="B490">
        <v>157</v>
      </c>
      <c r="C490">
        <v>30</v>
      </c>
      <c r="D490" s="1">
        <v>45834</v>
      </c>
      <c r="E490">
        <v>3</v>
      </c>
      <c r="F490">
        <f>VLOOKUP(SalesOrders[[#This Row],[ProductID]],Products[],4,0)</f>
        <v>153.74</v>
      </c>
      <c r="G490">
        <f>SalesOrders[[#This Row],[Quantity]]*SalesOrders[[#This Row],[price]]</f>
        <v>461.22</v>
      </c>
      <c r="H490">
        <f>YEAR(SalesOrders[[#This Row],[OrderDate]])</f>
        <v>2025</v>
      </c>
    </row>
    <row r="491" spans="1:8" x14ac:dyDescent="0.3">
      <c r="A491">
        <v>490</v>
      </c>
      <c r="B491">
        <v>149</v>
      </c>
      <c r="C491">
        <v>31</v>
      </c>
      <c r="D491" s="1">
        <v>45555</v>
      </c>
      <c r="E491">
        <v>2</v>
      </c>
      <c r="F491">
        <f>VLOOKUP(SalesOrders[[#This Row],[ProductID]],Products[],4,0)</f>
        <v>662.87</v>
      </c>
      <c r="G491">
        <f>SalesOrders[[#This Row],[Quantity]]*SalesOrders[[#This Row],[price]]</f>
        <v>1325.74</v>
      </c>
      <c r="H491">
        <f>YEAR(SalesOrders[[#This Row],[OrderDate]])</f>
        <v>2024</v>
      </c>
    </row>
    <row r="492" spans="1:8" x14ac:dyDescent="0.3">
      <c r="A492">
        <v>491</v>
      </c>
      <c r="B492">
        <v>280</v>
      </c>
      <c r="C492">
        <v>24</v>
      </c>
      <c r="D492" s="1">
        <v>45588</v>
      </c>
      <c r="E492">
        <v>5</v>
      </c>
      <c r="F492">
        <f>VLOOKUP(SalesOrders[[#This Row],[ProductID]],Products[],4,0)</f>
        <v>666.5</v>
      </c>
      <c r="G492">
        <f>SalesOrders[[#This Row],[Quantity]]*SalesOrders[[#This Row],[price]]</f>
        <v>3332.5</v>
      </c>
      <c r="H492">
        <f>YEAR(SalesOrders[[#This Row],[OrderDate]])</f>
        <v>2024</v>
      </c>
    </row>
    <row r="493" spans="1:8" x14ac:dyDescent="0.3">
      <c r="A493">
        <v>492</v>
      </c>
      <c r="B493">
        <v>101</v>
      </c>
      <c r="C493">
        <v>5</v>
      </c>
      <c r="D493" s="1">
        <v>45510</v>
      </c>
      <c r="E493">
        <v>5</v>
      </c>
      <c r="F493">
        <f>VLOOKUP(SalesOrders[[#This Row],[ProductID]],Products[],4,0)</f>
        <v>620.91999999999996</v>
      </c>
      <c r="G493">
        <f>SalesOrders[[#This Row],[Quantity]]*SalesOrders[[#This Row],[price]]</f>
        <v>3104.6</v>
      </c>
      <c r="H493">
        <f>YEAR(SalesOrders[[#This Row],[OrderDate]])</f>
        <v>2024</v>
      </c>
    </row>
    <row r="494" spans="1:8" x14ac:dyDescent="0.3">
      <c r="A494">
        <v>493</v>
      </c>
      <c r="B494">
        <v>131</v>
      </c>
      <c r="C494">
        <v>5</v>
      </c>
      <c r="D494" s="1">
        <v>45575</v>
      </c>
      <c r="E494">
        <v>10</v>
      </c>
      <c r="F494">
        <f>VLOOKUP(SalesOrders[[#This Row],[ProductID]],Products[],4,0)</f>
        <v>620.91999999999996</v>
      </c>
      <c r="G494">
        <f>SalesOrders[[#This Row],[Quantity]]*SalesOrders[[#This Row],[price]]</f>
        <v>6209.2</v>
      </c>
      <c r="H494">
        <f>YEAR(SalesOrders[[#This Row],[OrderDate]])</f>
        <v>2024</v>
      </c>
    </row>
    <row r="495" spans="1:8" x14ac:dyDescent="0.3">
      <c r="A495">
        <v>494</v>
      </c>
      <c r="B495">
        <v>44</v>
      </c>
      <c r="C495">
        <v>27</v>
      </c>
      <c r="D495" s="1">
        <v>45842</v>
      </c>
      <c r="E495">
        <v>1</v>
      </c>
      <c r="F495">
        <f>VLOOKUP(SalesOrders[[#This Row],[ProductID]],Products[],4,0)</f>
        <v>514.07000000000005</v>
      </c>
      <c r="G495">
        <f>SalesOrders[[#This Row],[Quantity]]*SalesOrders[[#This Row],[price]]</f>
        <v>514.07000000000005</v>
      </c>
      <c r="H495">
        <f>YEAR(SalesOrders[[#This Row],[OrderDate]])</f>
        <v>2025</v>
      </c>
    </row>
    <row r="496" spans="1:8" x14ac:dyDescent="0.3">
      <c r="A496">
        <v>495</v>
      </c>
      <c r="B496">
        <v>150</v>
      </c>
      <c r="C496">
        <v>7</v>
      </c>
      <c r="D496" s="1">
        <v>45859</v>
      </c>
      <c r="E496">
        <v>4</v>
      </c>
      <c r="F496">
        <f>VLOOKUP(SalesOrders[[#This Row],[ProductID]],Products[],4,0)</f>
        <v>148.97</v>
      </c>
      <c r="G496">
        <f>SalesOrders[[#This Row],[Quantity]]*SalesOrders[[#This Row],[price]]</f>
        <v>595.88</v>
      </c>
      <c r="H496">
        <f>YEAR(SalesOrders[[#This Row],[OrderDate]])</f>
        <v>2025</v>
      </c>
    </row>
    <row r="497" spans="1:8" x14ac:dyDescent="0.3">
      <c r="A497">
        <v>496</v>
      </c>
      <c r="B497">
        <v>109</v>
      </c>
      <c r="C497">
        <v>39</v>
      </c>
      <c r="D497" s="1">
        <v>45539</v>
      </c>
      <c r="E497">
        <v>7</v>
      </c>
      <c r="F497">
        <f>VLOOKUP(SalesOrders[[#This Row],[ProductID]],Products[],4,0)</f>
        <v>936.54</v>
      </c>
      <c r="G497">
        <f>SalesOrders[[#This Row],[Quantity]]*SalesOrders[[#This Row],[price]]</f>
        <v>6555.78</v>
      </c>
      <c r="H497">
        <f>YEAR(SalesOrders[[#This Row],[OrderDate]])</f>
        <v>2024</v>
      </c>
    </row>
    <row r="498" spans="1:8" x14ac:dyDescent="0.3">
      <c r="A498">
        <v>497</v>
      </c>
      <c r="B498">
        <v>127</v>
      </c>
      <c r="C498">
        <v>42</v>
      </c>
      <c r="D498" s="1">
        <v>45841</v>
      </c>
      <c r="E498">
        <v>3</v>
      </c>
      <c r="F498">
        <f>VLOOKUP(SalesOrders[[#This Row],[ProductID]],Products[],4,0)</f>
        <v>642.44000000000005</v>
      </c>
      <c r="G498">
        <f>SalesOrders[[#This Row],[Quantity]]*SalesOrders[[#This Row],[price]]</f>
        <v>1927.3200000000002</v>
      </c>
      <c r="H498">
        <f>YEAR(SalesOrders[[#This Row],[OrderDate]])</f>
        <v>2025</v>
      </c>
    </row>
    <row r="499" spans="1:8" x14ac:dyDescent="0.3">
      <c r="A499">
        <v>498</v>
      </c>
      <c r="B499">
        <v>155</v>
      </c>
      <c r="C499">
        <v>13</v>
      </c>
      <c r="D499" s="1">
        <v>45848</v>
      </c>
      <c r="E499">
        <v>5</v>
      </c>
      <c r="F499">
        <f>VLOOKUP(SalesOrders[[#This Row],[ProductID]],Products[],4,0)</f>
        <v>517.19000000000005</v>
      </c>
      <c r="G499">
        <f>SalesOrders[[#This Row],[Quantity]]*SalesOrders[[#This Row],[price]]</f>
        <v>2585.9500000000003</v>
      </c>
      <c r="H499">
        <f>YEAR(SalesOrders[[#This Row],[OrderDate]])</f>
        <v>2025</v>
      </c>
    </row>
    <row r="500" spans="1:8" x14ac:dyDescent="0.3">
      <c r="A500">
        <v>499</v>
      </c>
      <c r="B500">
        <v>12</v>
      </c>
      <c r="C500">
        <v>20</v>
      </c>
      <c r="D500" s="1">
        <v>45543</v>
      </c>
      <c r="E500">
        <v>3</v>
      </c>
      <c r="F500">
        <f>VLOOKUP(SalesOrders[[#This Row],[ProductID]],Products[],4,0)</f>
        <v>665.58</v>
      </c>
      <c r="G500">
        <f>SalesOrders[[#This Row],[Quantity]]*SalesOrders[[#This Row],[price]]</f>
        <v>1996.7400000000002</v>
      </c>
      <c r="H500">
        <f>YEAR(SalesOrders[[#This Row],[OrderDate]])</f>
        <v>2024</v>
      </c>
    </row>
    <row r="501" spans="1:8" x14ac:dyDescent="0.3">
      <c r="A501">
        <v>500</v>
      </c>
      <c r="B501">
        <v>148</v>
      </c>
      <c r="C501">
        <v>24</v>
      </c>
      <c r="D501" s="1">
        <v>45800</v>
      </c>
      <c r="E501">
        <v>9</v>
      </c>
      <c r="F501">
        <f>VLOOKUP(SalesOrders[[#This Row],[ProductID]],Products[],4,0)</f>
        <v>666.5</v>
      </c>
      <c r="G501">
        <f>SalesOrders[[#This Row],[Quantity]]*SalesOrders[[#This Row],[price]]</f>
        <v>5998.5</v>
      </c>
      <c r="H501">
        <f>YEAR(SalesOrders[[#This Row],[OrderDate]])</f>
        <v>2025</v>
      </c>
    </row>
    <row r="502" spans="1:8" x14ac:dyDescent="0.3">
      <c r="A502">
        <v>501</v>
      </c>
      <c r="B502">
        <v>48</v>
      </c>
      <c r="C502">
        <v>35</v>
      </c>
      <c r="D502" s="1">
        <v>45545</v>
      </c>
      <c r="E502">
        <v>5</v>
      </c>
      <c r="F502">
        <f>VLOOKUP(SalesOrders[[#This Row],[ProductID]],Products[],4,0)</f>
        <v>666.43</v>
      </c>
      <c r="G502">
        <f>SalesOrders[[#This Row],[Quantity]]*SalesOrders[[#This Row],[price]]</f>
        <v>3332.1499999999996</v>
      </c>
      <c r="H502">
        <f>YEAR(SalesOrders[[#This Row],[OrderDate]])</f>
        <v>2024</v>
      </c>
    </row>
    <row r="503" spans="1:8" x14ac:dyDescent="0.3">
      <c r="A503">
        <v>502</v>
      </c>
      <c r="B503">
        <v>7</v>
      </c>
      <c r="C503">
        <v>14</v>
      </c>
      <c r="D503" s="1">
        <v>45864</v>
      </c>
      <c r="E503">
        <v>3</v>
      </c>
      <c r="F503">
        <f>VLOOKUP(SalesOrders[[#This Row],[ProductID]],Products[],4,0)</f>
        <v>324.98</v>
      </c>
      <c r="G503">
        <f>SalesOrders[[#This Row],[Quantity]]*SalesOrders[[#This Row],[price]]</f>
        <v>974.94</v>
      </c>
      <c r="H503">
        <f>YEAR(SalesOrders[[#This Row],[OrderDate]])</f>
        <v>2025</v>
      </c>
    </row>
    <row r="504" spans="1:8" x14ac:dyDescent="0.3">
      <c r="A504">
        <v>503</v>
      </c>
      <c r="B504">
        <v>280</v>
      </c>
      <c r="C504">
        <v>47</v>
      </c>
      <c r="D504" s="1">
        <v>45706</v>
      </c>
      <c r="E504">
        <v>3</v>
      </c>
      <c r="F504">
        <f>VLOOKUP(SalesOrders[[#This Row],[ProductID]],Products[],4,0)</f>
        <v>848.57</v>
      </c>
      <c r="G504">
        <f>SalesOrders[[#This Row],[Quantity]]*SalesOrders[[#This Row],[price]]</f>
        <v>2545.71</v>
      </c>
      <c r="H504">
        <f>YEAR(SalesOrders[[#This Row],[OrderDate]])</f>
        <v>2025</v>
      </c>
    </row>
    <row r="505" spans="1:8" x14ac:dyDescent="0.3">
      <c r="A505">
        <v>504</v>
      </c>
      <c r="B505">
        <v>44</v>
      </c>
      <c r="C505">
        <v>3</v>
      </c>
      <c r="D505" s="1">
        <v>45733</v>
      </c>
      <c r="E505">
        <v>9</v>
      </c>
      <c r="F505">
        <f>VLOOKUP(SalesOrders[[#This Row],[ProductID]],Products[],4,0)</f>
        <v>293.51</v>
      </c>
      <c r="G505">
        <f>SalesOrders[[#This Row],[Quantity]]*SalesOrders[[#This Row],[price]]</f>
        <v>2641.59</v>
      </c>
      <c r="H505">
        <f>YEAR(SalesOrders[[#This Row],[OrderDate]])</f>
        <v>2025</v>
      </c>
    </row>
    <row r="506" spans="1:8" x14ac:dyDescent="0.3">
      <c r="A506">
        <v>505</v>
      </c>
      <c r="B506">
        <v>74</v>
      </c>
      <c r="C506">
        <v>13</v>
      </c>
      <c r="D506" s="1">
        <v>45663</v>
      </c>
      <c r="E506">
        <v>10</v>
      </c>
      <c r="F506">
        <f>VLOOKUP(SalesOrders[[#This Row],[ProductID]],Products[],4,0)</f>
        <v>517.19000000000005</v>
      </c>
      <c r="G506">
        <f>SalesOrders[[#This Row],[Quantity]]*SalesOrders[[#This Row],[price]]</f>
        <v>5171.9000000000005</v>
      </c>
      <c r="H506">
        <f>YEAR(SalesOrders[[#This Row],[OrderDate]])</f>
        <v>2025</v>
      </c>
    </row>
    <row r="507" spans="1:8" x14ac:dyDescent="0.3">
      <c r="A507">
        <v>506</v>
      </c>
      <c r="B507">
        <v>179</v>
      </c>
      <c r="C507">
        <v>3</v>
      </c>
      <c r="D507" s="1">
        <v>45705</v>
      </c>
      <c r="E507">
        <v>7</v>
      </c>
      <c r="F507">
        <f>VLOOKUP(SalesOrders[[#This Row],[ProductID]],Products[],4,0)</f>
        <v>293.51</v>
      </c>
      <c r="G507">
        <f>SalesOrders[[#This Row],[Quantity]]*SalesOrders[[#This Row],[price]]</f>
        <v>2054.5699999999997</v>
      </c>
      <c r="H507">
        <f>YEAR(SalesOrders[[#This Row],[OrderDate]])</f>
        <v>2025</v>
      </c>
    </row>
    <row r="508" spans="1:8" x14ac:dyDescent="0.3">
      <c r="A508">
        <v>507</v>
      </c>
      <c r="B508">
        <v>256</v>
      </c>
      <c r="C508">
        <v>41</v>
      </c>
      <c r="D508" s="1">
        <v>45662</v>
      </c>
      <c r="E508">
        <v>8</v>
      </c>
      <c r="F508">
        <f>VLOOKUP(SalesOrders[[#This Row],[ProductID]],Products[],4,0)</f>
        <v>269.88</v>
      </c>
      <c r="G508">
        <f>SalesOrders[[#This Row],[Quantity]]*SalesOrders[[#This Row],[price]]</f>
        <v>2159.04</v>
      </c>
      <c r="H508">
        <f>YEAR(SalesOrders[[#This Row],[OrderDate]])</f>
        <v>2025</v>
      </c>
    </row>
    <row r="509" spans="1:8" x14ac:dyDescent="0.3">
      <c r="A509">
        <v>508</v>
      </c>
      <c r="B509">
        <v>174</v>
      </c>
      <c r="C509">
        <v>18</v>
      </c>
      <c r="D509" s="1">
        <v>45772</v>
      </c>
      <c r="E509">
        <v>1</v>
      </c>
      <c r="F509">
        <f>VLOOKUP(SalesOrders[[#This Row],[ProductID]],Products[],4,0)</f>
        <v>841.7</v>
      </c>
      <c r="G509">
        <f>SalesOrders[[#This Row],[Quantity]]*SalesOrders[[#This Row],[price]]</f>
        <v>841.7</v>
      </c>
      <c r="H509">
        <f>YEAR(SalesOrders[[#This Row],[OrderDate]])</f>
        <v>2025</v>
      </c>
    </row>
    <row r="510" spans="1:8" x14ac:dyDescent="0.3">
      <c r="A510">
        <v>509</v>
      </c>
      <c r="B510">
        <v>126</v>
      </c>
      <c r="C510">
        <v>1</v>
      </c>
      <c r="D510" s="1">
        <v>45786</v>
      </c>
      <c r="E510">
        <v>6</v>
      </c>
      <c r="F510">
        <f>VLOOKUP(SalesOrders[[#This Row],[ProductID]],Products[],4,0)</f>
        <v>508.26</v>
      </c>
      <c r="G510">
        <f>SalesOrders[[#This Row],[Quantity]]*SalesOrders[[#This Row],[price]]</f>
        <v>3049.56</v>
      </c>
      <c r="H510">
        <f>YEAR(SalesOrders[[#This Row],[OrderDate]])</f>
        <v>2025</v>
      </c>
    </row>
    <row r="511" spans="1:8" x14ac:dyDescent="0.3">
      <c r="A511">
        <v>510</v>
      </c>
      <c r="B511">
        <v>280</v>
      </c>
      <c r="C511">
        <v>26</v>
      </c>
      <c r="D511" s="1">
        <v>45627</v>
      </c>
      <c r="E511">
        <v>5</v>
      </c>
      <c r="F511">
        <f>VLOOKUP(SalesOrders[[#This Row],[ProductID]],Products[],4,0)</f>
        <v>677.96</v>
      </c>
      <c r="G511">
        <f>SalesOrders[[#This Row],[Quantity]]*SalesOrders[[#This Row],[price]]</f>
        <v>3389.8</v>
      </c>
      <c r="H511">
        <f>YEAR(SalesOrders[[#This Row],[OrderDate]])</f>
        <v>2024</v>
      </c>
    </row>
    <row r="512" spans="1:8" x14ac:dyDescent="0.3">
      <c r="A512">
        <v>511</v>
      </c>
      <c r="B512">
        <v>290</v>
      </c>
      <c r="C512">
        <v>2</v>
      </c>
      <c r="D512" s="1">
        <v>45553</v>
      </c>
      <c r="E512">
        <v>2</v>
      </c>
      <c r="F512">
        <f>VLOOKUP(SalesOrders[[#This Row],[ProductID]],Products[],4,0)</f>
        <v>448.84</v>
      </c>
      <c r="G512">
        <f>SalesOrders[[#This Row],[Quantity]]*SalesOrders[[#This Row],[price]]</f>
        <v>897.68</v>
      </c>
      <c r="H512">
        <f>YEAR(SalesOrders[[#This Row],[OrderDate]])</f>
        <v>2024</v>
      </c>
    </row>
    <row r="513" spans="1:8" x14ac:dyDescent="0.3">
      <c r="A513">
        <v>512</v>
      </c>
      <c r="B513">
        <v>158</v>
      </c>
      <c r="C513">
        <v>39</v>
      </c>
      <c r="D513" s="1">
        <v>45721</v>
      </c>
      <c r="E513">
        <v>1</v>
      </c>
      <c r="F513">
        <f>VLOOKUP(SalesOrders[[#This Row],[ProductID]],Products[],4,0)</f>
        <v>936.54</v>
      </c>
      <c r="G513">
        <f>SalesOrders[[#This Row],[Quantity]]*SalesOrders[[#This Row],[price]]</f>
        <v>936.54</v>
      </c>
      <c r="H513">
        <f>YEAR(SalesOrders[[#This Row],[OrderDate]])</f>
        <v>2025</v>
      </c>
    </row>
    <row r="514" spans="1:8" x14ac:dyDescent="0.3">
      <c r="A514">
        <v>513</v>
      </c>
      <c r="B514">
        <v>6</v>
      </c>
      <c r="C514">
        <v>10</v>
      </c>
      <c r="D514" s="1">
        <v>45548</v>
      </c>
      <c r="E514">
        <v>3</v>
      </c>
      <c r="F514">
        <f>VLOOKUP(SalesOrders[[#This Row],[ProductID]],Products[],4,0)</f>
        <v>930.7</v>
      </c>
      <c r="G514">
        <f>SalesOrders[[#This Row],[Quantity]]*SalesOrders[[#This Row],[price]]</f>
        <v>2792.1000000000004</v>
      </c>
      <c r="H514">
        <f>YEAR(SalesOrders[[#This Row],[OrderDate]])</f>
        <v>2024</v>
      </c>
    </row>
    <row r="515" spans="1:8" x14ac:dyDescent="0.3">
      <c r="A515">
        <v>514</v>
      </c>
      <c r="B515">
        <v>159</v>
      </c>
      <c r="C515">
        <v>21</v>
      </c>
      <c r="D515" s="1">
        <v>45784</v>
      </c>
      <c r="E515">
        <v>8</v>
      </c>
      <c r="F515">
        <f>VLOOKUP(SalesOrders[[#This Row],[ProductID]],Products[],4,0)</f>
        <v>655.11</v>
      </c>
      <c r="G515">
        <f>SalesOrders[[#This Row],[Quantity]]*SalesOrders[[#This Row],[price]]</f>
        <v>5240.88</v>
      </c>
      <c r="H515">
        <f>YEAR(SalesOrders[[#This Row],[OrderDate]])</f>
        <v>2025</v>
      </c>
    </row>
    <row r="516" spans="1:8" x14ac:dyDescent="0.3">
      <c r="A516">
        <v>515</v>
      </c>
      <c r="B516">
        <v>237</v>
      </c>
      <c r="C516">
        <v>43</v>
      </c>
      <c r="D516" s="1">
        <v>45613</v>
      </c>
      <c r="E516">
        <v>1</v>
      </c>
      <c r="F516">
        <f>VLOOKUP(SalesOrders[[#This Row],[ProductID]],Products[],4,0)</f>
        <v>875.91</v>
      </c>
      <c r="G516">
        <f>SalesOrders[[#This Row],[Quantity]]*SalesOrders[[#This Row],[price]]</f>
        <v>875.91</v>
      </c>
      <c r="H516">
        <f>YEAR(SalesOrders[[#This Row],[OrderDate]])</f>
        <v>2024</v>
      </c>
    </row>
    <row r="517" spans="1:8" x14ac:dyDescent="0.3">
      <c r="A517">
        <v>516</v>
      </c>
      <c r="B517">
        <v>52</v>
      </c>
      <c r="C517">
        <v>10</v>
      </c>
      <c r="D517" s="1">
        <v>45662</v>
      </c>
      <c r="E517">
        <v>8</v>
      </c>
      <c r="F517">
        <f>VLOOKUP(SalesOrders[[#This Row],[ProductID]],Products[],4,0)</f>
        <v>930.7</v>
      </c>
      <c r="G517">
        <f>SalesOrders[[#This Row],[Quantity]]*SalesOrders[[#This Row],[price]]</f>
        <v>7445.6</v>
      </c>
      <c r="H517">
        <f>YEAR(SalesOrders[[#This Row],[OrderDate]])</f>
        <v>2025</v>
      </c>
    </row>
    <row r="518" spans="1:8" x14ac:dyDescent="0.3">
      <c r="A518">
        <v>517</v>
      </c>
      <c r="B518">
        <v>195</v>
      </c>
      <c r="C518">
        <v>44</v>
      </c>
      <c r="D518" s="1">
        <v>45522</v>
      </c>
      <c r="E518">
        <v>5</v>
      </c>
      <c r="F518">
        <f>VLOOKUP(SalesOrders[[#This Row],[ProductID]],Products[],4,0)</f>
        <v>243.86</v>
      </c>
      <c r="G518">
        <f>SalesOrders[[#This Row],[Quantity]]*SalesOrders[[#This Row],[price]]</f>
        <v>1219.3000000000002</v>
      </c>
      <c r="H518">
        <f>YEAR(SalesOrders[[#This Row],[OrderDate]])</f>
        <v>2024</v>
      </c>
    </row>
    <row r="519" spans="1:8" x14ac:dyDescent="0.3">
      <c r="A519">
        <v>518</v>
      </c>
      <c r="B519">
        <v>234</v>
      </c>
      <c r="C519">
        <v>18</v>
      </c>
      <c r="D519" s="1">
        <v>45855</v>
      </c>
      <c r="E519">
        <v>10</v>
      </c>
      <c r="F519">
        <f>VLOOKUP(SalesOrders[[#This Row],[ProductID]],Products[],4,0)</f>
        <v>841.7</v>
      </c>
      <c r="G519">
        <f>SalesOrders[[#This Row],[Quantity]]*SalesOrders[[#This Row],[price]]</f>
        <v>8417</v>
      </c>
      <c r="H519">
        <f>YEAR(SalesOrders[[#This Row],[OrderDate]])</f>
        <v>2025</v>
      </c>
    </row>
    <row r="520" spans="1:8" x14ac:dyDescent="0.3">
      <c r="A520">
        <v>519</v>
      </c>
      <c r="B520">
        <v>86</v>
      </c>
      <c r="C520">
        <v>43</v>
      </c>
      <c r="D520" s="1">
        <v>45722</v>
      </c>
      <c r="E520">
        <v>10</v>
      </c>
      <c r="F520">
        <f>VLOOKUP(SalesOrders[[#This Row],[ProductID]],Products[],4,0)</f>
        <v>875.91</v>
      </c>
      <c r="G520">
        <f>SalesOrders[[#This Row],[Quantity]]*SalesOrders[[#This Row],[price]]</f>
        <v>8759.1</v>
      </c>
      <c r="H520">
        <f>YEAR(SalesOrders[[#This Row],[OrderDate]])</f>
        <v>2025</v>
      </c>
    </row>
    <row r="521" spans="1:8" x14ac:dyDescent="0.3">
      <c r="A521">
        <v>520</v>
      </c>
      <c r="B521">
        <v>233</v>
      </c>
      <c r="C521">
        <v>36</v>
      </c>
      <c r="D521" s="1">
        <v>45686</v>
      </c>
      <c r="E521">
        <v>9</v>
      </c>
      <c r="F521">
        <f>VLOOKUP(SalesOrders[[#This Row],[ProductID]],Products[],4,0)</f>
        <v>571.72</v>
      </c>
      <c r="G521">
        <f>SalesOrders[[#This Row],[Quantity]]*SalesOrders[[#This Row],[price]]</f>
        <v>5145.4800000000005</v>
      </c>
      <c r="H521">
        <f>YEAR(SalesOrders[[#This Row],[OrderDate]])</f>
        <v>2025</v>
      </c>
    </row>
    <row r="522" spans="1:8" x14ac:dyDescent="0.3">
      <c r="A522">
        <v>521</v>
      </c>
      <c r="B522">
        <v>91</v>
      </c>
      <c r="C522">
        <v>1</v>
      </c>
      <c r="D522" s="1">
        <v>45867</v>
      </c>
      <c r="E522">
        <v>1</v>
      </c>
      <c r="F522">
        <f>VLOOKUP(SalesOrders[[#This Row],[ProductID]],Products[],4,0)</f>
        <v>508.26</v>
      </c>
      <c r="G522">
        <f>SalesOrders[[#This Row],[Quantity]]*SalesOrders[[#This Row],[price]]</f>
        <v>508.26</v>
      </c>
      <c r="H522">
        <f>YEAR(SalesOrders[[#This Row],[OrderDate]])</f>
        <v>2025</v>
      </c>
    </row>
    <row r="523" spans="1:8" x14ac:dyDescent="0.3">
      <c r="A523">
        <v>522</v>
      </c>
      <c r="B523">
        <v>58</v>
      </c>
      <c r="C523">
        <v>17</v>
      </c>
      <c r="D523" s="1">
        <v>45692</v>
      </c>
      <c r="E523">
        <v>10</v>
      </c>
      <c r="F523">
        <f>VLOOKUP(SalesOrders[[#This Row],[ProductID]],Products[],4,0)</f>
        <v>661.24</v>
      </c>
      <c r="G523">
        <f>SalesOrders[[#This Row],[Quantity]]*SalesOrders[[#This Row],[price]]</f>
        <v>6612.4</v>
      </c>
      <c r="H523">
        <f>YEAR(SalesOrders[[#This Row],[OrderDate]])</f>
        <v>2025</v>
      </c>
    </row>
    <row r="524" spans="1:8" x14ac:dyDescent="0.3">
      <c r="A524">
        <v>523</v>
      </c>
      <c r="B524">
        <v>93</v>
      </c>
      <c r="C524">
        <v>6</v>
      </c>
      <c r="D524" s="1">
        <v>45679</v>
      </c>
      <c r="E524">
        <v>1</v>
      </c>
      <c r="F524">
        <f>VLOOKUP(SalesOrders[[#This Row],[ProductID]],Products[],4,0)</f>
        <v>694.41</v>
      </c>
      <c r="G524">
        <f>SalesOrders[[#This Row],[Quantity]]*SalesOrders[[#This Row],[price]]</f>
        <v>694.41</v>
      </c>
      <c r="H524">
        <f>YEAR(SalesOrders[[#This Row],[OrderDate]])</f>
        <v>2025</v>
      </c>
    </row>
    <row r="525" spans="1:8" x14ac:dyDescent="0.3">
      <c r="A525">
        <v>524</v>
      </c>
      <c r="B525">
        <v>290</v>
      </c>
      <c r="C525">
        <v>26</v>
      </c>
      <c r="D525" s="1">
        <v>45552</v>
      </c>
      <c r="E525">
        <v>3</v>
      </c>
      <c r="F525">
        <f>VLOOKUP(SalesOrders[[#This Row],[ProductID]],Products[],4,0)</f>
        <v>677.96</v>
      </c>
      <c r="G525">
        <f>SalesOrders[[#This Row],[Quantity]]*SalesOrders[[#This Row],[price]]</f>
        <v>2033.88</v>
      </c>
      <c r="H525">
        <f>YEAR(SalesOrders[[#This Row],[OrderDate]])</f>
        <v>2024</v>
      </c>
    </row>
    <row r="526" spans="1:8" x14ac:dyDescent="0.3">
      <c r="A526">
        <v>525</v>
      </c>
      <c r="B526">
        <v>90</v>
      </c>
      <c r="C526">
        <v>1</v>
      </c>
      <c r="D526" s="1">
        <v>45854</v>
      </c>
      <c r="E526">
        <v>7</v>
      </c>
      <c r="F526">
        <f>VLOOKUP(SalesOrders[[#This Row],[ProductID]],Products[],4,0)</f>
        <v>508.26</v>
      </c>
      <c r="G526">
        <f>SalesOrders[[#This Row],[Quantity]]*SalesOrders[[#This Row],[price]]</f>
        <v>3557.8199999999997</v>
      </c>
      <c r="H526">
        <f>YEAR(SalesOrders[[#This Row],[OrderDate]])</f>
        <v>2025</v>
      </c>
    </row>
    <row r="527" spans="1:8" x14ac:dyDescent="0.3">
      <c r="A527">
        <v>526</v>
      </c>
      <c r="B527">
        <v>256</v>
      </c>
      <c r="C527">
        <v>41</v>
      </c>
      <c r="D527" s="1">
        <v>45737</v>
      </c>
      <c r="E527">
        <v>3</v>
      </c>
      <c r="F527">
        <f>VLOOKUP(SalesOrders[[#This Row],[ProductID]],Products[],4,0)</f>
        <v>269.88</v>
      </c>
      <c r="G527">
        <f>SalesOrders[[#This Row],[Quantity]]*SalesOrders[[#This Row],[price]]</f>
        <v>809.64</v>
      </c>
      <c r="H527">
        <f>YEAR(SalesOrders[[#This Row],[OrderDate]])</f>
        <v>2025</v>
      </c>
    </row>
    <row r="528" spans="1:8" x14ac:dyDescent="0.3">
      <c r="A528">
        <v>527</v>
      </c>
      <c r="B528">
        <v>221</v>
      </c>
      <c r="C528">
        <v>11</v>
      </c>
      <c r="D528" s="1">
        <v>45600</v>
      </c>
      <c r="E528">
        <v>9</v>
      </c>
      <c r="F528">
        <f>VLOOKUP(SalesOrders[[#This Row],[ProductID]],Products[],4,0)</f>
        <v>385.69</v>
      </c>
      <c r="G528">
        <f>SalesOrders[[#This Row],[Quantity]]*SalesOrders[[#This Row],[price]]</f>
        <v>3471.21</v>
      </c>
      <c r="H528">
        <f>YEAR(SalesOrders[[#This Row],[OrderDate]])</f>
        <v>2024</v>
      </c>
    </row>
    <row r="529" spans="1:8" x14ac:dyDescent="0.3">
      <c r="A529">
        <v>528</v>
      </c>
      <c r="B529">
        <v>51</v>
      </c>
      <c r="C529">
        <v>39</v>
      </c>
      <c r="D529" s="1">
        <v>45682</v>
      </c>
      <c r="E529">
        <v>10</v>
      </c>
      <c r="F529">
        <f>VLOOKUP(SalesOrders[[#This Row],[ProductID]],Products[],4,0)</f>
        <v>936.54</v>
      </c>
      <c r="G529">
        <f>SalesOrders[[#This Row],[Quantity]]*SalesOrders[[#This Row],[price]]</f>
        <v>9365.4</v>
      </c>
      <c r="H529">
        <f>YEAR(SalesOrders[[#This Row],[OrderDate]])</f>
        <v>2025</v>
      </c>
    </row>
    <row r="530" spans="1:8" x14ac:dyDescent="0.3">
      <c r="A530">
        <v>529</v>
      </c>
      <c r="B530">
        <v>138</v>
      </c>
      <c r="C530">
        <v>48</v>
      </c>
      <c r="D530" s="1">
        <v>45528</v>
      </c>
      <c r="E530">
        <v>4</v>
      </c>
      <c r="F530">
        <f>VLOOKUP(SalesOrders[[#This Row],[ProductID]],Products[],4,0)</f>
        <v>862.43</v>
      </c>
      <c r="G530">
        <f>SalesOrders[[#This Row],[Quantity]]*SalesOrders[[#This Row],[price]]</f>
        <v>3449.72</v>
      </c>
      <c r="H530">
        <f>YEAR(SalesOrders[[#This Row],[OrderDate]])</f>
        <v>2024</v>
      </c>
    </row>
    <row r="531" spans="1:8" x14ac:dyDescent="0.3">
      <c r="A531">
        <v>530</v>
      </c>
      <c r="B531">
        <v>181</v>
      </c>
      <c r="C531">
        <v>24</v>
      </c>
      <c r="D531" s="1">
        <v>45551</v>
      </c>
      <c r="E531">
        <v>3</v>
      </c>
      <c r="F531">
        <f>VLOOKUP(SalesOrders[[#This Row],[ProductID]],Products[],4,0)</f>
        <v>666.5</v>
      </c>
      <c r="G531">
        <f>SalesOrders[[#This Row],[Quantity]]*SalesOrders[[#This Row],[price]]</f>
        <v>1999.5</v>
      </c>
      <c r="H531">
        <f>YEAR(SalesOrders[[#This Row],[OrderDate]])</f>
        <v>2024</v>
      </c>
    </row>
    <row r="532" spans="1:8" x14ac:dyDescent="0.3">
      <c r="A532">
        <v>531</v>
      </c>
      <c r="B532">
        <v>175</v>
      </c>
      <c r="C532">
        <v>14</v>
      </c>
      <c r="D532" s="1">
        <v>45816</v>
      </c>
      <c r="E532">
        <v>9</v>
      </c>
      <c r="F532">
        <f>VLOOKUP(SalesOrders[[#This Row],[ProductID]],Products[],4,0)</f>
        <v>324.98</v>
      </c>
      <c r="G532">
        <f>SalesOrders[[#This Row],[Quantity]]*SalesOrders[[#This Row],[price]]</f>
        <v>2924.82</v>
      </c>
      <c r="H532">
        <f>YEAR(SalesOrders[[#This Row],[OrderDate]])</f>
        <v>2025</v>
      </c>
    </row>
    <row r="533" spans="1:8" x14ac:dyDescent="0.3">
      <c r="A533">
        <v>532</v>
      </c>
      <c r="B533">
        <v>235</v>
      </c>
      <c r="C533">
        <v>46</v>
      </c>
      <c r="D533" s="1">
        <v>45563</v>
      </c>
      <c r="E533">
        <v>5</v>
      </c>
      <c r="F533">
        <f>VLOOKUP(SalesOrders[[#This Row],[ProductID]],Products[],4,0)</f>
        <v>327.52</v>
      </c>
      <c r="G533">
        <f>SalesOrders[[#This Row],[Quantity]]*SalesOrders[[#This Row],[price]]</f>
        <v>1637.6</v>
      </c>
      <c r="H533">
        <f>YEAR(SalesOrders[[#This Row],[OrderDate]])</f>
        <v>2024</v>
      </c>
    </row>
    <row r="534" spans="1:8" x14ac:dyDescent="0.3">
      <c r="A534">
        <v>533</v>
      </c>
      <c r="B534">
        <v>14</v>
      </c>
      <c r="C534">
        <v>4</v>
      </c>
      <c r="D534" s="1">
        <v>45640</v>
      </c>
      <c r="E534">
        <v>9</v>
      </c>
      <c r="F534">
        <f>VLOOKUP(SalesOrders[[#This Row],[ProductID]],Products[],4,0)</f>
        <v>394.95</v>
      </c>
      <c r="G534">
        <f>SalesOrders[[#This Row],[Quantity]]*SalesOrders[[#This Row],[price]]</f>
        <v>3554.5499999999997</v>
      </c>
      <c r="H534">
        <f>YEAR(SalesOrders[[#This Row],[OrderDate]])</f>
        <v>2024</v>
      </c>
    </row>
    <row r="535" spans="1:8" x14ac:dyDescent="0.3">
      <c r="A535">
        <v>534</v>
      </c>
      <c r="B535">
        <v>254</v>
      </c>
      <c r="C535">
        <v>8</v>
      </c>
      <c r="D535" s="1">
        <v>45593</v>
      </c>
      <c r="E535">
        <v>6</v>
      </c>
      <c r="F535">
        <f>VLOOKUP(SalesOrders[[#This Row],[ProductID]],Products[],4,0)</f>
        <v>519.17999999999995</v>
      </c>
      <c r="G535">
        <f>SalesOrders[[#This Row],[Quantity]]*SalesOrders[[#This Row],[price]]</f>
        <v>3115.08</v>
      </c>
      <c r="H535">
        <f>YEAR(SalesOrders[[#This Row],[OrderDate]])</f>
        <v>2024</v>
      </c>
    </row>
    <row r="536" spans="1:8" x14ac:dyDescent="0.3">
      <c r="A536">
        <v>535</v>
      </c>
      <c r="B536">
        <v>40</v>
      </c>
      <c r="C536">
        <v>8</v>
      </c>
      <c r="D536" s="1">
        <v>45729</v>
      </c>
      <c r="E536">
        <v>10</v>
      </c>
      <c r="F536">
        <f>VLOOKUP(SalesOrders[[#This Row],[ProductID]],Products[],4,0)</f>
        <v>519.17999999999995</v>
      </c>
      <c r="G536">
        <f>SalesOrders[[#This Row],[Quantity]]*SalesOrders[[#This Row],[price]]</f>
        <v>5191.7999999999993</v>
      </c>
      <c r="H536">
        <f>YEAR(SalesOrders[[#This Row],[OrderDate]])</f>
        <v>2025</v>
      </c>
    </row>
    <row r="537" spans="1:8" x14ac:dyDescent="0.3">
      <c r="A537">
        <v>536</v>
      </c>
      <c r="B537">
        <v>178</v>
      </c>
      <c r="C537">
        <v>13</v>
      </c>
      <c r="D537" s="1">
        <v>45759</v>
      </c>
      <c r="E537">
        <v>6</v>
      </c>
      <c r="F537">
        <f>VLOOKUP(SalesOrders[[#This Row],[ProductID]],Products[],4,0)</f>
        <v>517.19000000000005</v>
      </c>
      <c r="G537">
        <f>SalesOrders[[#This Row],[Quantity]]*SalesOrders[[#This Row],[price]]</f>
        <v>3103.1400000000003</v>
      </c>
      <c r="H537">
        <f>YEAR(SalesOrders[[#This Row],[OrderDate]])</f>
        <v>2025</v>
      </c>
    </row>
    <row r="538" spans="1:8" x14ac:dyDescent="0.3">
      <c r="A538">
        <v>537</v>
      </c>
      <c r="B538">
        <v>172</v>
      </c>
      <c r="C538">
        <v>31</v>
      </c>
      <c r="D538" s="1">
        <v>45622</v>
      </c>
      <c r="E538">
        <v>7</v>
      </c>
      <c r="F538">
        <f>VLOOKUP(SalesOrders[[#This Row],[ProductID]],Products[],4,0)</f>
        <v>662.87</v>
      </c>
      <c r="G538">
        <f>SalesOrders[[#This Row],[Quantity]]*SalesOrders[[#This Row],[price]]</f>
        <v>4640.09</v>
      </c>
      <c r="H538">
        <f>YEAR(SalesOrders[[#This Row],[OrderDate]])</f>
        <v>2024</v>
      </c>
    </row>
    <row r="539" spans="1:8" x14ac:dyDescent="0.3">
      <c r="A539">
        <v>538</v>
      </c>
      <c r="B539">
        <v>119</v>
      </c>
      <c r="C539">
        <v>29</v>
      </c>
      <c r="D539" s="1">
        <v>45612</v>
      </c>
      <c r="E539">
        <v>1</v>
      </c>
      <c r="F539">
        <f>VLOOKUP(SalesOrders[[#This Row],[ProductID]],Products[],4,0)</f>
        <v>112.69</v>
      </c>
      <c r="G539">
        <f>SalesOrders[[#This Row],[Quantity]]*SalesOrders[[#This Row],[price]]</f>
        <v>112.69</v>
      </c>
      <c r="H539">
        <f>YEAR(SalesOrders[[#This Row],[OrderDate]])</f>
        <v>2024</v>
      </c>
    </row>
    <row r="540" spans="1:8" x14ac:dyDescent="0.3">
      <c r="A540">
        <v>539</v>
      </c>
      <c r="B540">
        <v>147</v>
      </c>
      <c r="C540">
        <v>10</v>
      </c>
      <c r="D540" s="1">
        <v>45563</v>
      </c>
      <c r="E540">
        <v>5</v>
      </c>
      <c r="F540">
        <f>VLOOKUP(SalesOrders[[#This Row],[ProductID]],Products[],4,0)</f>
        <v>930.7</v>
      </c>
      <c r="G540">
        <f>SalesOrders[[#This Row],[Quantity]]*SalesOrders[[#This Row],[price]]</f>
        <v>4653.5</v>
      </c>
      <c r="H540">
        <f>YEAR(SalesOrders[[#This Row],[OrderDate]])</f>
        <v>2024</v>
      </c>
    </row>
    <row r="541" spans="1:8" x14ac:dyDescent="0.3">
      <c r="A541">
        <v>540</v>
      </c>
      <c r="B541">
        <v>160</v>
      </c>
      <c r="C541">
        <v>39</v>
      </c>
      <c r="D541" s="1">
        <v>45551</v>
      </c>
      <c r="E541">
        <v>5</v>
      </c>
      <c r="F541">
        <f>VLOOKUP(SalesOrders[[#This Row],[ProductID]],Products[],4,0)</f>
        <v>936.54</v>
      </c>
      <c r="G541">
        <f>SalesOrders[[#This Row],[Quantity]]*SalesOrders[[#This Row],[price]]</f>
        <v>4682.7</v>
      </c>
      <c r="H541">
        <f>YEAR(SalesOrders[[#This Row],[OrderDate]])</f>
        <v>2024</v>
      </c>
    </row>
    <row r="542" spans="1:8" x14ac:dyDescent="0.3">
      <c r="A542">
        <v>541</v>
      </c>
      <c r="B542">
        <v>213</v>
      </c>
      <c r="C542">
        <v>41</v>
      </c>
      <c r="D542" s="1">
        <v>45624</v>
      </c>
      <c r="E542">
        <v>10</v>
      </c>
      <c r="F542">
        <f>VLOOKUP(SalesOrders[[#This Row],[ProductID]],Products[],4,0)</f>
        <v>269.88</v>
      </c>
      <c r="G542">
        <f>SalesOrders[[#This Row],[Quantity]]*SalesOrders[[#This Row],[price]]</f>
        <v>2698.8</v>
      </c>
      <c r="H542">
        <f>YEAR(SalesOrders[[#This Row],[OrderDate]])</f>
        <v>2024</v>
      </c>
    </row>
    <row r="543" spans="1:8" x14ac:dyDescent="0.3">
      <c r="A543">
        <v>542</v>
      </c>
      <c r="B543">
        <v>67</v>
      </c>
      <c r="C543">
        <v>29</v>
      </c>
      <c r="D543" s="1">
        <v>45691</v>
      </c>
      <c r="E543">
        <v>1</v>
      </c>
      <c r="F543">
        <f>VLOOKUP(SalesOrders[[#This Row],[ProductID]],Products[],4,0)</f>
        <v>112.69</v>
      </c>
      <c r="G543">
        <f>SalesOrders[[#This Row],[Quantity]]*SalesOrders[[#This Row],[price]]</f>
        <v>112.69</v>
      </c>
      <c r="H543">
        <f>YEAR(SalesOrders[[#This Row],[OrderDate]])</f>
        <v>2025</v>
      </c>
    </row>
    <row r="544" spans="1:8" x14ac:dyDescent="0.3">
      <c r="A544">
        <v>543</v>
      </c>
      <c r="B544">
        <v>174</v>
      </c>
      <c r="C544">
        <v>25</v>
      </c>
      <c r="D544" s="1">
        <v>45832</v>
      </c>
      <c r="E544">
        <v>8</v>
      </c>
      <c r="F544">
        <f>VLOOKUP(SalesOrders[[#This Row],[ProductID]],Products[],4,0)</f>
        <v>217.07</v>
      </c>
      <c r="G544">
        <f>SalesOrders[[#This Row],[Quantity]]*SalesOrders[[#This Row],[price]]</f>
        <v>1736.56</v>
      </c>
      <c r="H544">
        <f>YEAR(SalesOrders[[#This Row],[OrderDate]])</f>
        <v>2025</v>
      </c>
    </row>
    <row r="545" spans="1:8" x14ac:dyDescent="0.3">
      <c r="A545">
        <v>544</v>
      </c>
      <c r="B545">
        <v>11</v>
      </c>
      <c r="C545">
        <v>48</v>
      </c>
      <c r="D545" s="1">
        <v>45536</v>
      </c>
      <c r="E545">
        <v>4</v>
      </c>
      <c r="F545">
        <f>VLOOKUP(SalesOrders[[#This Row],[ProductID]],Products[],4,0)</f>
        <v>862.43</v>
      </c>
      <c r="G545">
        <f>SalesOrders[[#This Row],[Quantity]]*SalesOrders[[#This Row],[price]]</f>
        <v>3449.72</v>
      </c>
      <c r="H545">
        <f>YEAR(SalesOrders[[#This Row],[OrderDate]])</f>
        <v>2024</v>
      </c>
    </row>
    <row r="546" spans="1:8" x14ac:dyDescent="0.3">
      <c r="A546">
        <v>545</v>
      </c>
      <c r="B546">
        <v>128</v>
      </c>
      <c r="C546">
        <v>38</v>
      </c>
      <c r="D546" s="1">
        <v>45644</v>
      </c>
      <c r="E546">
        <v>4</v>
      </c>
      <c r="F546">
        <f>VLOOKUP(SalesOrders[[#This Row],[ProductID]],Products[],4,0)</f>
        <v>748.07</v>
      </c>
      <c r="G546">
        <f>SalesOrders[[#This Row],[Quantity]]*SalesOrders[[#This Row],[price]]</f>
        <v>2992.28</v>
      </c>
      <c r="H546">
        <f>YEAR(SalesOrders[[#This Row],[OrderDate]])</f>
        <v>2024</v>
      </c>
    </row>
    <row r="547" spans="1:8" x14ac:dyDescent="0.3">
      <c r="A547">
        <v>546</v>
      </c>
      <c r="B547">
        <v>190</v>
      </c>
      <c r="C547">
        <v>2</v>
      </c>
      <c r="D547" s="1">
        <v>45514</v>
      </c>
      <c r="E547">
        <v>4</v>
      </c>
      <c r="F547">
        <f>VLOOKUP(SalesOrders[[#This Row],[ProductID]],Products[],4,0)</f>
        <v>448.84</v>
      </c>
      <c r="G547">
        <f>SalesOrders[[#This Row],[Quantity]]*SalesOrders[[#This Row],[price]]</f>
        <v>1795.36</v>
      </c>
      <c r="H547">
        <f>YEAR(SalesOrders[[#This Row],[OrderDate]])</f>
        <v>2024</v>
      </c>
    </row>
    <row r="548" spans="1:8" x14ac:dyDescent="0.3">
      <c r="A548">
        <v>547</v>
      </c>
      <c r="B548">
        <v>181</v>
      </c>
      <c r="C548">
        <v>9</v>
      </c>
      <c r="D548" s="1">
        <v>45790</v>
      </c>
      <c r="E548">
        <v>4</v>
      </c>
      <c r="F548">
        <f>VLOOKUP(SalesOrders[[#This Row],[ProductID]],Products[],4,0)</f>
        <v>971.77</v>
      </c>
      <c r="G548">
        <f>SalesOrders[[#This Row],[Quantity]]*SalesOrders[[#This Row],[price]]</f>
        <v>3887.08</v>
      </c>
      <c r="H548">
        <f>YEAR(SalesOrders[[#This Row],[OrderDate]])</f>
        <v>2025</v>
      </c>
    </row>
    <row r="549" spans="1:8" x14ac:dyDescent="0.3">
      <c r="A549">
        <v>548</v>
      </c>
      <c r="B549">
        <v>247</v>
      </c>
      <c r="C549">
        <v>50</v>
      </c>
      <c r="D549" s="1">
        <v>45725</v>
      </c>
      <c r="E549">
        <v>4</v>
      </c>
      <c r="F549">
        <f>VLOOKUP(SalesOrders[[#This Row],[ProductID]],Products[],4,0)</f>
        <v>124.25</v>
      </c>
      <c r="G549">
        <f>SalesOrders[[#This Row],[Quantity]]*SalesOrders[[#This Row],[price]]</f>
        <v>497</v>
      </c>
      <c r="H549">
        <f>YEAR(SalesOrders[[#This Row],[OrderDate]])</f>
        <v>2025</v>
      </c>
    </row>
    <row r="550" spans="1:8" x14ac:dyDescent="0.3">
      <c r="A550">
        <v>549</v>
      </c>
      <c r="B550">
        <v>133</v>
      </c>
      <c r="C550">
        <v>43</v>
      </c>
      <c r="D550" s="1">
        <v>45672</v>
      </c>
      <c r="E550">
        <v>5</v>
      </c>
      <c r="F550">
        <f>VLOOKUP(SalesOrders[[#This Row],[ProductID]],Products[],4,0)</f>
        <v>875.91</v>
      </c>
      <c r="G550">
        <f>SalesOrders[[#This Row],[Quantity]]*SalesOrders[[#This Row],[price]]</f>
        <v>4379.55</v>
      </c>
      <c r="H550">
        <f>YEAR(SalesOrders[[#This Row],[OrderDate]])</f>
        <v>2025</v>
      </c>
    </row>
    <row r="551" spans="1:8" x14ac:dyDescent="0.3">
      <c r="A551">
        <v>550</v>
      </c>
      <c r="B551">
        <v>184</v>
      </c>
      <c r="C551">
        <v>42</v>
      </c>
      <c r="D551" s="1">
        <v>45695</v>
      </c>
      <c r="E551">
        <v>9</v>
      </c>
      <c r="F551">
        <f>VLOOKUP(SalesOrders[[#This Row],[ProductID]],Products[],4,0)</f>
        <v>642.44000000000005</v>
      </c>
      <c r="G551">
        <f>SalesOrders[[#This Row],[Quantity]]*SalesOrders[[#This Row],[price]]</f>
        <v>5781.9600000000009</v>
      </c>
      <c r="H551">
        <f>YEAR(SalesOrders[[#This Row],[OrderDate]])</f>
        <v>2025</v>
      </c>
    </row>
    <row r="552" spans="1:8" x14ac:dyDescent="0.3">
      <c r="A552">
        <v>551</v>
      </c>
      <c r="B552">
        <v>153</v>
      </c>
      <c r="C552">
        <v>50</v>
      </c>
      <c r="D552" s="1">
        <v>45614</v>
      </c>
      <c r="E552">
        <v>3</v>
      </c>
      <c r="F552">
        <f>VLOOKUP(SalesOrders[[#This Row],[ProductID]],Products[],4,0)</f>
        <v>124.25</v>
      </c>
      <c r="G552">
        <f>SalesOrders[[#This Row],[Quantity]]*SalesOrders[[#This Row],[price]]</f>
        <v>372.75</v>
      </c>
      <c r="H552">
        <f>YEAR(SalesOrders[[#This Row],[OrderDate]])</f>
        <v>2024</v>
      </c>
    </row>
    <row r="553" spans="1:8" x14ac:dyDescent="0.3">
      <c r="A553">
        <v>552</v>
      </c>
      <c r="B553">
        <v>192</v>
      </c>
      <c r="C553">
        <v>17</v>
      </c>
      <c r="D553" s="1">
        <v>45569</v>
      </c>
      <c r="E553">
        <v>4</v>
      </c>
      <c r="F553">
        <f>VLOOKUP(SalesOrders[[#This Row],[ProductID]],Products[],4,0)</f>
        <v>661.24</v>
      </c>
      <c r="G553">
        <f>SalesOrders[[#This Row],[Quantity]]*SalesOrders[[#This Row],[price]]</f>
        <v>2644.96</v>
      </c>
      <c r="H553">
        <f>YEAR(SalesOrders[[#This Row],[OrderDate]])</f>
        <v>2024</v>
      </c>
    </row>
    <row r="554" spans="1:8" x14ac:dyDescent="0.3">
      <c r="A554">
        <v>553</v>
      </c>
      <c r="B554">
        <v>229</v>
      </c>
      <c r="C554">
        <v>7</v>
      </c>
      <c r="D554" s="1">
        <v>45600</v>
      </c>
      <c r="E554">
        <v>2</v>
      </c>
      <c r="F554">
        <f>VLOOKUP(SalesOrders[[#This Row],[ProductID]],Products[],4,0)</f>
        <v>148.97</v>
      </c>
      <c r="G554">
        <f>SalesOrders[[#This Row],[Quantity]]*SalesOrders[[#This Row],[price]]</f>
        <v>297.94</v>
      </c>
      <c r="H554">
        <f>YEAR(SalesOrders[[#This Row],[OrderDate]])</f>
        <v>2024</v>
      </c>
    </row>
    <row r="555" spans="1:8" x14ac:dyDescent="0.3">
      <c r="A555">
        <v>554</v>
      </c>
      <c r="B555">
        <v>213</v>
      </c>
      <c r="C555">
        <v>15</v>
      </c>
      <c r="D555" s="1">
        <v>45850</v>
      </c>
      <c r="E555">
        <v>7</v>
      </c>
      <c r="F555">
        <f>VLOOKUP(SalesOrders[[#This Row],[ProductID]],Products[],4,0)</f>
        <v>855.51</v>
      </c>
      <c r="G555">
        <f>SalesOrders[[#This Row],[Quantity]]*SalesOrders[[#This Row],[price]]</f>
        <v>5988.57</v>
      </c>
      <c r="H555">
        <f>YEAR(SalesOrders[[#This Row],[OrderDate]])</f>
        <v>2025</v>
      </c>
    </row>
    <row r="556" spans="1:8" x14ac:dyDescent="0.3">
      <c r="A556">
        <v>555</v>
      </c>
      <c r="B556">
        <v>111</v>
      </c>
      <c r="C556">
        <v>24</v>
      </c>
      <c r="D556" s="1">
        <v>45658</v>
      </c>
      <c r="E556">
        <v>8</v>
      </c>
      <c r="F556">
        <f>VLOOKUP(SalesOrders[[#This Row],[ProductID]],Products[],4,0)</f>
        <v>666.5</v>
      </c>
      <c r="G556">
        <f>SalesOrders[[#This Row],[Quantity]]*SalesOrders[[#This Row],[price]]</f>
        <v>5332</v>
      </c>
      <c r="H556">
        <f>YEAR(SalesOrders[[#This Row],[OrderDate]])</f>
        <v>2025</v>
      </c>
    </row>
    <row r="557" spans="1:8" x14ac:dyDescent="0.3">
      <c r="A557">
        <v>556</v>
      </c>
      <c r="B557">
        <v>166</v>
      </c>
      <c r="C557">
        <v>2</v>
      </c>
      <c r="D557" s="1">
        <v>45829</v>
      </c>
      <c r="E557">
        <v>1</v>
      </c>
      <c r="F557">
        <f>VLOOKUP(SalesOrders[[#This Row],[ProductID]],Products[],4,0)</f>
        <v>448.84</v>
      </c>
      <c r="G557">
        <f>SalesOrders[[#This Row],[Quantity]]*SalesOrders[[#This Row],[price]]</f>
        <v>448.84</v>
      </c>
      <c r="H557">
        <f>YEAR(SalesOrders[[#This Row],[OrderDate]])</f>
        <v>2025</v>
      </c>
    </row>
    <row r="558" spans="1:8" x14ac:dyDescent="0.3">
      <c r="A558">
        <v>557</v>
      </c>
      <c r="B558">
        <v>291</v>
      </c>
      <c r="C558">
        <v>42</v>
      </c>
      <c r="D558" s="1">
        <v>45712</v>
      </c>
      <c r="E558">
        <v>3</v>
      </c>
      <c r="F558">
        <f>VLOOKUP(SalesOrders[[#This Row],[ProductID]],Products[],4,0)</f>
        <v>642.44000000000005</v>
      </c>
      <c r="G558">
        <f>SalesOrders[[#This Row],[Quantity]]*SalesOrders[[#This Row],[price]]</f>
        <v>1927.3200000000002</v>
      </c>
      <c r="H558">
        <f>YEAR(SalesOrders[[#This Row],[OrderDate]])</f>
        <v>2025</v>
      </c>
    </row>
    <row r="559" spans="1:8" x14ac:dyDescent="0.3">
      <c r="A559">
        <v>558</v>
      </c>
      <c r="B559">
        <v>96</v>
      </c>
      <c r="C559">
        <v>1</v>
      </c>
      <c r="D559" s="1">
        <v>45592</v>
      </c>
      <c r="E559">
        <v>7</v>
      </c>
      <c r="F559">
        <f>VLOOKUP(SalesOrders[[#This Row],[ProductID]],Products[],4,0)</f>
        <v>508.26</v>
      </c>
      <c r="G559">
        <f>SalesOrders[[#This Row],[Quantity]]*SalesOrders[[#This Row],[price]]</f>
        <v>3557.8199999999997</v>
      </c>
      <c r="H559">
        <f>YEAR(SalesOrders[[#This Row],[OrderDate]])</f>
        <v>2024</v>
      </c>
    </row>
    <row r="560" spans="1:8" x14ac:dyDescent="0.3">
      <c r="A560">
        <v>559</v>
      </c>
      <c r="B560">
        <v>54</v>
      </c>
      <c r="C560">
        <v>7</v>
      </c>
      <c r="D560" s="1">
        <v>45529</v>
      </c>
      <c r="E560">
        <v>3</v>
      </c>
      <c r="F560">
        <f>VLOOKUP(SalesOrders[[#This Row],[ProductID]],Products[],4,0)</f>
        <v>148.97</v>
      </c>
      <c r="G560">
        <f>SalesOrders[[#This Row],[Quantity]]*SalesOrders[[#This Row],[price]]</f>
        <v>446.90999999999997</v>
      </c>
      <c r="H560">
        <f>YEAR(SalesOrders[[#This Row],[OrderDate]])</f>
        <v>2024</v>
      </c>
    </row>
    <row r="561" spans="1:8" x14ac:dyDescent="0.3">
      <c r="A561">
        <v>560</v>
      </c>
      <c r="B561">
        <v>108</v>
      </c>
      <c r="C561">
        <v>7</v>
      </c>
      <c r="D561" s="1">
        <v>45688</v>
      </c>
      <c r="E561">
        <v>10</v>
      </c>
      <c r="F561">
        <f>VLOOKUP(SalesOrders[[#This Row],[ProductID]],Products[],4,0)</f>
        <v>148.97</v>
      </c>
      <c r="G561">
        <f>SalesOrders[[#This Row],[Quantity]]*SalesOrders[[#This Row],[price]]</f>
        <v>1489.7</v>
      </c>
      <c r="H561">
        <f>YEAR(SalesOrders[[#This Row],[OrderDate]])</f>
        <v>2025</v>
      </c>
    </row>
    <row r="562" spans="1:8" x14ac:dyDescent="0.3">
      <c r="A562">
        <v>561</v>
      </c>
      <c r="B562">
        <v>97</v>
      </c>
      <c r="C562">
        <v>21</v>
      </c>
      <c r="D562" s="1">
        <v>45802</v>
      </c>
      <c r="E562">
        <v>5</v>
      </c>
      <c r="F562">
        <f>VLOOKUP(SalesOrders[[#This Row],[ProductID]],Products[],4,0)</f>
        <v>655.11</v>
      </c>
      <c r="G562">
        <f>SalesOrders[[#This Row],[Quantity]]*SalesOrders[[#This Row],[price]]</f>
        <v>3275.55</v>
      </c>
      <c r="H562">
        <f>YEAR(SalesOrders[[#This Row],[OrderDate]])</f>
        <v>2025</v>
      </c>
    </row>
    <row r="563" spans="1:8" x14ac:dyDescent="0.3">
      <c r="A563">
        <v>562</v>
      </c>
      <c r="B563">
        <v>135</v>
      </c>
      <c r="C563">
        <v>1</v>
      </c>
      <c r="D563" s="1">
        <v>45700</v>
      </c>
      <c r="E563">
        <v>2</v>
      </c>
      <c r="F563">
        <f>VLOOKUP(SalesOrders[[#This Row],[ProductID]],Products[],4,0)</f>
        <v>508.26</v>
      </c>
      <c r="G563">
        <f>SalesOrders[[#This Row],[Quantity]]*SalesOrders[[#This Row],[price]]</f>
        <v>1016.52</v>
      </c>
      <c r="H563">
        <f>YEAR(SalesOrders[[#This Row],[OrderDate]])</f>
        <v>2025</v>
      </c>
    </row>
    <row r="564" spans="1:8" x14ac:dyDescent="0.3">
      <c r="A564">
        <v>563</v>
      </c>
      <c r="B564">
        <v>265</v>
      </c>
      <c r="C564">
        <v>37</v>
      </c>
      <c r="D564" s="1">
        <v>45761</v>
      </c>
      <c r="E564">
        <v>7</v>
      </c>
      <c r="F564">
        <f>VLOOKUP(SalesOrders[[#This Row],[ProductID]],Products[],4,0)</f>
        <v>823.14</v>
      </c>
      <c r="G564">
        <f>SalesOrders[[#This Row],[Quantity]]*SalesOrders[[#This Row],[price]]</f>
        <v>5761.98</v>
      </c>
      <c r="H564">
        <f>YEAR(SalesOrders[[#This Row],[OrderDate]])</f>
        <v>2025</v>
      </c>
    </row>
    <row r="565" spans="1:8" x14ac:dyDescent="0.3">
      <c r="A565">
        <v>564</v>
      </c>
      <c r="B565">
        <v>18</v>
      </c>
      <c r="C565">
        <v>21</v>
      </c>
      <c r="D565" s="1">
        <v>45792</v>
      </c>
      <c r="E565">
        <v>2</v>
      </c>
      <c r="F565">
        <f>VLOOKUP(SalesOrders[[#This Row],[ProductID]],Products[],4,0)</f>
        <v>655.11</v>
      </c>
      <c r="G565">
        <f>SalesOrders[[#This Row],[Quantity]]*SalesOrders[[#This Row],[price]]</f>
        <v>1310.22</v>
      </c>
      <c r="H565">
        <f>YEAR(SalesOrders[[#This Row],[OrderDate]])</f>
        <v>2025</v>
      </c>
    </row>
    <row r="566" spans="1:8" x14ac:dyDescent="0.3">
      <c r="A566">
        <v>565</v>
      </c>
      <c r="B566">
        <v>284</v>
      </c>
      <c r="C566">
        <v>46</v>
      </c>
      <c r="D566" s="1">
        <v>45786</v>
      </c>
      <c r="E566">
        <v>10</v>
      </c>
      <c r="F566">
        <f>VLOOKUP(SalesOrders[[#This Row],[ProductID]],Products[],4,0)</f>
        <v>327.52</v>
      </c>
      <c r="G566">
        <f>SalesOrders[[#This Row],[Quantity]]*SalesOrders[[#This Row],[price]]</f>
        <v>3275.2</v>
      </c>
      <c r="H566">
        <f>YEAR(SalesOrders[[#This Row],[OrderDate]])</f>
        <v>2025</v>
      </c>
    </row>
    <row r="567" spans="1:8" x14ac:dyDescent="0.3">
      <c r="A567">
        <v>566</v>
      </c>
      <c r="B567">
        <v>259</v>
      </c>
      <c r="C567">
        <v>29</v>
      </c>
      <c r="D567" s="1">
        <v>45775</v>
      </c>
      <c r="E567">
        <v>9</v>
      </c>
      <c r="F567">
        <f>VLOOKUP(SalesOrders[[#This Row],[ProductID]],Products[],4,0)</f>
        <v>112.69</v>
      </c>
      <c r="G567">
        <f>SalesOrders[[#This Row],[Quantity]]*SalesOrders[[#This Row],[price]]</f>
        <v>1014.21</v>
      </c>
      <c r="H567">
        <f>YEAR(SalesOrders[[#This Row],[OrderDate]])</f>
        <v>2025</v>
      </c>
    </row>
    <row r="568" spans="1:8" x14ac:dyDescent="0.3">
      <c r="A568">
        <v>567</v>
      </c>
      <c r="B568">
        <v>83</v>
      </c>
      <c r="C568">
        <v>43</v>
      </c>
      <c r="D568" s="1">
        <v>45850</v>
      </c>
      <c r="E568">
        <v>4</v>
      </c>
      <c r="F568">
        <f>VLOOKUP(SalesOrders[[#This Row],[ProductID]],Products[],4,0)</f>
        <v>875.91</v>
      </c>
      <c r="G568">
        <f>SalesOrders[[#This Row],[Quantity]]*SalesOrders[[#This Row],[price]]</f>
        <v>3503.64</v>
      </c>
      <c r="H568">
        <f>YEAR(SalesOrders[[#This Row],[OrderDate]])</f>
        <v>2025</v>
      </c>
    </row>
    <row r="569" spans="1:8" x14ac:dyDescent="0.3">
      <c r="A569">
        <v>568</v>
      </c>
      <c r="B569">
        <v>150</v>
      </c>
      <c r="C569">
        <v>1</v>
      </c>
      <c r="D569" s="1">
        <v>45722</v>
      </c>
      <c r="E569">
        <v>6</v>
      </c>
      <c r="F569">
        <f>VLOOKUP(SalesOrders[[#This Row],[ProductID]],Products[],4,0)</f>
        <v>508.26</v>
      </c>
      <c r="G569">
        <f>SalesOrders[[#This Row],[Quantity]]*SalesOrders[[#This Row],[price]]</f>
        <v>3049.56</v>
      </c>
      <c r="H569">
        <f>YEAR(SalesOrders[[#This Row],[OrderDate]])</f>
        <v>2025</v>
      </c>
    </row>
    <row r="570" spans="1:8" x14ac:dyDescent="0.3">
      <c r="A570">
        <v>569</v>
      </c>
      <c r="B570">
        <v>152</v>
      </c>
      <c r="C570">
        <v>1</v>
      </c>
      <c r="D570" s="1">
        <v>45709</v>
      </c>
      <c r="E570">
        <v>9</v>
      </c>
      <c r="F570">
        <f>VLOOKUP(SalesOrders[[#This Row],[ProductID]],Products[],4,0)</f>
        <v>508.26</v>
      </c>
      <c r="G570">
        <f>SalesOrders[[#This Row],[Quantity]]*SalesOrders[[#This Row],[price]]</f>
        <v>4574.34</v>
      </c>
      <c r="H570">
        <f>YEAR(SalesOrders[[#This Row],[OrderDate]])</f>
        <v>2025</v>
      </c>
    </row>
    <row r="571" spans="1:8" x14ac:dyDescent="0.3">
      <c r="A571">
        <v>570</v>
      </c>
      <c r="B571">
        <v>200</v>
      </c>
      <c r="C571">
        <v>23</v>
      </c>
      <c r="D571" s="1">
        <v>45699</v>
      </c>
      <c r="E571">
        <v>6</v>
      </c>
      <c r="F571">
        <f>VLOOKUP(SalesOrders[[#This Row],[ProductID]],Products[],4,0)</f>
        <v>248.79</v>
      </c>
      <c r="G571">
        <f>SalesOrders[[#This Row],[Quantity]]*SalesOrders[[#This Row],[price]]</f>
        <v>1492.74</v>
      </c>
      <c r="H571">
        <f>YEAR(SalesOrders[[#This Row],[OrderDate]])</f>
        <v>2025</v>
      </c>
    </row>
    <row r="572" spans="1:8" x14ac:dyDescent="0.3">
      <c r="A572">
        <v>571</v>
      </c>
      <c r="B572">
        <v>213</v>
      </c>
      <c r="C572">
        <v>4</v>
      </c>
      <c r="D572" s="1">
        <v>45822</v>
      </c>
      <c r="E572">
        <v>7</v>
      </c>
      <c r="F572">
        <f>VLOOKUP(SalesOrders[[#This Row],[ProductID]],Products[],4,0)</f>
        <v>394.95</v>
      </c>
      <c r="G572">
        <f>SalesOrders[[#This Row],[Quantity]]*SalesOrders[[#This Row],[price]]</f>
        <v>2764.65</v>
      </c>
      <c r="H572">
        <f>YEAR(SalesOrders[[#This Row],[OrderDate]])</f>
        <v>2025</v>
      </c>
    </row>
    <row r="573" spans="1:8" x14ac:dyDescent="0.3">
      <c r="A573">
        <v>572</v>
      </c>
      <c r="B573">
        <v>133</v>
      </c>
      <c r="C573">
        <v>16</v>
      </c>
      <c r="D573" s="1">
        <v>45599</v>
      </c>
      <c r="E573">
        <v>1</v>
      </c>
      <c r="F573">
        <f>VLOOKUP(SalesOrders[[#This Row],[ProductID]],Products[],4,0)</f>
        <v>743.52</v>
      </c>
      <c r="G573">
        <f>SalesOrders[[#This Row],[Quantity]]*SalesOrders[[#This Row],[price]]</f>
        <v>743.52</v>
      </c>
      <c r="H573">
        <f>YEAR(SalesOrders[[#This Row],[OrderDate]])</f>
        <v>2024</v>
      </c>
    </row>
    <row r="574" spans="1:8" x14ac:dyDescent="0.3">
      <c r="A574">
        <v>573</v>
      </c>
      <c r="B574">
        <v>162</v>
      </c>
      <c r="C574">
        <v>33</v>
      </c>
      <c r="D574" s="1">
        <v>45737</v>
      </c>
      <c r="E574">
        <v>3</v>
      </c>
      <c r="F574">
        <f>VLOOKUP(SalesOrders[[#This Row],[ProductID]],Products[],4,0)</f>
        <v>95.35</v>
      </c>
      <c r="G574">
        <f>SalesOrders[[#This Row],[Quantity]]*SalesOrders[[#This Row],[price]]</f>
        <v>286.04999999999995</v>
      </c>
      <c r="H574">
        <f>YEAR(SalesOrders[[#This Row],[OrderDate]])</f>
        <v>2025</v>
      </c>
    </row>
    <row r="575" spans="1:8" x14ac:dyDescent="0.3">
      <c r="A575">
        <v>574</v>
      </c>
      <c r="B575">
        <v>223</v>
      </c>
      <c r="C575">
        <v>44</v>
      </c>
      <c r="D575" s="1">
        <v>45715</v>
      </c>
      <c r="E575">
        <v>6</v>
      </c>
      <c r="F575">
        <f>VLOOKUP(SalesOrders[[#This Row],[ProductID]],Products[],4,0)</f>
        <v>243.86</v>
      </c>
      <c r="G575">
        <f>SalesOrders[[#This Row],[Quantity]]*SalesOrders[[#This Row],[price]]</f>
        <v>1463.16</v>
      </c>
      <c r="H575">
        <f>YEAR(SalesOrders[[#This Row],[OrderDate]])</f>
        <v>2025</v>
      </c>
    </row>
    <row r="576" spans="1:8" x14ac:dyDescent="0.3">
      <c r="A576">
        <v>575</v>
      </c>
      <c r="B576">
        <v>99</v>
      </c>
      <c r="C576">
        <v>11</v>
      </c>
      <c r="D576" s="1">
        <v>45694</v>
      </c>
      <c r="E576">
        <v>9</v>
      </c>
      <c r="F576">
        <f>VLOOKUP(SalesOrders[[#This Row],[ProductID]],Products[],4,0)</f>
        <v>385.69</v>
      </c>
      <c r="G576">
        <f>SalesOrders[[#This Row],[Quantity]]*SalesOrders[[#This Row],[price]]</f>
        <v>3471.21</v>
      </c>
      <c r="H576">
        <f>YEAR(SalesOrders[[#This Row],[OrderDate]])</f>
        <v>2025</v>
      </c>
    </row>
    <row r="577" spans="1:8" x14ac:dyDescent="0.3">
      <c r="A577">
        <v>576</v>
      </c>
      <c r="B577">
        <v>59</v>
      </c>
      <c r="C577">
        <v>30</v>
      </c>
      <c r="D577" s="1">
        <v>45778</v>
      </c>
      <c r="E577">
        <v>4</v>
      </c>
      <c r="F577">
        <f>VLOOKUP(SalesOrders[[#This Row],[ProductID]],Products[],4,0)</f>
        <v>153.74</v>
      </c>
      <c r="G577">
        <f>SalesOrders[[#This Row],[Quantity]]*SalesOrders[[#This Row],[price]]</f>
        <v>614.96</v>
      </c>
      <c r="H577">
        <f>YEAR(SalesOrders[[#This Row],[OrderDate]])</f>
        <v>2025</v>
      </c>
    </row>
    <row r="578" spans="1:8" x14ac:dyDescent="0.3">
      <c r="A578">
        <v>577</v>
      </c>
      <c r="B578">
        <v>81</v>
      </c>
      <c r="C578">
        <v>38</v>
      </c>
      <c r="D578" s="1">
        <v>45755</v>
      </c>
      <c r="E578">
        <v>4</v>
      </c>
      <c r="F578">
        <f>VLOOKUP(SalesOrders[[#This Row],[ProductID]],Products[],4,0)</f>
        <v>748.07</v>
      </c>
      <c r="G578">
        <f>SalesOrders[[#This Row],[Quantity]]*SalesOrders[[#This Row],[price]]</f>
        <v>2992.28</v>
      </c>
      <c r="H578">
        <f>YEAR(SalesOrders[[#This Row],[OrderDate]])</f>
        <v>2025</v>
      </c>
    </row>
    <row r="579" spans="1:8" x14ac:dyDescent="0.3">
      <c r="A579">
        <v>578</v>
      </c>
      <c r="B579">
        <v>233</v>
      </c>
      <c r="C579">
        <v>38</v>
      </c>
      <c r="D579" s="1">
        <v>45850</v>
      </c>
      <c r="E579">
        <v>2</v>
      </c>
      <c r="F579">
        <f>VLOOKUP(SalesOrders[[#This Row],[ProductID]],Products[],4,0)</f>
        <v>748.07</v>
      </c>
      <c r="G579">
        <f>SalesOrders[[#This Row],[Quantity]]*SalesOrders[[#This Row],[price]]</f>
        <v>1496.14</v>
      </c>
      <c r="H579">
        <f>YEAR(SalesOrders[[#This Row],[OrderDate]])</f>
        <v>2025</v>
      </c>
    </row>
    <row r="580" spans="1:8" x14ac:dyDescent="0.3">
      <c r="A580">
        <v>579</v>
      </c>
      <c r="B580">
        <v>165</v>
      </c>
      <c r="C580">
        <v>8</v>
      </c>
      <c r="D580" s="1">
        <v>45529</v>
      </c>
      <c r="E580">
        <v>4</v>
      </c>
      <c r="F580">
        <f>VLOOKUP(SalesOrders[[#This Row],[ProductID]],Products[],4,0)</f>
        <v>519.17999999999995</v>
      </c>
      <c r="G580">
        <f>SalesOrders[[#This Row],[Quantity]]*SalesOrders[[#This Row],[price]]</f>
        <v>2076.7199999999998</v>
      </c>
      <c r="H580">
        <f>YEAR(SalesOrders[[#This Row],[OrderDate]])</f>
        <v>2024</v>
      </c>
    </row>
    <row r="581" spans="1:8" x14ac:dyDescent="0.3">
      <c r="A581">
        <v>580</v>
      </c>
      <c r="B581">
        <v>47</v>
      </c>
      <c r="C581">
        <v>25</v>
      </c>
      <c r="D581" s="1">
        <v>45836</v>
      </c>
      <c r="E581">
        <v>8</v>
      </c>
      <c r="F581">
        <f>VLOOKUP(SalesOrders[[#This Row],[ProductID]],Products[],4,0)</f>
        <v>217.07</v>
      </c>
      <c r="G581">
        <f>SalesOrders[[#This Row],[Quantity]]*SalesOrders[[#This Row],[price]]</f>
        <v>1736.56</v>
      </c>
      <c r="H581">
        <f>YEAR(SalesOrders[[#This Row],[OrderDate]])</f>
        <v>2025</v>
      </c>
    </row>
    <row r="582" spans="1:8" x14ac:dyDescent="0.3">
      <c r="A582">
        <v>581</v>
      </c>
      <c r="B582">
        <v>143</v>
      </c>
      <c r="C582">
        <v>36</v>
      </c>
      <c r="D582" s="1">
        <v>45774</v>
      </c>
      <c r="E582">
        <v>8</v>
      </c>
      <c r="F582">
        <f>VLOOKUP(SalesOrders[[#This Row],[ProductID]],Products[],4,0)</f>
        <v>571.72</v>
      </c>
      <c r="G582">
        <f>SalesOrders[[#This Row],[Quantity]]*SalesOrders[[#This Row],[price]]</f>
        <v>4573.76</v>
      </c>
      <c r="H582">
        <f>YEAR(SalesOrders[[#This Row],[OrderDate]])</f>
        <v>2025</v>
      </c>
    </row>
    <row r="583" spans="1:8" x14ac:dyDescent="0.3">
      <c r="A583">
        <v>582</v>
      </c>
      <c r="B583">
        <v>16</v>
      </c>
      <c r="C583">
        <v>21</v>
      </c>
      <c r="D583" s="1">
        <v>45660</v>
      </c>
      <c r="E583">
        <v>7</v>
      </c>
      <c r="F583">
        <f>VLOOKUP(SalesOrders[[#This Row],[ProductID]],Products[],4,0)</f>
        <v>655.11</v>
      </c>
      <c r="G583">
        <f>SalesOrders[[#This Row],[Quantity]]*SalesOrders[[#This Row],[price]]</f>
        <v>4585.7700000000004</v>
      </c>
      <c r="H583">
        <f>YEAR(SalesOrders[[#This Row],[OrderDate]])</f>
        <v>2025</v>
      </c>
    </row>
    <row r="584" spans="1:8" x14ac:dyDescent="0.3">
      <c r="A584">
        <v>583</v>
      </c>
      <c r="B584">
        <v>37</v>
      </c>
      <c r="C584">
        <v>17</v>
      </c>
      <c r="D584" s="1">
        <v>45811</v>
      </c>
      <c r="E584">
        <v>3</v>
      </c>
      <c r="F584">
        <f>VLOOKUP(SalesOrders[[#This Row],[ProductID]],Products[],4,0)</f>
        <v>661.24</v>
      </c>
      <c r="G584">
        <f>SalesOrders[[#This Row],[Quantity]]*SalesOrders[[#This Row],[price]]</f>
        <v>1983.72</v>
      </c>
      <c r="H584">
        <f>YEAR(SalesOrders[[#This Row],[OrderDate]])</f>
        <v>2025</v>
      </c>
    </row>
    <row r="585" spans="1:8" x14ac:dyDescent="0.3">
      <c r="A585">
        <v>584</v>
      </c>
      <c r="B585">
        <v>179</v>
      </c>
      <c r="C585">
        <v>5</v>
      </c>
      <c r="D585" s="1">
        <v>45769</v>
      </c>
      <c r="E585">
        <v>9</v>
      </c>
      <c r="F585">
        <f>VLOOKUP(SalesOrders[[#This Row],[ProductID]],Products[],4,0)</f>
        <v>620.91999999999996</v>
      </c>
      <c r="G585">
        <f>SalesOrders[[#This Row],[Quantity]]*SalesOrders[[#This Row],[price]]</f>
        <v>5588.28</v>
      </c>
      <c r="H585">
        <f>YEAR(SalesOrders[[#This Row],[OrderDate]])</f>
        <v>2025</v>
      </c>
    </row>
    <row r="586" spans="1:8" x14ac:dyDescent="0.3">
      <c r="A586">
        <v>585</v>
      </c>
      <c r="B586">
        <v>225</v>
      </c>
      <c r="C586">
        <v>8</v>
      </c>
      <c r="D586" s="1">
        <v>45645</v>
      </c>
      <c r="E586">
        <v>3</v>
      </c>
      <c r="F586">
        <f>VLOOKUP(SalesOrders[[#This Row],[ProductID]],Products[],4,0)</f>
        <v>519.17999999999995</v>
      </c>
      <c r="G586">
        <f>SalesOrders[[#This Row],[Quantity]]*SalesOrders[[#This Row],[price]]</f>
        <v>1557.54</v>
      </c>
      <c r="H586">
        <f>YEAR(SalesOrders[[#This Row],[OrderDate]])</f>
        <v>2024</v>
      </c>
    </row>
    <row r="587" spans="1:8" x14ac:dyDescent="0.3">
      <c r="A587">
        <v>586</v>
      </c>
      <c r="B587">
        <v>114</v>
      </c>
      <c r="C587">
        <v>34</v>
      </c>
      <c r="D587" s="1">
        <v>45732</v>
      </c>
      <c r="E587">
        <v>8</v>
      </c>
      <c r="F587">
        <f>VLOOKUP(SalesOrders[[#This Row],[ProductID]],Products[],4,0)</f>
        <v>789.48</v>
      </c>
      <c r="G587">
        <f>SalesOrders[[#This Row],[Quantity]]*SalesOrders[[#This Row],[price]]</f>
        <v>6315.84</v>
      </c>
      <c r="H587">
        <f>YEAR(SalesOrders[[#This Row],[OrderDate]])</f>
        <v>2025</v>
      </c>
    </row>
    <row r="588" spans="1:8" x14ac:dyDescent="0.3">
      <c r="A588">
        <v>587</v>
      </c>
      <c r="B588">
        <v>241</v>
      </c>
      <c r="C588">
        <v>32</v>
      </c>
      <c r="D588" s="1">
        <v>45563</v>
      </c>
      <c r="E588">
        <v>2</v>
      </c>
      <c r="F588">
        <f>VLOOKUP(SalesOrders[[#This Row],[ProductID]],Products[],4,0)</f>
        <v>367.18</v>
      </c>
      <c r="G588">
        <f>SalesOrders[[#This Row],[Quantity]]*SalesOrders[[#This Row],[price]]</f>
        <v>734.36</v>
      </c>
      <c r="H588">
        <f>YEAR(SalesOrders[[#This Row],[OrderDate]])</f>
        <v>2024</v>
      </c>
    </row>
    <row r="589" spans="1:8" x14ac:dyDescent="0.3">
      <c r="A589">
        <v>588</v>
      </c>
      <c r="B589">
        <v>292</v>
      </c>
      <c r="C589">
        <v>44</v>
      </c>
      <c r="D589" s="1">
        <v>45762</v>
      </c>
      <c r="E589">
        <v>5</v>
      </c>
      <c r="F589">
        <f>VLOOKUP(SalesOrders[[#This Row],[ProductID]],Products[],4,0)</f>
        <v>243.86</v>
      </c>
      <c r="G589">
        <f>SalesOrders[[#This Row],[Quantity]]*SalesOrders[[#This Row],[price]]</f>
        <v>1219.3000000000002</v>
      </c>
      <c r="H589">
        <f>YEAR(SalesOrders[[#This Row],[OrderDate]])</f>
        <v>2025</v>
      </c>
    </row>
    <row r="590" spans="1:8" x14ac:dyDescent="0.3">
      <c r="A590">
        <v>589</v>
      </c>
      <c r="B590">
        <v>129</v>
      </c>
      <c r="C590">
        <v>20</v>
      </c>
      <c r="D590" s="1">
        <v>45823</v>
      </c>
      <c r="E590">
        <v>6</v>
      </c>
      <c r="F590">
        <f>VLOOKUP(SalesOrders[[#This Row],[ProductID]],Products[],4,0)</f>
        <v>665.58</v>
      </c>
      <c r="G590">
        <f>SalesOrders[[#This Row],[Quantity]]*SalesOrders[[#This Row],[price]]</f>
        <v>3993.4800000000005</v>
      </c>
      <c r="H590">
        <f>YEAR(SalesOrders[[#This Row],[OrderDate]])</f>
        <v>2025</v>
      </c>
    </row>
    <row r="591" spans="1:8" x14ac:dyDescent="0.3">
      <c r="A591">
        <v>590</v>
      </c>
      <c r="B591">
        <v>287</v>
      </c>
      <c r="C591">
        <v>11</v>
      </c>
      <c r="D591" s="1">
        <v>45673</v>
      </c>
      <c r="E591">
        <v>2</v>
      </c>
      <c r="F591">
        <f>VLOOKUP(SalesOrders[[#This Row],[ProductID]],Products[],4,0)</f>
        <v>385.69</v>
      </c>
      <c r="G591">
        <f>SalesOrders[[#This Row],[Quantity]]*SalesOrders[[#This Row],[price]]</f>
        <v>771.38</v>
      </c>
      <c r="H591">
        <f>YEAR(SalesOrders[[#This Row],[OrderDate]])</f>
        <v>2025</v>
      </c>
    </row>
    <row r="592" spans="1:8" x14ac:dyDescent="0.3">
      <c r="A592">
        <v>591</v>
      </c>
      <c r="B592">
        <v>219</v>
      </c>
      <c r="C592">
        <v>8</v>
      </c>
      <c r="D592" s="1">
        <v>45578</v>
      </c>
      <c r="E592">
        <v>1</v>
      </c>
      <c r="F592">
        <f>VLOOKUP(SalesOrders[[#This Row],[ProductID]],Products[],4,0)</f>
        <v>519.17999999999995</v>
      </c>
      <c r="G592">
        <f>SalesOrders[[#This Row],[Quantity]]*SalesOrders[[#This Row],[price]]</f>
        <v>519.17999999999995</v>
      </c>
      <c r="H592">
        <f>YEAR(SalesOrders[[#This Row],[OrderDate]])</f>
        <v>2024</v>
      </c>
    </row>
    <row r="593" spans="1:8" x14ac:dyDescent="0.3">
      <c r="A593">
        <v>592</v>
      </c>
      <c r="B593">
        <v>143</v>
      </c>
      <c r="C593">
        <v>9</v>
      </c>
      <c r="D593" s="1">
        <v>45811</v>
      </c>
      <c r="E593">
        <v>7</v>
      </c>
      <c r="F593">
        <f>VLOOKUP(SalesOrders[[#This Row],[ProductID]],Products[],4,0)</f>
        <v>971.77</v>
      </c>
      <c r="G593">
        <f>SalesOrders[[#This Row],[Quantity]]*SalesOrders[[#This Row],[price]]</f>
        <v>6802.3899999999994</v>
      </c>
      <c r="H593">
        <f>YEAR(SalesOrders[[#This Row],[OrderDate]])</f>
        <v>2025</v>
      </c>
    </row>
    <row r="594" spans="1:8" x14ac:dyDescent="0.3">
      <c r="A594">
        <v>593</v>
      </c>
      <c r="B594">
        <v>45</v>
      </c>
      <c r="C594">
        <v>12</v>
      </c>
      <c r="D594" s="1">
        <v>45822</v>
      </c>
      <c r="E594">
        <v>4</v>
      </c>
      <c r="F594">
        <f>VLOOKUP(SalesOrders[[#This Row],[ProductID]],Products[],4,0)</f>
        <v>181.3</v>
      </c>
      <c r="G594">
        <f>SalesOrders[[#This Row],[Quantity]]*SalesOrders[[#This Row],[price]]</f>
        <v>725.2</v>
      </c>
      <c r="H594">
        <f>YEAR(SalesOrders[[#This Row],[OrderDate]])</f>
        <v>2025</v>
      </c>
    </row>
    <row r="595" spans="1:8" x14ac:dyDescent="0.3">
      <c r="A595">
        <v>594</v>
      </c>
      <c r="B595">
        <v>132</v>
      </c>
      <c r="C595">
        <v>12</v>
      </c>
      <c r="D595" s="1">
        <v>45629</v>
      </c>
      <c r="E595">
        <v>8</v>
      </c>
      <c r="F595">
        <f>VLOOKUP(SalesOrders[[#This Row],[ProductID]],Products[],4,0)</f>
        <v>181.3</v>
      </c>
      <c r="G595">
        <f>SalesOrders[[#This Row],[Quantity]]*SalesOrders[[#This Row],[price]]</f>
        <v>1450.4</v>
      </c>
      <c r="H595">
        <f>YEAR(SalesOrders[[#This Row],[OrderDate]])</f>
        <v>2024</v>
      </c>
    </row>
    <row r="596" spans="1:8" x14ac:dyDescent="0.3">
      <c r="A596">
        <v>595</v>
      </c>
      <c r="B596">
        <v>90</v>
      </c>
      <c r="C596">
        <v>23</v>
      </c>
      <c r="D596" s="1">
        <v>45645</v>
      </c>
      <c r="E596">
        <v>8</v>
      </c>
      <c r="F596">
        <f>VLOOKUP(SalesOrders[[#This Row],[ProductID]],Products[],4,0)</f>
        <v>248.79</v>
      </c>
      <c r="G596">
        <f>SalesOrders[[#This Row],[Quantity]]*SalesOrders[[#This Row],[price]]</f>
        <v>1990.32</v>
      </c>
      <c r="H596">
        <f>YEAR(SalesOrders[[#This Row],[OrderDate]])</f>
        <v>2024</v>
      </c>
    </row>
    <row r="597" spans="1:8" x14ac:dyDescent="0.3">
      <c r="A597">
        <v>596</v>
      </c>
      <c r="B597">
        <v>259</v>
      </c>
      <c r="C597">
        <v>45</v>
      </c>
      <c r="D597" s="1">
        <v>45806</v>
      </c>
      <c r="E597">
        <v>9</v>
      </c>
      <c r="F597">
        <f>VLOOKUP(SalesOrders[[#This Row],[ProductID]],Products[],4,0)</f>
        <v>515.04999999999995</v>
      </c>
      <c r="G597">
        <f>SalesOrders[[#This Row],[Quantity]]*SalesOrders[[#This Row],[price]]</f>
        <v>4635.45</v>
      </c>
      <c r="H597">
        <f>YEAR(SalesOrders[[#This Row],[OrderDate]])</f>
        <v>2025</v>
      </c>
    </row>
    <row r="598" spans="1:8" x14ac:dyDescent="0.3">
      <c r="A598">
        <v>597</v>
      </c>
      <c r="B598">
        <v>294</v>
      </c>
      <c r="C598">
        <v>35</v>
      </c>
      <c r="D598" s="1">
        <v>45682</v>
      </c>
      <c r="E598">
        <v>6</v>
      </c>
      <c r="F598">
        <f>VLOOKUP(SalesOrders[[#This Row],[ProductID]],Products[],4,0)</f>
        <v>666.43</v>
      </c>
      <c r="G598">
        <f>SalesOrders[[#This Row],[Quantity]]*SalesOrders[[#This Row],[price]]</f>
        <v>3998.58</v>
      </c>
      <c r="H598">
        <f>YEAR(SalesOrders[[#This Row],[OrderDate]])</f>
        <v>2025</v>
      </c>
    </row>
    <row r="599" spans="1:8" x14ac:dyDescent="0.3">
      <c r="A599">
        <v>598</v>
      </c>
      <c r="B599">
        <v>272</v>
      </c>
      <c r="C599">
        <v>43</v>
      </c>
      <c r="D599" s="1">
        <v>45565</v>
      </c>
      <c r="E599">
        <v>3</v>
      </c>
      <c r="F599">
        <f>VLOOKUP(SalesOrders[[#This Row],[ProductID]],Products[],4,0)</f>
        <v>875.91</v>
      </c>
      <c r="G599">
        <f>SalesOrders[[#This Row],[Quantity]]*SalesOrders[[#This Row],[price]]</f>
        <v>2627.73</v>
      </c>
      <c r="H599">
        <f>YEAR(SalesOrders[[#This Row],[OrderDate]])</f>
        <v>2024</v>
      </c>
    </row>
    <row r="600" spans="1:8" x14ac:dyDescent="0.3">
      <c r="A600">
        <v>599</v>
      </c>
      <c r="B600">
        <v>29</v>
      </c>
      <c r="C600">
        <v>37</v>
      </c>
      <c r="D600" s="1">
        <v>45833</v>
      </c>
      <c r="E600">
        <v>7</v>
      </c>
      <c r="F600">
        <f>VLOOKUP(SalesOrders[[#This Row],[ProductID]],Products[],4,0)</f>
        <v>823.14</v>
      </c>
      <c r="G600">
        <f>SalesOrders[[#This Row],[Quantity]]*SalesOrders[[#This Row],[price]]</f>
        <v>5761.98</v>
      </c>
      <c r="H600">
        <f>YEAR(SalesOrders[[#This Row],[OrderDate]])</f>
        <v>2025</v>
      </c>
    </row>
    <row r="601" spans="1:8" x14ac:dyDescent="0.3">
      <c r="A601">
        <v>600</v>
      </c>
      <c r="B601">
        <v>187</v>
      </c>
      <c r="C601">
        <v>39</v>
      </c>
      <c r="D601" s="1">
        <v>45566</v>
      </c>
      <c r="E601">
        <v>1</v>
      </c>
      <c r="F601">
        <f>VLOOKUP(SalesOrders[[#This Row],[ProductID]],Products[],4,0)</f>
        <v>936.54</v>
      </c>
      <c r="G601">
        <f>SalesOrders[[#This Row],[Quantity]]*SalesOrders[[#This Row],[price]]</f>
        <v>936.54</v>
      </c>
      <c r="H601">
        <f>YEAR(SalesOrders[[#This Row],[OrderDate]])</f>
        <v>2024</v>
      </c>
    </row>
    <row r="602" spans="1:8" x14ac:dyDescent="0.3">
      <c r="A602">
        <v>601</v>
      </c>
      <c r="B602">
        <v>296</v>
      </c>
      <c r="C602">
        <v>6</v>
      </c>
      <c r="D602" s="1">
        <v>45684</v>
      </c>
      <c r="E602">
        <v>6</v>
      </c>
      <c r="F602">
        <f>VLOOKUP(SalesOrders[[#This Row],[ProductID]],Products[],4,0)</f>
        <v>694.41</v>
      </c>
      <c r="G602">
        <f>SalesOrders[[#This Row],[Quantity]]*SalesOrders[[#This Row],[price]]</f>
        <v>4166.46</v>
      </c>
      <c r="H602">
        <f>YEAR(SalesOrders[[#This Row],[OrderDate]])</f>
        <v>2025</v>
      </c>
    </row>
    <row r="603" spans="1:8" x14ac:dyDescent="0.3">
      <c r="A603">
        <v>602</v>
      </c>
      <c r="B603">
        <v>168</v>
      </c>
      <c r="C603">
        <v>25</v>
      </c>
      <c r="D603" s="1">
        <v>45670</v>
      </c>
      <c r="E603">
        <v>4</v>
      </c>
      <c r="F603">
        <f>VLOOKUP(SalesOrders[[#This Row],[ProductID]],Products[],4,0)</f>
        <v>217.07</v>
      </c>
      <c r="G603">
        <f>SalesOrders[[#This Row],[Quantity]]*SalesOrders[[#This Row],[price]]</f>
        <v>868.28</v>
      </c>
      <c r="H603">
        <f>YEAR(SalesOrders[[#This Row],[OrderDate]])</f>
        <v>2025</v>
      </c>
    </row>
    <row r="604" spans="1:8" x14ac:dyDescent="0.3">
      <c r="A604">
        <v>603</v>
      </c>
      <c r="B604">
        <v>94</v>
      </c>
      <c r="C604">
        <v>5</v>
      </c>
      <c r="D604" s="1">
        <v>45721</v>
      </c>
      <c r="E604">
        <v>3</v>
      </c>
      <c r="F604">
        <f>VLOOKUP(SalesOrders[[#This Row],[ProductID]],Products[],4,0)</f>
        <v>620.91999999999996</v>
      </c>
      <c r="G604">
        <f>SalesOrders[[#This Row],[Quantity]]*SalesOrders[[#This Row],[price]]</f>
        <v>1862.7599999999998</v>
      </c>
      <c r="H604">
        <f>YEAR(SalesOrders[[#This Row],[OrderDate]])</f>
        <v>2025</v>
      </c>
    </row>
    <row r="605" spans="1:8" x14ac:dyDescent="0.3">
      <c r="A605">
        <v>604</v>
      </c>
      <c r="B605">
        <v>108</v>
      </c>
      <c r="C605">
        <v>18</v>
      </c>
      <c r="D605" s="1">
        <v>45864</v>
      </c>
      <c r="E605">
        <v>5</v>
      </c>
      <c r="F605">
        <f>VLOOKUP(SalesOrders[[#This Row],[ProductID]],Products[],4,0)</f>
        <v>841.7</v>
      </c>
      <c r="G605">
        <f>SalesOrders[[#This Row],[Quantity]]*SalesOrders[[#This Row],[price]]</f>
        <v>4208.5</v>
      </c>
      <c r="H605">
        <f>YEAR(SalesOrders[[#This Row],[OrderDate]])</f>
        <v>2025</v>
      </c>
    </row>
    <row r="606" spans="1:8" x14ac:dyDescent="0.3">
      <c r="A606">
        <v>605</v>
      </c>
      <c r="B606">
        <v>126</v>
      </c>
      <c r="C606">
        <v>16</v>
      </c>
      <c r="D606" s="1">
        <v>45795</v>
      </c>
      <c r="E606">
        <v>6</v>
      </c>
      <c r="F606">
        <f>VLOOKUP(SalesOrders[[#This Row],[ProductID]],Products[],4,0)</f>
        <v>743.52</v>
      </c>
      <c r="G606">
        <f>SalesOrders[[#This Row],[Quantity]]*SalesOrders[[#This Row],[price]]</f>
        <v>4461.12</v>
      </c>
      <c r="H606">
        <f>YEAR(SalesOrders[[#This Row],[OrderDate]])</f>
        <v>2025</v>
      </c>
    </row>
    <row r="607" spans="1:8" x14ac:dyDescent="0.3">
      <c r="A607">
        <v>606</v>
      </c>
      <c r="B607">
        <v>214</v>
      </c>
      <c r="C607">
        <v>33</v>
      </c>
      <c r="D607" s="1">
        <v>45659</v>
      </c>
      <c r="E607">
        <v>6</v>
      </c>
      <c r="F607">
        <f>VLOOKUP(SalesOrders[[#This Row],[ProductID]],Products[],4,0)</f>
        <v>95.35</v>
      </c>
      <c r="G607">
        <f>SalesOrders[[#This Row],[Quantity]]*SalesOrders[[#This Row],[price]]</f>
        <v>572.09999999999991</v>
      </c>
      <c r="H607">
        <f>YEAR(SalesOrders[[#This Row],[OrderDate]])</f>
        <v>2025</v>
      </c>
    </row>
    <row r="608" spans="1:8" x14ac:dyDescent="0.3">
      <c r="A608">
        <v>607</v>
      </c>
      <c r="B608">
        <v>60</v>
      </c>
      <c r="C608">
        <v>1</v>
      </c>
      <c r="D608" s="1">
        <v>45729</v>
      </c>
      <c r="E608">
        <v>6</v>
      </c>
      <c r="F608">
        <f>VLOOKUP(SalesOrders[[#This Row],[ProductID]],Products[],4,0)</f>
        <v>508.26</v>
      </c>
      <c r="G608">
        <f>SalesOrders[[#This Row],[Quantity]]*SalesOrders[[#This Row],[price]]</f>
        <v>3049.56</v>
      </c>
      <c r="H608">
        <f>YEAR(SalesOrders[[#This Row],[OrderDate]])</f>
        <v>2025</v>
      </c>
    </row>
    <row r="609" spans="1:8" x14ac:dyDescent="0.3">
      <c r="A609">
        <v>608</v>
      </c>
      <c r="B609">
        <v>40</v>
      </c>
      <c r="C609">
        <v>8</v>
      </c>
      <c r="D609" s="1">
        <v>45608</v>
      </c>
      <c r="E609">
        <v>5</v>
      </c>
      <c r="F609">
        <f>VLOOKUP(SalesOrders[[#This Row],[ProductID]],Products[],4,0)</f>
        <v>519.17999999999995</v>
      </c>
      <c r="G609">
        <f>SalesOrders[[#This Row],[Quantity]]*SalesOrders[[#This Row],[price]]</f>
        <v>2595.8999999999996</v>
      </c>
      <c r="H609">
        <f>YEAR(SalesOrders[[#This Row],[OrderDate]])</f>
        <v>2024</v>
      </c>
    </row>
    <row r="610" spans="1:8" x14ac:dyDescent="0.3">
      <c r="A610">
        <v>609</v>
      </c>
      <c r="B610">
        <v>265</v>
      </c>
      <c r="C610">
        <v>46</v>
      </c>
      <c r="D610" s="1">
        <v>45798</v>
      </c>
      <c r="E610">
        <v>3</v>
      </c>
      <c r="F610">
        <f>VLOOKUP(SalesOrders[[#This Row],[ProductID]],Products[],4,0)</f>
        <v>327.52</v>
      </c>
      <c r="G610">
        <f>SalesOrders[[#This Row],[Quantity]]*SalesOrders[[#This Row],[price]]</f>
        <v>982.56</v>
      </c>
      <c r="H610">
        <f>YEAR(SalesOrders[[#This Row],[OrderDate]])</f>
        <v>2025</v>
      </c>
    </row>
    <row r="611" spans="1:8" x14ac:dyDescent="0.3">
      <c r="A611">
        <v>610</v>
      </c>
      <c r="B611">
        <v>22</v>
      </c>
      <c r="C611">
        <v>4</v>
      </c>
      <c r="D611" s="1">
        <v>45780</v>
      </c>
      <c r="E611">
        <v>6</v>
      </c>
      <c r="F611">
        <f>VLOOKUP(SalesOrders[[#This Row],[ProductID]],Products[],4,0)</f>
        <v>394.95</v>
      </c>
      <c r="G611">
        <f>SalesOrders[[#This Row],[Quantity]]*SalesOrders[[#This Row],[price]]</f>
        <v>2369.6999999999998</v>
      </c>
      <c r="H611">
        <f>YEAR(SalesOrders[[#This Row],[OrderDate]])</f>
        <v>2025</v>
      </c>
    </row>
    <row r="612" spans="1:8" x14ac:dyDescent="0.3">
      <c r="A612">
        <v>611</v>
      </c>
      <c r="B612">
        <v>261</v>
      </c>
      <c r="C612">
        <v>28</v>
      </c>
      <c r="D612" s="1">
        <v>45533</v>
      </c>
      <c r="E612">
        <v>2</v>
      </c>
      <c r="F612">
        <f>VLOOKUP(SalesOrders[[#This Row],[ProductID]],Products[],4,0)</f>
        <v>979.41</v>
      </c>
      <c r="G612">
        <f>SalesOrders[[#This Row],[Quantity]]*SalesOrders[[#This Row],[price]]</f>
        <v>1958.82</v>
      </c>
      <c r="H612">
        <f>YEAR(SalesOrders[[#This Row],[OrderDate]])</f>
        <v>2024</v>
      </c>
    </row>
    <row r="613" spans="1:8" x14ac:dyDescent="0.3">
      <c r="A613">
        <v>612</v>
      </c>
      <c r="B613">
        <v>273</v>
      </c>
      <c r="C613">
        <v>6</v>
      </c>
      <c r="D613" s="1">
        <v>45732</v>
      </c>
      <c r="E613">
        <v>4</v>
      </c>
      <c r="F613">
        <f>VLOOKUP(SalesOrders[[#This Row],[ProductID]],Products[],4,0)</f>
        <v>694.41</v>
      </c>
      <c r="G613">
        <f>SalesOrders[[#This Row],[Quantity]]*SalesOrders[[#This Row],[price]]</f>
        <v>2777.64</v>
      </c>
      <c r="H613">
        <f>YEAR(SalesOrders[[#This Row],[OrderDate]])</f>
        <v>2025</v>
      </c>
    </row>
    <row r="614" spans="1:8" x14ac:dyDescent="0.3">
      <c r="A614">
        <v>613</v>
      </c>
      <c r="B614">
        <v>297</v>
      </c>
      <c r="C614">
        <v>32</v>
      </c>
      <c r="D614" s="1">
        <v>45828</v>
      </c>
      <c r="E614">
        <v>1</v>
      </c>
      <c r="F614">
        <f>VLOOKUP(SalesOrders[[#This Row],[ProductID]],Products[],4,0)</f>
        <v>367.18</v>
      </c>
      <c r="G614">
        <f>SalesOrders[[#This Row],[Quantity]]*SalesOrders[[#This Row],[price]]</f>
        <v>367.18</v>
      </c>
      <c r="H614">
        <f>YEAR(SalesOrders[[#This Row],[OrderDate]])</f>
        <v>2025</v>
      </c>
    </row>
    <row r="615" spans="1:8" x14ac:dyDescent="0.3">
      <c r="A615">
        <v>614</v>
      </c>
      <c r="B615">
        <v>264</v>
      </c>
      <c r="C615">
        <v>11</v>
      </c>
      <c r="D615" s="1">
        <v>45712</v>
      </c>
      <c r="E615">
        <v>1</v>
      </c>
      <c r="F615">
        <f>VLOOKUP(SalesOrders[[#This Row],[ProductID]],Products[],4,0)</f>
        <v>385.69</v>
      </c>
      <c r="G615">
        <f>SalesOrders[[#This Row],[Quantity]]*SalesOrders[[#This Row],[price]]</f>
        <v>385.69</v>
      </c>
      <c r="H615">
        <f>YEAR(SalesOrders[[#This Row],[OrderDate]])</f>
        <v>2025</v>
      </c>
    </row>
    <row r="616" spans="1:8" x14ac:dyDescent="0.3">
      <c r="A616">
        <v>615</v>
      </c>
      <c r="B616">
        <v>73</v>
      </c>
      <c r="C616">
        <v>34</v>
      </c>
      <c r="D616" s="1">
        <v>45620</v>
      </c>
      <c r="E616">
        <v>3</v>
      </c>
      <c r="F616">
        <f>VLOOKUP(SalesOrders[[#This Row],[ProductID]],Products[],4,0)</f>
        <v>789.48</v>
      </c>
      <c r="G616">
        <f>SalesOrders[[#This Row],[Quantity]]*SalesOrders[[#This Row],[price]]</f>
        <v>2368.44</v>
      </c>
      <c r="H616">
        <f>YEAR(SalesOrders[[#This Row],[OrderDate]])</f>
        <v>2024</v>
      </c>
    </row>
    <row r="617" spans="1:8" x14ac:dyDescent="0.3">
      <c r="A617">
        <v>616</v>
      </c>
      <c r="B617">
        <v>242</v>
      </c>
      <c r="C617">
        <v>42</v>
      </c>
      <c r="D617" s="1">
        <v>45843</v>
      </c>
      <c r="E617">
        <v>3</v>
      </c>
      <c r="F617">
        <f>VLOOKUP(SalesOrders[[#This Row],[ProductID]],Products[],4,0)</f>
        <v>642.44000000000005</v>
      </c>
      <c r="G617">
        <f>SalesOrders[[#This Row],[Quantity]]*SalesOrders[[#This Row],[price]]</f>
        <v>1927.3200000000002</v>
      </c>
      <c r="H617">
        <f>YEAR(SalesOrders[[#This Row],[OrderDate]])</f>
        <v>2025</v>
      </c>
    </row>
    <row r="618" spans="1:8" x14ac:dyDescent="0.3">
      <c r="A618">
        <v>617</v>
      </c>
      <c r="B618">
        <v>69</v>
      </c>
      <c r="C618">
        <v>40</v>
      </c>
      <c r="D618" s="1">
        <v>45838</v>
      </c>
      <c r="E618">
        <v>7</v>
      </c>
      <c r="F618">
        <f>VLOOKUP(SalesOrders[[#This Row],[ProductID]],Products[],4,0)</f>
        <v>243.67</v>
      </c>
      <c r="G618">
        <f>SalesOrders[[#This Row],[Quantity]]*SalesOrders[[#This Row],[price]]</f>
        <v>1705.6899999999998</v>
      </c>
      <c r="H618">
        <f>YEAR(SalesOrders[[#This Row],[OrderDate]])</f>
        <v>2025</v>
      </c>
    </row>
    <row r="619" spans="1:8" x14ac:dyDescent="0.3">
      <c r="A619">
        <v>618</v>
      </c>
      <c r="B619">
        <v>170</v>
      </c>
      <c r="C619">
        <v>11</v>
      </c>
      <c r="D619" s="1">
        <v>45862</v>
      </c>
      <c r="E619">
        <v>7</v>
      </c>
      <c r="F619">
        <f>VLOOKUP(SalesOrders[[#This Row],[ProductID]],Products[],4,0)</f>
        <v>385.69</v>
      </c>
      <c r="G619">
        <f>SalesOrders[[#This Row],[Quantity]]*SalesOrders[[#This Row],[price]]</f>
        <v>2699.83</v>
      </c>
      <c r="H619">
        <f>YEAR(SalesOrders[[#This Row],[OrderDate]])</f>
        <v>2025</v>
      </c>
    </row>
    <row r="620" spans="1:8" x14ac:dyDescent="0.3">
      <c r="A620">
        <v>619</v>
      </c>
      <c r="B620">
        <v>115</v>
      </c>
      <c r="C620">
        <v>50</v>
      </c>
      <c r="D620" s="1">
        <v>45528</v>
      </c>
      <c r="E620">
        <v>6</v>
      </c>
      <c r="F620">
        <f>VLOOKUP(SalesOrders[[#This Row],[ProductID]],Products[],4,0)</f>
        <v>124.25</v>
      </c>
      <c r="G620">
        <f>SalesOrders[[#This Row],[Quantity]]*SalesOrders[[#This Row],[price]]</f>
        <v>745.5</v>
      </c>
      <c r="H620">
        <f>YEAR(SalesOrders[[#This Row],[OrderDate]])</f>
        <v>2024</v>
      </c>
    </row>
    <row r="621" spans="1:8" x14ac:dyDescent="0.3">
      <c r="A621">
        <v>620</v>
      </c>
      <c r="B621">
        <v>193</v>
      </c>
      <c r="C621">
        <v>29</v>
      </c>
      <c r="D621" s="1">
        <v>45578</v>
      </c>
      <c r="E621">
        <v>9</v>
      </c>
      <c r="F621">
        <f>VLOOKUP(SalesOrders[[#This Row],[ProductID]],Products[],4,0)</f>
        <v>112.69</v>
      </c>
      <c r="G621">
        <f>SalesOrders[[#This Row],[Quantity]]*SalesOrders[[#This Row],[price]]</f>
        <v>1014.21</v>
      </c>
      <c r="H621">
        <f>YEAR(SalesOrders[[#This Row],[OrderDate]])</f>
        <v>2024</v>
      </c>
    </row>
    <row r="622" spans="1:8" x14ac:dyDescent="0.3">
      <c r="A622">
        <v>621</v>
      </c>
      <c r="B622">
        <v>133</v>
      </c>
      <c r="C622">
        <v>2</v>
      </c>
      <c r="D622" s="1">
        <v>45628</v>
      </c>
      <c r="E622">
        <v>7</v>
      </c>
      <c r="F622">
        <f>VLOOKUP(SalesOrders[[#This Row],[ProductID]],Products[],4,0)</f>
        <v>448.84</v>
      </c>
      <c r="G622">
        <f>SalesOrders[[#This Row],[Quantity]]*SalesOrders[[#This Row],[price]]</f>
        <v>3141.8799999999997</v>
      </c>
      <c r="H622">
        <f>YEAR(SalesOrders[[#This Row],[OrderDate]])</f>
        <v>2024</v>
      </c>
    </row>
    <row r="623" spans="1:8" x14ac:dyDescent="0.3">
      <c r="A623">
        <v>622</v>
      </c>
      <c r="B623">
        <v>236</v>
      </c>
      <c r="C623">
        <v>14</v>
      </c>
      <c r="D623" s="1">
        <v>45842</v>
      </c>
      <c r="E623">
        <v>1</v>
      </c>
      <c r="F623">
        <f>VLOOKUP(SalesOrders[[#This Row],[ProductID]],Products[],4,0)</f>
        <v>324.98</v>
      </c>
      <c r="G623">
        <f>SalesOrders[[#This Row],[Quantity]]*SalesOrders[[#This Row],[price]]</f>
        <v>324.98</v>
      </c>
      <c r="H623">
        <f>YEAR(SalesOrders[[#This Row],[OrderDate]])</f>
        <v>2025</v>
      </c>
    </row>
    <row r="624" spans="1:8" x14ac:dyDescent="0.3">
      <c r="A624">
        <v>623</v>
      </c>
      <c r="B624">
        <v>259</v>
      </c>
      <c r="C624">
        <v>22</v>
      </c>
      <c r="D624" s="1">
        <v>45527</v>
      </c>
      <c r="E624">
        <v>4</v>
      </c>
      <c r="F624">
        <f>VLOOKUP(SalesOrders[[#This Row],[ProductID]],Products[],4,0)</f>
        <v>405.53</v>
      </c>
      <c r="G624">
        <f>SalesOrders[[#This Row],[Quantity]]*SalesOrders[[#This Row],[price]]</f>
        <v>1622.12</v>
      </c>
      <c r="H624">
        <f>YEAR(SalesOrders[[#This Row],[OrderDate]])</f>
        <v>2024</v>
      </c>
    </row>
    <row r="625" spans="1:8" x14ac:dyDescent="0.3">
      <c r="A625">
        <v>624</v>
      </c>
      <c r="B625">
        <v>139</v>
      </c>
      <c r="C625">
        <v>50</v>
      </c>
      <c r="D625" s="1">
        <v>45555</v>
      </c>
      <c r="E625">
        <v>10</v>
      </c>
      <c r="F625">
        <f>VLOOKUP(SalesOrders[[#This Row],[ProductID]],Products[],4,0)</f>
        <v>124.25</v>
      </c>
      <c r="G625">
        <f>SalesOrders[[#This Row],[Quantity]]*SalesOrders[[#This Row],[price]]</f>
        <v>1242.5</v>
      </c>
      <c r="H625">
        <f>YEAR(SalesOrders[[#This Row],[OrderDate]])</f>
        <v>2024</v>
      </c>
    </row>
    <row r="626" spans="1:8" x14ac:dyDescent="0.3">
      <c r="A626">
        <v>625</v>
      </c>
      <c r="B626">
        <v>219</v>
      </c>
      <c r="C626">
        <v>24</v>
      </c>
      <c r="D626" s="1">
        <v>45693</v>
      </c>
      <c r="E626">
        <v>2</v>
      </c>
      <c r="F626">
        <f>VLOOKUP(SalesOrders[[#This Row],[ProductID]],Products[],4,0)</f>
        <v>666.5</v>
      </c>
      <c r="G626">
        <f>SalesOrders[[#This Row],[Quantity]]*SalesOrders[[#This Row],[price]]</f>
        <v>1333</v>
      </c>
      <c r="H626">
        <f>YEAR(SalesOrders[[#This Row],[OrderDate]])</f>
        <v>2025</v>
      </c>
    </row>
    <row r="627" spans="1:8" x14ac:dyDescent="0.3">
      <c r="A627">
        <v>626</v>
      </c>
      <c r="B627">
        <v>104</v>
      </c>
      <c r="C627">
        <v>41</v>
      </c>
      <c r="D627" s="1">
        <v>45792</v>
      </c>
      <c r="E627">
        <v>1</v>
      </c>
      <c r="F627">
        <f>VLOOKUP(SalesOrders[[#This Row],[ProductID]],Products[],4,0)</f>
        <v>269.88</v>
      </c>
      <c r="G627">
        <f>SalesOrders[[#This Row],[Quantity]]*SalesOrders[[#This Row],[price]]</f>
        <v>269.88</v>
      </c>
      <c r="H627">
        <f>YEAR(SalesOrders[[#This Row],[OrderDate]])</f>
        <v>2025</v>
      </c>
    </row>
    <row r="628" spans="1:8" x14ac:dyDescent="0.3">
      <c r="A628">
        <v>627</v>
      </c>
      <c r="B628">
        <v>189</v>
      </c>
      <c r="C628">
        <v>44</v>
      </c>
      <c r="D628" s="1">
        <v>45606</v>
      </c>
      <c r="E628">
        <v>8</v>
      </c>
      <c r="F628">
        <f>VLOOKUP(SalesOrders[[#This Row],[ProductID]],Products[],4,0)</f>
        <v>243.86</v>
      </c>
      <c r="G628">
        <f>SalesOrders[[#This Row],[Quantity]]*SalesOrders[[#This Row],[price]]</f>
        <v>1950.88</v>
      </c>
      <c r="H628">
        <f>YEAR(SalesOrders[[#This Row],[OrderDate]])</f>
        <v>2024</v>
      </c>
    </row>
    <row r="629" spans="1:8" x14ac:dyDescent="0.3">
      <c r="A629">
        <v>628</v>
      </c>
      <c r="B629">
        <v>207</v>
      </c>
      <c r="C629">
        <v>42</v>
      </c>
      <c r="D629" s="1">
        <v>45702</v>
      </c>
      <c r="E629">
        <v>7</v>
      </c>
      <c r="F629">
        <f>VLOOKUP(SalesOrders[[#This Row],[ProductID]],Products[],4,0)</f>
        <v>642.44000000000005</v>
      </c>
      <c r="G629">
        <f>SalesOrders[[#This Row],[Quantity]]*SalesOrders[[#This Row],[price]]</f>
        <v>4497.08</v>
      </c>
      <c r="H629">
        <f>YEAR(SalesOrders[[#This Row],[OrderDate]])</f>
        <v>2025</v>
      </c>
    </row>
    <row r="630" spans="1:8" x14ac:dyDescent="0.3">
      <c r="A630">
        <v>629</v>
      </c>
      <c r="B630">
        <v>66</v>
      </c>
      <c r="C630">
        <v>34</v>
      </c>
      <c r="D630" s="1">
        <v>45507</v>
      </c>
      <c r="E630">
        <v>9</v>
      </c>
      <c r="F630">
        <f>VLOOKUP(SalesOrders[[#This Row],[ProductID]],Products[],4,0)</f>
        <v>789.48</v>
      </c>
      <c r="G630">
        <f>SalesOrders[[#This Row],[Quantity]]*SalesOrders[[#This Row],[price]]</f>
        <v>7105.32</v>
      </c>
      <c r="H630">
        <f>YEAR(SalesOrders[[#This Row],[OrderDate]])</f>
        <v>2024</v>
      </c>
    </row>
    <row r="631" spans="1:8" x14ac:dyDescent="0.3">
      <c r="A631">
        <v>630</v>
      </c>
      <c r="B631">
        <v>152</v>
      </c>
      <c r="C631">
        <v>49</v>
      </c>
      <c r="D631" s="1">
        <v>45596</v>
      </c>
      <c r="E631">
        <v>7</v>
      </c>
      <c r="F631">
        <f>VLOOKUP(SalesOrders[[#This Row],[ProductID]],Products[],4,0)</f>
        <v>730.75</v>
      </c>
      <c r="G631">
        <f>SalesOrders[[#This Row],[Quantity]]*SalesOrders[[#This Row],[price]]</f>
        <v>5115.25</v>
      </c>
      <c r="H631">
        <f>YEAR(SalesOrders[[#This Row],[OrderDate]])</f>
        <v>2024</v>
      </c>
    </row>
    <row r="632" spans="1:8" x14ac:dyDescent="0.3">
      <c r="A632">
        <v>631</v>
      </c>
      <c r="B632">
        <v>146</v>
      </c>
      <c r="C632">
        <v>11</v>
      </c>
      <c r="D632" s="1">
        <v>45838</v>
      </c>
      <c r="E632">
        <v>1</v>
      </c>
      <c r="F632">
        <f>VLOOKUP(SalesOrders[[#This Row],[ProductID]],Products[],4,0)</f>
        <v>385.69</v>
      </c>
      <c r="G632">
        <f>SalesOrders[[#This Row],[Quantity]]*SalesOrders[[#This Row],[price]]</f>
        <v>385.69</v>
      </c>
      <c r="H632">
        <f>YEAR(SalesOrders[[#This Row],[OrderDate]])</f>
        <v>2025</v>
      </c>
    </row>
    <row r="633" spans="1:8" x14ac:dyDescent="0.3">
      <c r="A633">
        <v>632</v>
      </c>
      <c r="B633">
        <v>260</v>
      </c>
      <c r="C633">
        <v>1</v>
      </c>
      <c r="D633" s="1">
        <v>45679</v>
      </c>
      <c r="E633">
        <v>4</v>
      </c>
      <c r="F633">
        <f>VLOOKUP(SalesOrders[[#This Row],[ProductID]],Products[],4,0)</f>
        <v>508.26</v>
      </c>
      <c r="G633">
        <f>SalesOrders[[#This Row],[Quantity]]*SalesOrders[[#This Row],[price]]</f>
        <v>2033.04</v>
      </c>
      <c r="H633">
        <f>YEAR(SalesOrders[[#This Row],[OrderDate]])</f>
        <v>2025</v>
      </c>
    </row>
    <row r="634" spans="1:8" x14ac:dyDescent="0.3">
      <c r="A634">
        <v>633</v>
      </c>
      <c r="B634">
        <v>40</v>
      </c>
      <c r="C634">
        <v>49</v>
      </c>
      <c r="D634" s="1">
        <v>45537</v>
      </c>
      <c r="E634">
        <v>1</v>
      </c>
      <c r="F634">
        <f>VLOOKUP(SalesOrders[[#This Row],[ProductID]],Products[],4,0)</f>
        <v>730.75</v>
      </c>
      <c r="G634">
        <f>SalesOrders[[#This Row],[Quantity]]*SalesOrders[[#This Row],[price]]</f>
        <v>730.75</v>
      </c>
      <c r="H634">
        <f>YEAR(SalesOrders[[#This Row],[OrderDate]])</f>
        <v>2024</v>
      </c>
    </row>
    <row r="635" spans="1:8" x14ac:dyDescent="0.3">
      <c r="A635">
        <v>634</v>
      </c>
      <c r="B635">
        <v>125</v>
      </c>
      <c r="C635">
        <v>28</v>
      </c>
      <c r="D635" s="1">
        <v>45621</v>
      </c>
      <c r="E635">
        <v>8</v>
      </c>
      <c r="F635">
        <f>VLOOKUP(SalesOrders[[#This Row],[ProductID]],Products[],4,0)</f>
        <v>979.41</v>
      </c>
      <c r="G635">
        <f>SalesOrders[[#This Row],[Quantity]]*SalesOrders[[#This Row],[price]]</f>
        <v>7835.28</v>
      </c>
      <c r="H635">
        <f>YEAR(SalesOrders[[#This Row],[OrderDate]])</f>
        <v>2024</v>
      </c>
    </row>
    <row r="636" spans="1:8" x14ac:dyDescent="0.3">
      <c r="A636">
        <v>635</v>
      </c>
      <c r="B636">
        <v>187</v>
      </c>
      <c r="C636">
        <v>45</v>
      </c>
      <c r="D636" s="1">
        <v>45767</v>
      </c>
      <c r="E636">
        <v>2</v>
      </c>
      <c r="F636">
        <f>VLOOKUP(SalesOrders[[#This Row],[ProductID]],Products[],4,0)</f>
        <v>515.04999999999995</v>
      </c>
      <c r="G636">
        <f>SalesOrders[[#This Row],[Quantity]]*SalesOrders[[#This Row],[price]]</f>
        <v>1030.0999999999999</v>
      </c>
      <c r="H636">
        <f>YEAR(SalesOrders[[#This Row],[OrderDate]])</f>
        <v>2025</v>
      </c>
    </row>
    <row r="637" spans="1:8" x14ac:dyDescent="0.3">
      <c r="A637">
        <v>636</v>
      </c>
      <c r="B637">
        <v>222</v>
      </c>
      <c r="C637">
        <v>50</v>
      </c>
      <c r="D637" s="1">
        <v>45859</v>
      </c>
      <c r="E637">
        <v>8</v>
      </c>
      <c r="F637">
        <f>VLOOKUP(SalesOrders[[#This Row],[ProductID]],Products[],4,0)</f>
        <v>124.25</v>
      </c>
      <c r="G637">
        <f>SalesOrders[[#This Row],[Quantity]]*SalesOrders[[#This Row],[price]]</f>
        <v>994</v>
      </c>
      <c r="H637">
        <f>YEAR(SalesOrders[[#This Row],[OrderDate]])</f>
        <v>2025</v>
      </c>
    </row>
    <row r="638" spans="1:8" x14ac:dyDescent="0.3">
      <c r="A638">
        <v>637</v>
      </c>
      <c r="B638">
        <v>221</v>
      </c>
      <c r="C638">
        <v>31</v>
      </c>
      <c r="D638" s="1">
        <v>45794</v>
      </c>
      <c r="E638">
        <v>7</v>
      </c>
      <c r="F638">
        <f>VLOOKUP(SalesOrders[[#This Row],[ProductID]],Products[],4,0)</f>
        <v>662.87</v>
      </c>
      <c r="G638">
        <f>SalesOrders[[#This Row],[Quantity]]*SalesOrders[[#This Row],[price]]</f>
        <v>4640.09</v>
      </c>
      <c r="H638">
        <f>YEAR(SalesOrders[[#This Row],[OrderDate]])</f>
        <v>2025</v>
      </c>
    </row>
    <row r="639" spans="1:8" x14ac:dyDescent="0.3">
      <c r="A639">
        <v>638</v>
      </c>
      <c r="B639">
        <v>179</v>
      </c>
      <c r="C639">
        <v>4</v>
      </c>
      <c r="D639" s="1">
        <v>45519</v>
      </c>
      <c r="E639">
        <v>5</v>
      </c>
      <c r="F639">
        <f>VLOOKUP(SalesOrders[[#This Row],[ProductID]],Products[],4,0)</f>
        <v>394.95</v>
      </c>
      <c r="G639">
        <f>SalesOrders[[#This Row],[Quantity]]*SalesOrders[[#This Row],[price]]</f>
        <v>1974.75</v>
      </c>
      <c r="H639">
        <f>YEAR(SalesOrders[[#This Row],[OrderDate]])</f>
        <v>2024</v>
      </c>
    </row>
    <row r="640" spans="1:8" x14ac:dyDescent="0.3">
      <c r="A640">
        <v>639</v>
      </c>
      <c r="B640">
        <v>110</v>
      </c>
      <c r="C640">
        <v>30</v>
      </c>
      <c r="D640" s="1">
        <v>45655</v>
      </c>
      <c r="E640">
        <v>8</v>
      </c>
      <c r="F640">
        <f>VLOOKUP(SalesOrders[[#This Row],[ProductID]],Products[],4,0)</f>
        <v>153.74</v>
      </c>
      <c r="G640">
        <f>SalesOrders[[#This Row],[Quantity]]*SalesOrders[[#This Row],[price]]</f>
        <v>1229.92</v>
      </c>
      <c r="H640">
        <f>YEAR(SalesOrders[[#This Row],[OrderDate]])</f>
        <v>2024</v>
      </c>
    </row>
    <row r="641" spans="1:8" x14ac:dyDescent="0.3">
      <c r="A641">
        <v>640</v>
      </c>
      <c r="B641">
        <v>280</v>
      </c>
      <c r="C641">
        <v>23</v>
      </c>
      <c r="D641" s="1">
        <v>45708</v>
      </c>
      <c r="E641">
        <v>5</v>
      </c>
      <c r="F641">
        <f>VLOOKUP(SalesOrders[[#This Row],[ProductID]],Products[],4,0)</f>
        <v>248.79</v>
      </c>
      <c r="G641">
        <f>SalesOrders[[#This Row],[Quantity]]*SalesOrders[[#This Row],[price]]</f>
        <v>1243.95</v>
      </c>
      <c r="H641">
        <f>YEAR(SalesOrders[[#This Row],[OrderDate]])</f>
        <v>2025</v>
      </c>
    </row>
    <row r="642" spans="1:8" x14ac:dyDescent="0.3">
      <c r="A642">
        <v>641</v>
      </c>
      <c r="B642">
        <v>240</v>
      </c>
      <c r="C642">
        <v>25</v>
      </c>
      <c r="D642" s="1">
        <v>45831</v>
      </c>
      <c r="E642">
        <v>6</v>
      </c>
      <c r="F642">
        <f>VLOOKUP(SalesOrders[[#This Row],[ProductID]],Products[],4,0)</f>
        <v>217.07</v>
      </c>
      <c r="G642">
        <f>SalesOrders[[#This Row],[Quantity]]*SalesOrders[[#This Row],[price]]</f>
        <v>1302.42</v>
      </c>
      <c r="H642">
        <f>YEAR(SalesOrders[[#This Row],[OrderDate]])</f>
        <v>2025</v>
      </c>
    </row>
    <row r="643" spans="1:8" x14ac:dyDescent="0.3">
      <c r="A643">
        <v>642</v>
      </c>
      <c r="B643">
        <v>95</v>
      </c>
      <c r="C643">
        <v>20</v>
      </c>
      <c r="D643" s="1">
        <v>45857</v>
      </c>
      <c r="E643">
        <v>2</v>
      </c>
      <c r="F643">
        <f>VLOOKUP(SalesOrders[[#This Row],[ProductID]],Products[],4,0)</f>
        <v>665.58</v>
      </c>
      <c r="G643">
        <f>SalesOrders[[#This Row],[Quantity]]*SalesOrders[[#This Row],[price]]</f>
        <v>1331.16</v>
      </c>
      <c r="H643">
        <f>YEAR(SalesOrders[[#This Row],[OrderDate]])</f>
        <v>2025</v>
      </c>
    </row>
    <row r="644" spans="1:8" x14ac:dyDescent="0.3">
      <c r="A644">
        <v>643</v>
      </c>
      <c r="B644">
        <v>45</v>
      </c>
      <c r="C644">
        <v>10</v>
      </c>
      <c r="D644" s="1">
        <v>45680</v>
      </c>
      <c r="E644">
        <v>5</v>
      </c>
      <c r="F644">
        <f>VLOOKUP(SalesOrders[[#This Row],[ProductID]],Products[],4,0)</f>
        <v>930.7</v>
      </c>
      <c r="G644">
        <f>SalesOrders[[#This Row],[Quantity]]*SalesOrders[[#This Row],[price]]</f>
        <v>4653.5</v>
      </c>
      <c r="H644">
        <f>YEAR(SalesOrders[[#This Row],[OrderDate]])</f>
        <v>2025</v>
      </c>
    </row>
    <row r="645" spans="1:8" x14ac:dyDescent="0.3">
      <c r="A645">
        <v>644</v>
      </c>
      <c r="B645">
        <v>136</v>
      </c>
      <c r="C645">
        <v>21</v>
      </c>
      <c r="D645" s="1">
        <v>45785</v>
      </c>
      <c r="E645">
        <v>4</v>
      </c>
      <c r="F645">
        <f>VLOOKUP(SalesOrders[[#This Row],[ProductID]],Products[],4,0)</f>
        <v>655.11</v>
      </c>
      <c r="G645">
        <f>SalesOrders[[#This Row],[Quantity]]*SalesOrders[[#This Row],[price]]</f>
        <v>2620.44</v>
      </c>
      <c r="H645">
        <f>YEAR(SalesOrders[[#This Row],[OrderDate]])</f>
        <v>2025</v>
      </c>
    </row>
    <row r="646" spans="1:8" x14ac:dyDescent="0.3">
      <c r="A646">
        <v>645</v>
      </c>
      <c r="B646">
        <v>45</v>
      </c>
      <c r="C646">
        <v>43</v>
      </c>
      <c r="D646" s="1">
        <v>45564</v>
      </c>
      <c r="E646">
        <v>5</v>
      </c>
      <c r="F646">
        <f>VLOOKUP(SalesOrders[[#This Row],[ProductID]],Products[],4,0)</f>
        <v>875.91</v>
      </c>
      <c r="G646">
        <f>SalesOrders[[#This Row],[Quantity]]*SalesOrders[[#This Row],[price]]</f>
        <v>4379.55</v>
      </c>
      <c r="H646">
        <f>YEAR(SalesOrders[[#This Row],[OrderDate]])</f>
        <v>2024</v>
      </c>
    </row>
    <row r="647" spans="1:8" x14ac:dyDescent="0.3">
      <c r="A647">
        <v>646</v>
      </c>
      <c r="B647">
        <v>284</v>
      </c>
      <c r="C647">
        <v>6</v>
      </c>
      <c r="D647" s="1">
        <v>45624</v>
      </c>
      <c r="E647">
        <v>5</v>
      </c>
      <c r="F647">
        <f>VLOOKUP(SalesOrders[[#This Row],[ProductID]],Products[],4,0)</f>
        <v>694.41</v>
      </c>
      <c r="G647">
        <f>SalesOrders[[#This Row],[Quantity]]*SalesOrders[[#This Row],[price]]</f>
        <v>3472.0499999999997</v>
      </c>
      <c r="H647">
        <f>YEAR(SalesOrders[[#This Row],[OrderDate]])</f>
        <v>2024</v>
      </c>
    </row>
    <row r="648" spans="1:8" x14ac:dyDescent="0.3">
      <c r="A648">
        <v>647</v>
      </c>
      <c r="B648">
        <v>289</v>
      </c>
      <c r="C648">
        <v>36</v>
      </c>
      <c r="D648" s="1">
        <v>45634</v>
      </c>
      <c r="E648">
        <v>3</v>
      </c>
      <c r="F648">
        <f>VLOOKUP(SalesOrders[[#This Row],[ProductID]],Products[],4,0)</f>
        <v>571.72</v>
      </c>
      <c r="G648">
        <f>SalesOrders[[#This Row],[Quantity]]*SalesOrders[[#This Row],[price]]</f>
        <v>1715.16</v>
      </c>
      <c r="H648">
        <f>YEAR(SalesOrders[[#This Row],[OrderDate]])</f>
        <v>2024</v>
      </c>
    </row>
    <row r="649" spans="1:8" x14ac:dyDescent="0.3">
      <c r="A649">
        <v>648</v>
      </c>
      <c r="B649">
        <v>136</v>
      </c>
      <c r="C649">
        <v>9</v>
      </c>
      <c r="D649" s="1">
        <v>45709</v>
      </c>
      <c r="E649">
        <v>10</v>
      </c>
      <c r="F649">
        <f>VLOOKUP(SalesOrders[[#This Row],[ProductID]],Products[],4,0)</f>
        <v>971.77</v>
      </c>
      <c r="G649">
        <f>SalesOrders[[#This Row],[Quantity]]*SalesOrders[[#This Row],[price]]</f>
        <v>9717.7000000000007</v>
      </c>
      <c r="H649">
        <f>YEAR(SalesOrders[[#This Row],[OrderDate]])</f>
        <v>2025</v>
      </c>
    </row>
    <row r="650" spans="1:8" x14ac:dyDescent="0.3">
      <c r="A650">
        <v>649</v>
      </c>
      <c r="B650">
        <v>38</v>
      </c>
      <c r="C650">
        <v>19</v>
      </c>
      <c r="D650" s="1">
        <v>45513</v>
      </c>
      <c r="E650">
        <v>1</v>
      </c>
      <c r="F650">
        <f>VLOOKUP(SalesOrders[[#This Row],[ProductID]],Products[],4,0)</f>
        <v>938.33</v>
      </c>
      <c r="G650">
        <f>SalesOrders[[#This Row],[Quantity]]*SalesOrders[[#This Row],[price]]</f>
        <v>938.33</v>
      </c>
      <c r="H650">
        <f>YEAR(SalesOrders[[#This Row],[OrderDate]])</f>
        <v>2024</v>
      </c>
    </row>
    <row r="651" spans="1:8" x14ac:dyDescent="0.3">
      <c r="A651">
        <v>650</v>
      </c>
      <c r="B651">
        <v>270</v>
      </c>
      <c r="C651">
        <v>48</v>
      </c>
      <c r="D651" s="1">
        <v>45769</v>
      </c>
      <c r="E651">
        <v>6</v>
      </c>
      <c r="F651">
        <f>VLOOKUP(SalesOrders[[#This Row],[ProductID]],Products[],4,0)</f>
        <v>862.43</v>
      </c>
      <c r="G651">
        <f>SalesOrders[[#This Row],[Quantity]]*SalesOrders[[#This Row],[price]]</f>
        <v>5174.58</v>
      </c>
      <c r="H651">
        <f>YEAR(SalesOrders[[#This Row],[OrderDate]])</f>
        <v>2025</v>
      </c>
    </row>
    <row r="652" spans="1:8" x14ac:dyDescent="0.3">
      <c r="A652">
        <v>651</v>
      </c>
      <c r="B652">
        <v>37</v>
      </c>
      <c r="C652">
        <v>11</v>
      </c>
      <c r="D652" s="1">
        <v>45867</v>
      </c>
      <c r="E652">
        <v>10</v>
      </c>
      <c r="F652">
        <f>VLOOKUP(SalesOrders[[#This Row],[ProductID]],Products[],4,0)</f>
        <v>385.69</v>
      </c>
      <c r="G652">
        <f>SalesOrders[[#This Row],[Quantity]]*SalesOrders[[#This Row],[price]]</f>
        <v>3856.9</v>
      </c>
      <c r="H652">
        <f>YEAR(SalesOrders[[#This Row],[OrderDate]])</f>
        <v>2025</v>
      </c>
    </row>
    <row r="653" spans="1:8" x14ac:dyDescent="0.3">
      <c r="A653">
        <v>652</v>
      </c>
      <c r="B653">
        <v>3</v>
      </c>
      <c r="C653">
        <v>6</v>
      </c>
      <c r="D653" s="1">
        <v>45550</v>
      </c>
      <c r="E653">
        <v>9</v>
      </c>
      <c r="F653">
        <f>VLOOKUP(SalesOrders[[#This Row],[ProductID]],Products[],4,0)</f>
        <v>694.41</v>
      </c>
      <c r="G653">
        <f>SalesOrders[[#This Row],[Quantity]]*SalesOrders[[#This Row],[price]]</f>
        <v>6249.69</v>
      </c>
      <c r="H653">
        <f>YEAR(SalesOrders[[#This Row],[OrderDate]])</f>
        <v>2024</v>
      </c>
    </row>
    <row r="654" spans="1:8" x14ac:dyDescent="0.3">
      <c r="A654">
        <v>653</v>
      </c>
      <c r="B654">
        <v>227</v>
      </c>
      <c r="C654">
        <v>16</v>
      </c>
      <c r="D654" s="1">
        <v>45853</v>
      </c>
      <c r="E654">
        <v>6</v>
      </c>
      <c r="F654">
        <f>VLOOKUP(SalesOrders[[#This Row],[ProductID]],Products[],4,0)</f>
        <v>743.52</v>
      </c>
      <c r="G654">
        <f>SalesOrders[[#This Row],[Quantity]]*SalesOrders[[#This Row],[price]]</f>
        <v>4461.12</v>
      </c>
      <c r="H654">
        <f>YEAR(SalesOrders[[#This Row],[OrderDate]])</f>
        <v>2025</v>
      </c>
    </row>
    <row r="655" spans="1:8" x14ac:dyDescent="0.3">
      <c r="A655">
        <v>654</v>
      </c>
      <c r="B655">
        <v>164</v>
      </c>
      <c r="C655">
        <v>4</v>
      </c>
      <c r="D655" s="1">
        <v>45823</v>
      </c>
      <c r="E655">
        <v>5</v>
      </c>
      <c r="F655">
        <f>VLOOKUP(SalesOrders[[#This Row],[ProductID]],Products[],4,0)</f>
        <v>394.95</v>
      </c>
      <c r="G655">
        <f>SalesOrders[[#This Row],[Quantity]]*SalesOrders[[#This Row],[price]]</f>
        <v>1974.75</v>
      </c>
      <c r="H655">
        <f>YEAR(SalesOrders[[#This Row],[OrderDate]])</f>
        <v>2025</v>
      </c>
    </row>
    <row r="656" spans="1:8" x14ac:dyDescent="0.3">
      <c r="A656">
        <v>655</v>
      </c>
      <c r="B656">
        <v>136</v>
      </c>
      <c r="C656">
        <v>14</v>
      </c>
      <c r="D656" s="1">
        <v>45574</v>
      </c>
      <c r="E656">
        <v>4</v>
      </c>
      <c r="F656">
        <f>VLOOKUP(SalesOrders[[#This Row],[ProductID]],Products[],4,0)</f>
        <v>324.98</v>
      </c>
      <c r="G656">
        <f>SalesOrders[[#This Row],[Quantity]]*SalesOrders[[#This Row],[price]]</f>
        <v>1299.92</v>
      </c>
      <c r="H656">
        <f>YEAR(SalesOrders[[#This Row],[OrderDate]])</f>
        <v>2024</v>
      </c>
    </row>
    <row r="657" spans="1:8" x14ac:dyDescent="0.3">
      <c r="A657">
        <v>656</v>
      </c>
      <c r="B657">
        <v>188</v>
      </c>
      <c r="C657">
        <v>20</v>
      </c>
      <c r="D657" s="1">
        <v>45767</v>
      </c>
      <c r="E657">
        <v>6</v>
      </c>
      <c r="F657">
        <f>VLOOKUP(SalesOrders[[#This Row],[ProductID]],Products[],4,0)</f>
        <v>665.58</v>
      </c>
      <c r="G657">
        <f>SalesOrders[[#This Row],[Quantity]]*SalesOrders[[#This Row],[price]]</f>
        <v>3993.4800000000005</v>
      </c>
      <c r="H657">
        <f>YEAR(SalesOrders[[#This Row],[OrderDate]])</f>
        <v>2025</v>
      </c>
    </row>
    <row r="658" spans="1:8" x14ac:dyDescent="0.3">
      <c r="A658">
        <v>657</v>
      </c>
      <c r="B658">
        <v>120</v>
      </c>
      <c r="C658">
        <v>9</v>
      </c>
      <c r="D658" s="1">
        <v>45668</v>
      </c>
      <c r="E658">
        <v>4</v>
      </c>
      <c r="F658">
        <f>VLOOKUP(SalesOrders[[#This Row],[ProductID]],Products[],4,0)</f>
        <v>971.77</v>
      </c>
      <c r="G658">
        <f>SalesOrders[[#This Row],[Quantity]]*SalesOrders[[#This Row],[price]]</f>
        <v>3887.08</v>
      </c>
      <c r="H658">
        <f>YEAR(SalesOrders[[#This Row],[OrderDate]])</f>
        <v>2025</v>
      </c>
    </row>
    <row r="659" spans="1:8" x14ac:dyDescent="0.3">
      <c r="A659">
        <v>658</v>
      </c>
      <c r="B659">
        <v>214</v>
      </c>
      <c r="C659">
        <v>31</v>
      </c>
      <c r="D659" s="1">
        <v>45762</v>
      </c>
      <c r="E659">
        <v>9</v>
      </c>
      <c r="F659">
        <f>VLOOKUP(SalesOrders[[#This Row],[ProductID]],Products[],4,0)</f>
        <v>662.87</v>
      </c>
      <c r="G659">
        <f>SalesOrders[[#This Row],[Quantity]]*SalesOrders[[#This Row],[price]]</f>
        <v>5965.83</v>
      </c>
      <c r="H659">
        <f>YEAR(SalesOrders[[#This Row],[OrderDate]])</f>
        <v>2025</v>
      </c>
    </row>
    <row r="660" spans="1:8" x14ac:dyDescent="0.3">
      <c r="A660">
        <v>659</v>
      </c>
      <c r="B660">
        <v>274</v>
      </c>
      <c r="C660">
        <v>6</v>
      </c>
      <c r="D660" s="1">
        <v>45646</v>
      </c>
      <c r="E660">
        <v>9</v>
      </c>
      <c r="F660">
        <f>VLOOKUP(SalesOrders[[#This Row],[ProductID]],Products[],4,0)</f>
        <v>694.41</v>
      </c>
      <c r="G660">
        <f>SalesOrders[[#This Row],[Quantity]]*SalesOrders[[#This Row],[price]]</f>
        <v>6249.69</v>
      </c>
      <c r="H660">
        <f>YEAR(SalesOrders[[#This Row],[OrderDate]])</f>
        <v>2024</v>
      </c>
    </row>
    <row r="661" spans="1:8" x14ac:dyDescent="0.3">
      <c r="A661">
        <v>660</v>
      </c>
      <c r="B661">
        <v>178</v>
      </c>
      <c r="C661">
        <v>44</v>
      </c>
      <c r="D661" s="1">
        <v>45532</v>
      </c>
      <c r="E661">
        <v>10</v>
      </c>
      <c r="F661">
        <f>VLOOKUP(SalesOrders[[#This Row],[ProductID]],Products[],4,0)</f>
        <v>243.86</v>
      </c>
      <c r="G661">
        <f>SalesOrders[[#This Row],[Quantity]]*SalesOrders[[#This Row],[price]]</f>
        <v>2438.6000000000004</v>
      </c>
      <c r="H661">
        <f>YEAR(SalesOrders[[#This Row],[OrderDate]])</f>
        <v>2024</v>
      </c>
    </row>
    <row r="662" spans="1:8" x14ac:dyDescent="0.3">
      <c r="A662">
        <v>661</v>
      </c>
      <c r="B662">
        <v>72</v>
      </c>
      <c r="C662">
        <v>43</v>
      </c>
      <c r="D662" s="1">
        <v>45539</v>
      </c>
      <c r="E662">
        <v>7</v>
      </c>
      <c r="F662">
        <f>VLOOKUP(SalesOrders[[#This Row],[ProductID]],Products[],4,0)</f>
        <v>875.91</v>
      </c>
      <c r="G662">
        <f>SalesOrders[[#This Row],[Quantity]]*SalesOrders[[#This Row],[price]]</f>
        <v>6131.37</v>
      </c>
      <c r="H662">
        <f>YEAR(SalesOrders[[#This Row],[OrderDate]])</f>
        <v>2024</v>
      </c>
    </row>
    <row r="663" spans="1:8" x14ac:dyDescent="0.3">
      <c r="A663">
        <v>662</v>
      </c>
      <c r="B663">
        <v>246</v>
      </c>
      <c r="C663">
        <v>13</v>
      </c>
      <c r="D663" s="1">
        <v>45640</v>
      </c>
      <c r="E663">
        <v>8</v>
      </c>
      <c r="F663">
        <f>VLOOKUP(SalesOrders[[#This Row],[ProductID]],Products[],4,0)</f>
        <v>517.19000000000005</v>
      </c>
      <c r="G663">
        <f>SalesOrders[[#This Row],[Quantity]]*SalesOrders[[#This Row],[price]]</f>
        <v>4137.5200000000004</v>
      </c>
      <c r="H663">
        <f>YEAR(SalesOrders[[#This Row],[OrderDate]])</f>
        <v>2024</v>
      </c>
    </row>
    <row r="664" spans="1:8" x14ac:dyDescent="0.3">
      <c r="A664">
        <v>663</v>
      </c>
      <c r="B664">
        <v>241</v>
      </c>
      <c r="C664">
        <v>31</v>
      </c>
      <c r="D664" s="1">
        <v>45589</v>
      </c>
      <c r="E664">
        <v>2</v>
      </c>
      <c r="F664">
        <f>VLOOKUP(SalesOrders[[#This Row],[ProductID]],Products[],4,0)</f>
        <v>662.87</v>
      </c>
      <c r="G664">
        <f>SalesOrders[[#This Row],[Quantity]]*SalesOrders[[#This Row],[price]]</f>
        <v>1325.74</v>
      </c>
      <c r="H664">
        <f>YEAR(SalesOrders[[#This Row],[OrderDate]])</f>
        <v>2024</v>
      </c>
    </row>
    <row r="665" spans="1:8" x14ac:dyDescent="0.3">
      <c r="A665">
        <v>664</v>
      </c>
      <c r="B665">
        <v>297</v>
      </c>
      <c r="C665">
        <v>29</v>
      </c>
      <c r="D665" s="1">
        <v>45697</v>
      </c>
      <c r="E665">
        <v>5</v>
      </c>
      <c r="F665">
        <f>VLOOKUP(SalesOrders[[#This Row],[ProductID]],Products[],4,0)</f>
        <v>112.69</v>
      </c>
      <c r="G665">
        <f>SalesOrders[[#This Row],[Quantity]]*SalesOrders[[#This Row],[price]]</f>
        <v>563.45000000000005</v>
      </c>
      <c r="H665">
        <f>YEAR(SalesOrders[[#This Row],[OrderDate]])</f>
        <v>2025</v>
      </c>
    </row>
    <row r="666" spans="1:8" x14ac:dyDescent="0.3">
      <c r="A666">
        <v>665</v>
      </c>
      <c r="B666">
        <v>143</v>
      </c>
      <c r="C666">
        <v>20</v>
      </c>
      <c r="D666" s="1">
        <v>45620</v>
      </c>
      <c r="E666">
        <v>9</v>
      </c>
      <c r="F666">
        <f>VLOOKUP(SalesOrders[[#This Row],[ProductID]],Products[],4,0)</f>
        <v>665.58</v>
      </c>
      <c r="G666">
        <f>SalesOrders[[#This Row],[Quantity]]*SalesOrders[[#This Row],[price]]</f>
        <v>5990.22</v>
      </c>
      <c r="H666">
        <f>YEAR(SalesOrders[[#This Row],[OrderDate]])</f>
        <v>2024</v>
      </c>
    </row>
    <row r="667" spans="1:8" x14ac:dyDescent="0.3">
      <c r="A667">
        <v>666</v>
      </c>
      <c r="B667">
        <v>117</v>
      </c>
      <c r="C667">
        <v>16</v>
      </c>
      <c r="D667" s="1">
        <v>45743</v>
      </c>
      <c r="E667">
        <v>9</v>
      </c>
      <c r="F667">
        <f>VLOOKUP(SalesOrders[[#This Row],[ProductID]],Products[],4,0)</f>
        <v>743.52</v>
      </c>
      <c r="G667">
        <f>SalesOrders[[#This Row],[Quantity]]*SalesOrders[[#This Row],[price]]</f>
        <v>6691.68</v>
      </c>
      <c r="H667">
        <f>YEAR(SalesOrders[[#This Row],[OrderDate]])</f>
        <v>2025</v>
      </c>
    </row>
    <row r="668" spans="1:8" x14ac:dyDescent="0.3">
      <c r="A668">
        <v>667</v>
      </c>
      <c r="B668">
        <v>278</v>
      </c>
      <c r="C668">
        <v>28</v>
      </c>
      <c r="D668" s="1">
        <v>45627</v>
      </c>
      <c r="E668">
        <v>8</v>
      </c>
      <c r="F668">
        <f>VLOOKUP(SalesOrders[[#This Row],[ProductID]],Products[],4,0)</f>
        <v>979.41</v>
      </c>
      <c r="G668">
        <f>SalesOrders[[#This Row],[Quantity]]*SalesOrders[[#This Row],[price]]</f>
        <v>7835.28</v>
      </c>
      <c r="H668">
        <f>YEAR(SalesOrders[[#This Row],[OrderDate]])</f>
        <v>2024</v>
      </c>
    </row>
    <row r="669" spans="1:8" x14ac:dyDescent="0.3">
      <c r="A669">
        <v>668</v>
      </c>
      <c r="B669">
        <v>68</v>
      </c>
      <c r="C669">
        <v>43</v>
      </c>
      <c r="D669" s="1">
        <v>45566</v>
      </c>
      <c r="E669">
        <v>10</v>
      </c>
      <c r="F669">
        <f>VLOOKUP(SalesOrders[[#This Row],[ProductID]],Products[],4,0)</f>
        <v>875.91</v>
      </c>
      <c r="G669">
        <f>SalesOrders[[#This Row],[Quantity]]*SalesOrders[[#This Row],[price]]</f>
        <v>8759.1</v>
      </c>
      <c r="H669">
        <f>YEAR(SalesOrders[[#This Row],[OrderDate]])</f>
        <v>2024</v>
      </c>
    </row>
    <row r="670" spans="1:8" x14ac:dyDescent="0.3">
      <c r="A670">
        <v>669</v>
      </c>
      <c r="B670">
        <v>286</v>
      </c>
      <c r="C670">
        <v>19</v>
      </c>
      <c r="D670" s="1">
        <v>45576</v>
      </c>
      <c r="E670">
        <v>6</v>
      </c>
      <c r="F670">
        <f>VLOOKUP(SalesOrders[[#This Row],[ProductID]],Products[],4,0)</f>
        <v>938.33</v>
      </c>
      <c r="G670">
        <f>SalesOrders[[#This Row],[Quantity]]*SalesOrders[[#This Row],[price]]</f>
        <v>5629.9800000000005</v>
      </c>
      <c r="H670">
        <f>YEAR(SalesOrders[[#This Row],[OrderDate]])</f>
        <v>2024</v>
      </c>
    </row>
    <row r="671" spans="1:8" x14ac:dyDescent="0.3">
      <c r="A671">
        <v>670</v>
      </c>
      <c r="B671">
        <v>142</v>
      </c>
      <c r="C671">
        <v>29</v>
      </c>
      <c r="D671" s="1">
        <v>45796</v>
      </c>
      <c r="E671">
        <v>7</v>
      </c>
      <c r="F671">
        <f>VLOOKUP(SalesOrders[[#This Row],[ProductID]],Products[],4,0)</f>
        <v>112.69</v>
      </c>
      <c r="G671">
        <f>SalesOrders[[#This Row],[Quantity]]*SalesOrders[[#This Row],[price]]</f>
        <v>788.82999999999993</v>
      </c>
      <c r="H671">
        <f>YEAR(SalesOrders[[#This Row],[OrderDate]])</f>
        <v>2025</v>
      </c>
    </row>
    <row r="672" spans="1:8" x14ac:dyDescent="0.3">
      <c r="A672">
        <v>671</v>
      </c>
      <c r="B672">
        <v>247</v>
      </c>
      <c r="C672">
        <v>9</v>
      </c>
      <c r="D672" s="1">
        <v>45651</v>
      </c>
      <c r="E672">
        <v>10</v>
      </c>
      <c r="F672">
        <f>VLOOKUP(SalesOrders[[#This Row],[ProductID]],Products[],4,0)</f>
        <v>971.77</v>
      </c>
      <c r="G672">
        <f>SalesOrders[[#This Row],[Quantity]]*SalesOrders[[#This Row],[price]]</f>
        <v>9717.7000000000007</v>
      </c>
      <c r="H672">
        <f>YEAR(SalesOrders[[#This Row],[OrderDate]])</f>
        <v>2024</v>
      </c>
    </row>
    <row r="673" spans="1:8" x14ac:dyDescent="0.3">
      <c r="A673">
        <v>672</v>
      </c>
      <c r="B673">
        <v>144</v>
      </c>
      <c r="C673">
        <v>8</v>
      </c>
      <c r="D673" s="1">
        <v>45596</v>
      </c>
      <c r="E673">
        <v>3</v>
      </c>
      <c r="F673">
        <f>VLOOKUP(SalesOrders[[#This Row],[ProductID]],Products[],4,0)</f>
        <v>519.17999999999995</v>
      </c>
      <c r="G673">
        <f>SalesOrders[[#This Row],[Quantity]]*SalesOrders[[#This Row],[price]]</f>
        <v>1557.54</v>
      </c>
      <c r="H673">
        <f>YEAR(SalesOrders[[#This Row],[OrderDate]])</f>
        <v>2024</v>
      </c>
    </row>
    <row r="674" spans="1:8" x14ac:dyDescent="0.3">
      <c r="A674">
        <v>673</v>
      </c>
      <c r="B674">
        <v>195</v>
      </c>
      <c r="C674">
        <v>38</v>
      </c>
      <c r="D674" s="1">
        <v>45739</v>
      </c>
      <c r="E674">
        <v>5</v>
      </c>
      <c r="F674">
        <f>VLOOKUP(SalesOrders[[#This Row],[ProductID]],Products[],4,0)</f>
        <v>748.07</v>
      </c>
      <c r="G674">
        <f>SalesOrders[[#This Row],[Quantity]]*SalesOrders[[#This Row],[price]]</f>
        <v>3740.3500000000004</v>
      </c>
      <c r="H674">
        <f>YEAR(SalesOrders[[#This Row],[OrderDate]])</f>
        <v>2025</v>
      </c>
    </row>
    <row r="675" spans="1:8" x14ac:dyDescent="0.3">
      <c r="A675">
        <v>674</v>
      </c>
      <c r="B675">
        <v>21</v>
      </c>
      <c r="C675">
        <v>19</v>
      </c>
      <c r="D675" s="1">
        <v>45682</v>
      </c>
      <c r="E675">
        <v>9</v>
      </c>
      <c r="F675">
        <f>VLOOKUP(SalesOrders[[#This Row],[ProductID]],Products[],4,0)</f>
        <v>938.33</v>
      </c>
      <c r="G675">
        <f>SalesOrders[[#This Row],[Quantity]]*SalesOrders[[#This Row],[price]]</f>
        <v>8444.9700000000012</v>
      </c>
      <c r="H675">
        <f>YEAR(SalesOrders[[#This Row],[OrderDate]])</f>
        <v>2025</v>
      </c>
    </row>
    <row r="676" spans="1:8" x14ac:dyDescent="0.3">
      <c r="A676">
        <v>675</v>
      </c>
      <c r="B676">
        <v>88</v>
      </c>
      <c r="C676">
        <v>2</v>
      </c>
      <c r="D676" s="1">
        <v>45696</v>
      </c>
      <c r="E676">
        <v>5</v>
      </c>
      <c r="F676">
        <f>VLOOKUP(SalesOrders[[#This Row],[ProductID]],Products[],4,0)</f>
        <v>448.84</v>
      </c>
      <c r="G676">
        <f>SalesOrders[[#This Row],[Quantity]]*SalesOrders[[#This Row],[price]]</f>
        <v>2244.1999999999998</v>
      </c>
      <c r="H676">
        <f>YEAR(SalesOrders[[#This Row],[OrderDate]])</f>
        <v>2025</v>
      </c>
    </row>
    <row r="677" spans="1:8" x14ac:dyDescent="0.3">
      <c r="A677">
        <v>676</v>
      </c>
      <c r="B677">
        <v>192</v>
      </c>
      <c r="C677">
        <v>14</v>
      </c>
      <c r="D677" s="1">
        <v>45747</v>
      </c>
      <c r="E677">
        <v>7</v>
      </c>
      <c r="F677">
        <f>VLOOKUP(SalesOrders[[#This Row],[ProductID]],Products[],4,0)</f>
        <v>324.98</v>
      </c>
      <c r="G677">
        <f>SalesOrders[[#This Row],[Quantity]]*SalesOrders[[#This Row],[price]]</f>
        <v>2274.86</v>
      </c>
      <c r="H677">
        <f>YEAR(SalesOrders[[#This Row],[OrderDate]])</f>
        <v>2025</v>
      </c>
    </row>
    <row r="678" spans="1:8" x14ac:dyDescent="0.3">
      <c r="A678">
        <v>677</v>
      </c>
      <c r="B678">
        <v>222</v>
      </c>
      <c r="C678">
        <v>49</v>
      </c>
      <c r="D678" s="1">
        <v>45566</v>
      </c>
      <c r="E678">
        <v>8</v>
      </c>
      <c r="F678">
        <f>VLOOKUP(SalesOrders[[#This Row],[ProductID]],Products[],4,0)</f>
        <v>730.75</v>
      </c>
      <c r="G678">
        <f>SalesOrders[[#This Row],[Quantity]]*SalesOrders[[#This Row],[price]]</f>
        <v>5846</v>
      </c>
      <c r="H678">
        <f>YEAR(SalesOrders[[#This Row],[OrderDate]])</f>
        <v>2024</v>
      </c>
    </row>
    <row r="679" spans="1:8" x14ac:dyDescent="0.3">
      <c r="A679">
        <v>678</v>
      </c>
      <c r="B679">
        <v>204</v>
      </c>
      <c r="C679">
        <v>50</v>
      </c>
      <c r="D679" s="1">
        <v>45525</v>
      </c>
      <c r="E679">
        <v>8</v>
      </c>
      <c r="F679">
        <f>VLOOKUP(SalesOrders[[#This Row],[ProductID]],Products[],4,0)</f>
        <v>124.25</v>
      </c>
      <c r="G679">
        <f>SalesOrders[[#This Row],[Quantity]]*SalesOrders[[#This Row],[price]]</f>
        <v>994</v>
      </c>
      <c r="H679">
        <f>YEAR(SalesOrders[[#This Row],[OrderDate]])</f>
        <v>2024</v>
      </c>
    </row>
    <row r="680" spans="1:8" x14ac:dyDescent="0.3">
      <c r="A680">
        <v>679</v>
      </c>
      <c r="B680">
        <v>256</v>
      </c>
      <c r="C680">
        <v>7</v>
      </c>
      <c r="D680" s="1">
        <v>45515</v>
      </c>
      <c r="E680">
        <v>5</v>
      </c>
      <c r="F680">
        <f>VLOOKUP(SalesOrders[[#This Row],[ProductID]],Products[],4,0)</f>
        <v>148.97</v>
      </c>
      <c r="G680">
        <f>SalesOrders[[#This Row],[Quantity]]*SalesOrders[[#This Row],[price]]</f>
        <v>744.85</v>
      </c>
      <c r="H680">
        <f>YEAR(SalesOrders[[#This Row],[OrderDate]])</f>
        <v>2024</v>
      </c>
    </row>
    <row r="681" spans="1:8" x14ac:dyDescent="0.3">
      <c r="A681">
        <v>680</v>
      </c>
      <c r="B681">
        <v>122</v>
      </c>
      <c r="C681">
        <v>3</v>
      </c>
      <c r="D681" s="1">
        <v>45586</v>
      </c>
      <c r="E681">
        <v>2</v>
      </c>
      <c r="F681">
        <f>VLOOKUP(SalesOrders[[#This Row],[ProductID]],Products[],4,0)</f>
        <v>293.51</v>
      </c>
      <c r="G681">
        <f>SalesOrders[[#This Row],[Quantity]]*SalesOrders[[#This Row],[price]]</f>
        <v>587.02</v>
      </c>
      <c r="H681">
        <f>YEAR(SalesOrders[[#This Row],[OrderDate]])</f>
        <v>2024</v>
      </c>
    </row>
    <row r="682" spans="1:8" x14ac:dyDescent="0.3">
      <c r="A682">
        <v>681</v>
      </c>
      <c r="B682">
        <v>296</v>
      </c>
      <c r="C682">
        <v>16</v>
      </c>
      <c r="D682" s="1">
        <v>45798</v>
      </c>
      <c r="E682">
        <v>8</v>
      </c>
      <c r="F682">
        <f>VLOOKUP(SalesOrders[[#This Row],[ProductID]],Products[],4,0)</f>
        <v>743.52</v>
      </c>
      <c r="G682">
        <f>SalesOrders[[#This Row],[Quantity]]*SalesOrders[[#This Row],[price]]</f>
        <v>5948.16</v>
      </c>
      <c r="H682">
        <f>YEAR(SalesOrders[[#This Row],[OrderDate]])</f>
        <v>2025</v>
      </c>
    </row>
    <row r="683" spans="1:8" x14ac:dyDescent="0.3">
      <c r="A683">
        <v>682</v>
      </c>
      <c r="B683">
        <v>286</v>
      </c>
      <c r="C683">
        <v>30</v>
      </c>
      <c r="D683" s="1">
        <v>45724</v>
      </c>
      <c r="E683">
        <v>6</v>
      </c>
      <c r="F683">
        <f>VLOOKUP(SalesOrders[[#This Row],[ProductID]],Products[],4,0)</f>
        <v>153.74</v>
      </c>
      <c r="G683">
        <f>SalesOrders[[#This Row],[Quantity]]*SalesOrders[[#This Row],[price]]</f>
        <v>922.44</v>
      </c>
      <c r="H683">
        <f>YEAR(SalesOrders[[#This Row],[OrderDate]])</f>
        <v>2025</v>
      </c>
    </row>
    <row r="684" spans="1:8" x14ac:dyDescent="0.3">
      <c r="A684">
        <v>683</v>
      </c>
      <c r="B684">
        <v>235</v>
      </c>
      <c r="C684">
        <v>9</v>
      </c>
      <c r="D684" s="1">
        <v>45720</v>
      </c>
      <c r="E684">
        <v>6</v>
      </c>
      <c r="F684">
        <f>VLOOKUP(SalesOrders[[#This Row],[ProductID]],Products[],4,0)</f>
        <v>971.77</v>
      </c>
      <c r="G684">
        <f>SalesOrders[[#This Row],[Quantity]]*SalesOrders[[#This Row],[price]]</f>
        <v>5830.62</v>
      </c>
      <c r="H684">
        <f>YEAR(SalesOrders[[#This Row],[OrderDate]])</f>
        <v>2025</v>
      </c>
    </row>
    <row r="685" spans="1:8" x14ac:dyDescent="0.3">
      <c r="A685">
        <v>684</v>
      </c>
      <c r="B685">
        <v>105</v>
      </c>
      <c r="C685">
        <v>2</v>
      </c>
      <c r="D685" s="1">
        <v>45701</v>
      </c>
      <c r="E685">
        <v>6</v>
      </c>
      <c r="F685">
        <f>VLOOKUP(SalesOrders[[#This Row],[ProductID]],Products[],4,0)</f>
        <v>448.84</v>
      </c>
      <c r="G685">
        <f>SalesOrders[[#This Row],[Quantity]]*SalesOrders[[#This Row],[price]]</f>
        <v>2693.04</v>
      </c>
      <c r="H685">
        <f>YEAR(SalesOrders[[#This Row],[OrderDate]])</f>
        <v>2025</v>
      </c>
    </row>
    <row r="686" spans="1:8" x14ac:dyDescent="0.3">
      <c r="A686">
        <v>685</v>
      </c>
      <c r="B686">
        <v>79</v>
      </c>
      <c r="C686">
        <v>15</v>
      </c>
      <c r="D686" s="1">
        <v>45646</v>
      </c>
      <c r="E686">
        <v>2</v>
      </c>
      <c r="F686">
        <f>VLOOKUP(SalesOrders[[#This Row],[ProductID]],Products[],4,0)</f>
        <v>855.51</v>
      </c>
      <c r="G686">
        <f>SalesOrders[[#This Row],[Quantity]]*SalesOrders[[#This Row],[price]]</f>
        <v>1711.02</v>
      </c>
      <c r="H686">
        <f>YEAR(SalesOrders[[#This Row],[OrderDate]])</f>
        <v>2024</v>
      </c>
    </row>
    <row r="687" spans="1:8" x14ac:dyDescent="0.3">
      <c r="A687">
        <v>686</v>
      </c>
      <c r="B687">
        <v>80</v>
      </c>
      <c r="C687">
        <v>9</v>
      </c>
      <c r="D687" s="1">
        <v>45808</v>
      </c>
      <c r="E687">
        <v>3</v>
      </c>
      <c r="F687">
        <f>VLOOKUP(SalesOrders[[#This Row],[ProductID]],Products[],4,0)</f>
        <v>971.77</v>
      </c>
      <c r="G687">
        <f>SalesOrders[[#This Row],[Quantity]]*SalesOrders[[#This Row],[price]]</f>
        <v>2915.31</v>
      </c>
      <c r="H687">
        <f>YEAR(SalesOrders[[#This Row],[OrderDate]])</f>
        <v>2025</v>
      </c>
    </row>
    <row r="688" spans="1:8" x14ac:dyDescent="0.3">
      <c r="A688">
        <v>687</v>
      </c>
      <c r="B688">
        <v>136</v>
      </c>
      <c r="C688">
        <v>10</v>
      </c>
      <c r="D688" s="1">
        <v>45582</v>
      </c>
      <c r="E688">
        <v>7</v>
      </c>
      <c r="F688">
        <f>VLOOKUP(SalesOrders[[#This Row],[ProductID]],Products[],4,0)</f>
        <v>930.7</v>
      </c>
      <c r="G688">
        <f>SalesOrders[[#This Row],[Quantity]]*SalesOrders[[#This Row],[price]]</f>
        <v>6514.9000000000005</v>
      </c>
      <c r="H688">
        <f>YEAR(SalesOrders[[#This Row],[OrderDate]])</f>
        <v>2024</v>
      </c>
    </row>
    <row r="689" spans="1:8" x14ac:dyDescent="0.3">
      <c r="A689">
        <v>688</v>
      </c>
      <c r="B689">
        <v>275</v>
      </c>
      <c r="C689">
        <v>7</v>
      </c>
      <c r="D689" s="1">
        <v>45664</v>
      </c>
      <c r="E689">
        <v>7</v>
      </c>
      <c r="F689">
        <f>VLOOKUP(SalesOrders[[#This Row],[ProductID]],Products[],4,0)</f>
        <v>148.97</v>
      </c>
      <c r="G689">
        <f>SalesOrders[[#This Row],[Quantity]]*SalesOrders[[#This Row],[price]]</f>
        <v>1042.79</v>
      </c>
      <c r="H689">
        <f>YEAR(SalesOrders[[#This Row],[OrderDate]])</f>
        <v>2025</v>
      </c>
    </row>
    <row r="690" spans="1:8" x14ac:dyDescent="0.3">
      <c r="A690">
        <v>689</v>
      </c>
      <c r="B690">
        <v>293</v>
      </c>
      <c r="C690">
        <v>9</v>
      </c>
      <c r="D690" s="1">
        <v>45653</v>
      </c>
      <c r="E690">
        <v>6</v>
      </c>
      <c r="F690">
        <f>VLOOKUP(SalesOrders[[#This Row],[ProductID]],Products[],4,0)</f>
        <v>971.77</v>
      </c>
      <c r="G690">
        <f>SalesOrders[[#This Row],[Quantity]]*SalesOrders[[#This Row],[price]]</f>
        <v>5830.62</v>
      </c>
      <c r="H690">
        <f>YEAR(SalesOrders[[#This Row],[OrderDate]])</f>
        <v>2024</v>
      </c>
    </row>
    <row r="691" spans="1:8" x14ac:dyDescent="0.3">
      <c r="A691">
        <v>690</v>
      </c>
      <c r="B691">
        <v>45</v>
      </c>
      <c r="C691">
        <v>26</v>
      </c>
      <c r="D691" s="1">
        <v>45711</v>
      </c>
      <c r="E691">
        <v>3</v>
      </c>
      <c r="F691">
        <f>VLOOKUP(SalesOrders[[#This Row],[ProductID]],Products[],4,0)</f>
        <v>677.96</v>
      </c>
      <c r="G691">
        <f>SalesOrders[[#This Row],[Quantity]]*SalesOrders[[#This Row],[price]]</f>
        <v>2033.88</v>
      </c>
      <c r="H691">
        <f>YEAR(SalesOrders[[#This Row],[OrderDate]])</f>
        <v>2025</v>
      </c>
    </row>
    <row r="692" spans="1:8" x14ac:dyDescent="0.3">
      <c r="A692">
        <v>691</v>
      </c>
      <c r="B692">
        <v>191</v>
      </c>
      <c r="C692">
        <v>8</v>
      </c>
      <c r="D692" s="1">
        <v>45676</v>
      </c>
      <c r="E692">
        <v>6</v>
      </c>
      <c r="F692">
        <f>VLOOKUP(SalesOrders[[#This Row],[ProductID]],Products[],4,0)</f>
        <v>519.17999999999995</v>
      </c>
      <c r="G692">
        <f>SalesOrders[[#This Row],[Quantity]]*SalesOrders[[#This Row],[price]]</f>
        <v>3115.08</v>
      </c>
      <c r="H692">
        <f>YEAR(SalesOrders[[#This Row],[OrderDate]])</f>
        <v>2025</v>
      </c>
    </row>
    <row r="693" spans="1:8" x14ac:dyDescent="0.3">
      <c r="A693">
        <v>692</v>
      </c>
      <c r="B693">
        <v>93</v>
      </c>
      <c r="C693">
        <v>6</v>
      </c>
      <c r="D693" s="1">
        <v>45688</v>
      </c>
      <c r="E693">
        <v>8</v>
      </c>
      <c r="F693">
        <f>VLOOKUP(SalesOrders[[#This Row],[ProductID]],Products[],4,0)</f>
        <v>694.41</v>
      </c>
      <c r="G693">
        <f>SalesOrders[[#This Row],[Quantity]]*SalesOrders[[#This Row],[price]]</f>
        <v>5555.28</v>
      </c>
      <c r="H693">
        <f>YEAR(SalesOrders[[#This Row],[OrderDate]])</f>
        <v>2025</v>
      </c>
    </row>
    <row r="694" spans="1:8" x14ac:dyDescent="0.3">
      <c r="A694">
        <v>693</v>
      </c>
      <c r="B694">
        <v>277</v>
      </c>
      <c r="C694">
        <v>21</v>
      </c>
      <c r="D694" s="1">
        <v>45851</v>
      </c>
      <c r="E694">
        <v>3</v>
      </c>
      <c r="F694">
        <f>VLOOKUP(SalesOrders[[#This Row],[ProductID]],Products[],4,0)</f>
        <v>655.11</v>
      </c>
      <c r="G694">
        <f>SalesOrders[[#This Row],[Quantity]]*SalesOrders[[#This Row],[price]]</f>
        <v>1965.33</v>
      </c>
      <c r="H694">
        <f>YEAR(SalesOrders[[#This Row],[OrderDate]])</f>
        <v>2025</v>
      </c>
    </row>
    <row r="695" spans="1:8" x14ac:dyDescent="0.3">
      <c r="A695">
        <v>694</v>
      </c>
      <c r="B695">
        <v>232</v>
      </c>
      <c r="C695">
        <v>15</v>
      </c>
      <c r="D695" s="1">
        <v>45811</v>
      </c>
      <c r="E695">
        <v>6</v>
      </c>
      <c r="F695">
        <f>VLOOKUP(SalesOrders[[#This Row],[ProductID]],Products[],4,0)</f>
        <v>855.51</v>
      </c>
      <c r="G695">
        <f>SalesOrders[[#This Row],[Quantity]]*SalesOrders[[#This Row],[price]]</f>
        <v>5133.0599999999995</v>
      </c>
      <c r="H695">
        <f>YEAR(SalesOrders[[#This Row],[OrderDate]])</f>
        <v>2025</v>
      </c>
    </row>
    <row r="696" spans="1:8" x14ac:dyDescent="0.3">
      <c r="A696">
        <v>695</v>
      </c>
      <c r="B696">
        <v>100</v>
      </c>
      <c r="C696">
        <v>33</v>
      </c>
      <c r="D696" s="1">
        <v>45688</v>
      </c>
      <c r="E696">
        <v>10</v>
      </c>
      <c r="F696">
        <f>VLOOKUP(SalesOrders[[#This Row],[ProductID]],Products[],4,0)</f>
        <v>95.35</v>
      </c>
      <c r="G696">
        <f>SalesOrders[[#This Row],[Quantity]]*SalesOrders[[#This Row],[price]]</f>
        <v>953.5</v>
      </c>
      <c r="H696">
        <f>YEAR(SalesOrders[[#This Row],[OrderDate]])</f>
        <v>2025</v>
      </c>
    </row>
    <row r="697" spans="1:8" x14ac:dyDescent="0.3">
      <c r="A697">
        <v>696</v>
      </c>
      <c r="B697">
        <v>19</v>
      </c>
      <c r="C697">
        <v>28</v>
      </c>
      <c r="D697" s="1">
        <v>45839</v>
      </c>
      <c r="E697">
        <v>5</v>
      </c>
      <c r="F697">
        <f>VLOOKUP(SalesOrders[[#This Row],[ProductID]],Products[],4,0)</f>
        <v>979.41</v>
      </c>
      <c r="G697">
        <f>SalesOrders[[#This Row],[Quantity]]*SalesOrders[[#This Row],[price]]</f>
        <v>4897.05</v>
      </c>
      <c r="H697">
        <f>YEAR(SalesOrders[[#This Row],[OrderDate]])</f>
        <v>2025</v>
      </c>
    </row>
    <row r="698" spans="1:8" x14ac:dyDescent="0.3">
      <c r="A698">
        <v>697</v>
      </c>
      <c r="B698">
        <v>93</v>
      </c>
      <c r="C698">
        <v>47</v>
      </c>
      <c r="D698" s="1">
        <v>45716</v>
      </c>
      <c r="E698">
        <v>6</v>
      </c>
      <c r="F698">
        <f>VLOOKUP(SalesOrders[[#This Row],[ProductID]],Products[],4,0)</f>
        <v>848.57</v>
      </c>
      <c r="G698">
        <f>SalesOrders[[#This Row],[Quantity]]*SalesOrders[[#This Row],[price]]</f>
        <v>5091.42</v>
      </c>
      <c r="H698">
        <f>YEAR(SalesOrders[[#This Row],[OrderDate]])</f>
        <v>2025</v>
      </c>
    </row>
    <row r="699" spans="1:8" x14ac:dyDescent="0.3">
      <c r="A699">
        <v>698</v>
      </c>
      <c r="B699">
        <v>155</v>
      </c>
      <c r="C699">
        <v>38</v>
      </c>
      <c r="D699" s="1">
        <v>45653</v>
      </c>
      <c r="E699">
        <v>9</v>
      </c>
      <c r="F699">
        <f>VLOOKUP(SalesOrders[[#This Row],[ProductID]],Products[],4,0)</f>
        <v>748.07</v>
      </c>
      <c r="G699">
        <f>SalesOrders[[#This Row],[Quantity]]*SalesOrders[[#This Row],[price]]</f>
        <v>6732.63</v>
      </c>
      <c r="H699">
        <f>YEAR(SalesOrders[[#This Row],[OrderDate]])</f>
        <v>2024</v>
      </c>
    </row>
    <row r="700" spans="1:8" x14ac:dyDescent="0.3">
      <c r="A700">
        <v>699</v>
      </c>
      <c r="B700">
        <v>96</v>
      </c>
      <c r="C700">
        <v>11</v>
      </c>
      <c r="D700" s="1">
        <v>45595</v>
      </c>
      <c r="E700">
        <v>2</v>
      </c>
      <c r="F700">
        <f>VLOOKUP(SalesOrders[[#This Row],[ProductID]],Products[],4,0)</f>
        <v>385.69</v>
      </c>
      <c r="G700">
        <f>SalesOrders[[#This Row],[Quantity]]*SalesOrders[[#This Row],[price]]</f>
        <v>771.38</v>
      </c>
      <c r="H700">
        <f>YEAR(SalesOrders[[#This Row],[OrderDate]])</f>
        <v>2024</v>
      </c>
    </row>
    <row r="701" spans="1:8" x14ac:dyDescent="0.3">
      <c r="A701">
        <v>700</v>
      </c>
      <c r="B701">
        <v>125</v>
      </c>
      <c r="C701">
        <v>22</v>
      </c>
      <c r="D701" s="1">
        <v>45784</v>
      </c>
      <c r="E701">
        <v>1</v>
      </c>
      <c r="F701">
        <f>VLOOKUP(SalesOrders[[#This Row],[ProductID]],Products[],4,0)</f>
        <v>405.53</v>
      </c>
      <c r="G701">
        <f>SalesOrders[[#This Row],[Quantity]]*SalesOrders[[#This Row],[price]]</f>
        <v>405.53</v>
      </c>
      <c r="H701">
        <f>YEAR(SalesOrders[[#This Row],[OrderDate]])</f>
        <v>2025</v>
      </c>
    </row>
    <row r="702" spans="1:8" x14ac:dyDescent="0.3">
      <c r="A702">
        <v>701</v>
      </c>
      <c r="B702">
        <v>127</v>
      </c>
      <c r="C702">
        <v>11</v>
      </c>
      <c r="D702" s="1">
        <v>45594</v>
      </c>
      <c r="E702">
        <v>8</v>
      </c>
      <c r="F702">
        <f>VLOOKUP(SalesOrders[[#This Row],[ProductID]],Products[],4,0)</f>
        <v>385.69</v>
      </c>
      <c r="G702">
        <f>SalesOrders[[#This Row],[Quantity]]*SalesOrders[[#This Row],[price]]</f>
        <v>3085.52</v>
      </c>
      <c r="H702">
        <f>YEAR(SalesOrders[[#This Row],[OrderDate]])</f>
        <v>2024</v>
      </c>
    </row>
    <row r="703" spans="1:8" x14ac:dyDescent="0.3">
      <c r="A703">
        <v>702</v>
      </c>
      <c r="B703">
        <v>107</v>
      </c>
      <c r="C703">
        <v>33</v>
      </c>
      <c r="D703" s="1">
        <v>45803</v>
      </c>
      <c r="E703">
        <v>6</v>
      </c>
      <c r="F703">
        <f>VLOOKUP(SalesOrders[[#This Row],[ProductID]],Products[],4,0)</f>
        <v>95.35</v>
      </c>
      <c r="G703">
        <f>SalesOrders[[#This Row],[Quantity]]*SalesOrders[[#This Row],[price]]</f>
        <v>572.09999999999991</v>
      </c>
      <c r="H703">
        <f>YEAR(SalesOrders[[#This Row],[OrderDate]])</f>
        <v>2025</v>
      </c>
    </row>
    <row r="704" spans="1:8" x14ac:dyDescent="0.3">
      <c r="A704">
        <v>703</v>
      </c>
      <c r="B704">
        <v>91</v>
      </c>
      <c r="C704">
        <v>1</v>
      </c>
      <c r="D704" s="1">
        <v>45860</v>
      </c>
      <c r="E704">
        <v>3</v>
      </c>
      <c r="F704">
        <f>VLOOKUP(SalesOrders[[#This Row],[ProductID]],Products[],4,0)</f>
        <v>508.26</v>
      </c>
      <c r="G704">
        <f>SalesOrders[[#This Row],[Quantity]]*SalesOrders[[#This Row],[price]]</f>
        <v>1524.78</v>
      </c>
      <c r="H704">
        <f>YEAR(SalesOrders[[#This Row],[OrderDate]])</f>
        <v>2025</v>
      </c>
    </row>
    <row r="705" spans="1:8" x14ac:dyDescent="0.3">
      <c r="A705">
        <v>704</v>
      </c>
      <c r="B705">
        <v>68</v>
      </c>
      <c r="C705">
        <v>31</v>
      </c>
      <c r="D705" s="1">
        <v>45710</v>
      </c>
      <c r="E705">
        <v>9</v>
      </c>
      <c r="F705">
        <f>VLOOKUP(SalesOrders[[#This Row],[ProductID]],Products[],4,0)</f>
        <v>662.87</v>
      </c>
      <c r="G705">
        <f>SalesOrders[[#This Row],[Quantity]]*SalesOrders[[#This Row],[price]]</f>
        <v>5965.83</v>
      </c>
      <c r="H705">
        <f>YEAR(SalesOrders[[#This Row],[OrderDate]])</f>
        <v>2025</v>
      </c>
    </row>
    <row r="706" spans="1:8" x14ac:dyDescent="0.3">
      <c r="A706">
        <v>705</v>
      </c>
      <c r="B706">
        <v>2</v>
      </c>
      <c r="C706">
        <v>49</v>
      </c>
      <c r="D706" s="1">
        <v>45566</v>
      </c>
      <c r="E706">
        <v>9</v>
      </c>
      <c r="F706">
        <f>VLOOKUP(SalesOrders[[#This Row],[ProductID]],Products[],4,0)</f>
        <v>730.75</v>
      </c>
      <c r="G706">
        <f>SalesOrders[[#This Row],[Quantity]]*SalesOrders[[#This Row],[price]]</f>
        <v>6576.75</v>
      </c>
      <c r="H706">
        <f>YEAR(SalesOrders[[#This Row],[OrderDate]])</f>
        <v>2024</v>
      </c>
    </row>
    <row r="707" spans="1:8" x14ac:dyDescent="0.3">
      <c r="A707">
        <v>706</v>
      </c>
      <c r="B707">
        <v>274</v>
      </c>
      <c r="C707">
        <v>20</v>
      </c>
      <c r="D707" s="1">
        <v>45532</v>
      </c>
      <c r="E707">
        <v>4</v>
      </c>
      <c r="F707">
        <f>VLOOKUP(SalesOrders[[#This Row],[ProductID]],Products[],4,0)</f>
        <v>665.58</v>
      </c>
      <c r="G707">
        <f>SalesOrders[[#This Row],[Quantity]]*SalesOrders[[#This Row],[price]]</f>
        <v>2662.32</v>
      </c>
      <c r="H707">
        <f>YEAR(SalesOrders[[#This Row],[OrderDate]])</f>
        <v>2024</v>
      </c>
    </row>
    <row r="708" spans="1:8" x14ac:dyDescent="0.3">
      <c r="A708">
        <v>707</v>
      </c>
      <c r="B708">
        <v>144</v>
      </c>
      <c r="C708">
        <v>1</v>
      </c>
      <c r="D708" s="1">
        <v>45623</v>
      </c>
      <c r="E708">
        <v>4</v>
      </c>
      <c r="F708">
        <f>VLOOKUP(SalesOrders[[#This Row],[ProductID]],Products[],4,0)</f>
        <v>508.26</v>
      </c>
      <c r="G708">
        <f>SalesOrders[[#This Row],[Quantity]]*SalesOrders[[#This Row],[price]]</f>
        <v>2033.04</v>
      </c>
      <c r="H708">
        <f>YEAR(SalesOrders[[#This Row],[OrderDate]])</f>
        <v>2024</v>
      </c>
    </row>
    <row r="709" spans="1:8" x14ac:dyDescent="0.3">
      <c r="A709">
        <v>708</v>
      </c>
      <c r="B709">
        <v>196</v>
      </c>
      <c r="C709">
        <v>39</v>
      </c>
      <c r="D709" s="1">
        <v>45711</v>
      </c>
      <c r="E709">
        <v>1</v>
      </c>
      <c r="F709">
        <f>VLOOKUP(SalesOrders[[#This Row],[ProductID]],Products[],4,0)</f>
        <v>936.54</v>
      </c>
      <c r="G709">
        <f>SalesOrders[[#This Row],[Quantity]]*SalesOrders[[#This Row],[price]]</f>
        <v>936.54</v>
      </c>
      <c r="H709">
        <f>YEAR(SalesOrders[[#This Row],[OrderDate]])</f>
        <v>2025</v>
      </c>
    </row>
    <row r="710" spans="1:8" x14ac:dyDescent="0.3">
      <c r="A710">
        <v>709</v>
      </c>
      <c r="B710">
        <v>33</v>
      </c>
      <c r="C710">
        <v>14</v>
      </c>
      <c r="D710" s="1">
        <v>45654</v>
      </c>
      <c r="E710">
        <v>2</v>
      </c>
      <c r="F710">
        <f>VLOOKUP(SalesOrders[[#This Row],[ProductID]],Products[],4,0)</f>
        <v>324.98</v>
      </c>
      <c r="G710">
        <f>SalesOrders[[#This Row],[Quantity]]*SalesOrders[[#This Row],[price]]</f>
        <v>649.96</v>
      </c>
      <c r="H710">
        <f>YEAR(SalesOrders[[#This Row],[OrderDate]])</f>
        <v>2024</v>
      </c>
    </row>
    <row r="711" spans="1:8" x14ac:dyDescent="0.3">
      <c r="A711">
        <v>710</v>
      </c>
      <c r="B711">
        <v>94</v>
      </c>
      <c r="C711">
        <v>36</v>
      </c>
      <c r="D711" s="1">
        <v>45732</v>
      </c>
      <c r="E711">
        <v>9</v>
      </c>
      <c r="F711">
        <f>VLOOKUP(SalesOrders[[#This Row],[ProductID]],Products[],4,0)</f>
        <v>571.72</v>
      </c>
      <c r="G711">
        <f>SalesOrders[[#This Row],[Quantity]]*SalesOrders[[#This Row],[price]]</f>
        <v>5145.4800000000005</v>
      </c>
      <c r="H711">
        <f>YEAR(SalesOrders[[#This Row],[OrderDate]])</f>
        <v>2025</v>
      </c>
    </row>
    <row r="712" spans="1:8" x14ac:dyDescent="0.3">
      <c r="A712">
        <v>711</v>
      </c>
      <c r="B712">
        <v>207</v>
      </c>
      <c r="C712">
        <v>29</v>
      </c>
      <c r="D712" s="1">
        <v>45754</v>
      </c>
      <c r="E712">
        <v>8</v>
      </c>
      <c r="F712">
        <f>VLOOKUP(SalesOrders[[#This Row],[ProductID]],Products[],4,0)</f>
        <v>112.69</v>
      </c>
      <c r="G712">
        <f>SalesOrders[[#This Row],[Quantity]]*SalesOrders[[#This Row],[price]]</f>
        <v>901.52</v>
      </c>
      <c r="H712">
        <f>YEAR(SalesOrders[[#This Row],[OrderDate]])</f>
        <v>2025</v>
      </c>
    </row>
    <row r="713" spans="1:8" x14ac:dyDescent="0.3">
      <c r="A713">
        <v>712</v>
      </c>
      <c r="B713">
        <v>271</v>
      </c>
      <c r="C713">
        <v>31</v>
      </c>
      <c r="D713" s="1">
        <v>45727</v>
      </c>
      <c r="E713">
        <v>10</v>
      </c>
      <c r="F713">
        <f>VLOOKUP(SalesOrders[[#This Row],[ProductID]],Products[],4,0)</f>
        <v>662.87</v>
      </c>
      <c r="G713">
        <f>SalesOrders[[#This Row],[Quantity]]*SalesOrders[[#This Row],[price]]</f>
        <v>6628.7</v>
      </c>
      <c r="H713">
        <f>YEAR(SalesOrders[[#This Row],[OrderDate]])</f>
        <v>2025</v>
      </c>
    </row>
    <row r="714" spans="1:8" x14ac:dyDescent="0.3">
      <c r="A714">
        <v>713</v>
      </c>
      <c r="B714">
        <v>132</v>
      </c>
      <c r="C714">
        <v>47</v>
      </c>
      <c r="D714" s="1">
        <v>45826</v>
      </c>
      <c r="E714">
        <v>5</v>
      </c>
      <c r="F714">
        <f>VLOOKUP(SalesOrders[[#This Row],[ProductID]],Products[],4,0)</f>
        <v>848.57</v>
      </c>
      <c r="G714">
        <f>SalesOrders[[#This Row],[Quantity]]*SalesOrders[[#This Row],[price]]</f>
        <v>4242.8500000000004</v>
      </c>
      <c r="H714">
        <f>YEAR(SalesOrders[[#This Row],[OrderDate]])</f>
        <v>2025</v>
      </c>
    </row>
    <row r="715" spans="1:8" x14ac:dyDescent="0.3">
      <c r="A715">
        <v>714</v>
      </c>
      <c r="B715">
        <v>143</v>
      </c>
      <c r="C715">
        <v>16</v>
      </c>
      <c r="D715" s="1">
        <v>45597</v>
      </c>
      <c r="E715">
        <v>2</v>
      </c>
      <c r="F715">
        <f>VLOOKUP(SalesOrders[[#This Row],[ProductID]],Products[],4,0)</f>
        <v>743.52</v>
      </c>
      <c r="G715">
        <f>SalesOrders[[#This Row],[Quantity]]*SalesOrders[[#This Row],[price]]</f>
        <v>1487.04</v>
      </c>
      <c r="H715">
        <f>YEAR(SalesOrders[[#This Row],[OrderDate]])</f>
        <v>2024</v>
      </c>
    </row>
    <row r="716" spans="1:8" x14ac:dyDescent="0.3">
      <c r="A716">
        <v>715</v>
      </c>
      <c r="B716">
        <v>114</v>
      </c>
      <c r="C716">
        <v>40</v>
      </c>
      <c r="D716" s="1">
        <v>45832</v>
      </c>
      <c r="E716">
        <v>6</v>
      </c>
      <c r="F716">
        <f>VLOOKUP(SalesOrders[[#This Row],[ProductID]],Products[],4,0)</f>
        <v>243.67</v>
      </c>
      <c r="G716">
        <f>SalesOrders[[#This Row],[Quantity]]*SalesOrders[[#This Row],[price]]</f>
        <v>1462.02</v>
      </c>
      <c r="H716">
        <f>YEAR(SalesOrders[[#This Row],[OrderDate]])</f>
        <v>2025</v>
      </c>
    </row>
    <row r="717" spans="1:8" x14ac:dyDescent="0.3">
      <c r="A717">
        <v>716</v>
      </c>
      <c r="B717">
        <v>247</v>
      </c>
      <c r="C717">
        <v>29</v>
      </c>
      <c r="D717" s="1">
        <v>45795</v>
      </c>
      <c r="E717">
        <v>1</v>
      </c>
      <c r="F717">
        <f>VLOOKUP(SalesOrders[[#This Row],[ProductID]],Products[],4,0)</f>
        <v>112.69</v>
      </c>
      <c r="G717">
        <f>SalesOrders[[#This Row],[Quantity]]*SalesOrders[[#This Row],[price]]</f>
        <v>112.69</v>
      </c>
      <c r="H717">
        <f>YEAR(SalesOrders[[#This Row],[OrderDate]])</f>
        <v>2025</v>
      </c>
    </row>
    <row r="718" spans="1:8" x14ac:dyDescent="0.3">
      <c r="A718">
        <v>717</v>
      </c>
      <c r="B718">
        <v>188</v>
      </c>
      <c r="C718">
        <v>32</v>
      </c>
      <c r="D718" s="1">
        <v>45795</v>
      </c>
      <c r="E718">
        <v>8</v>
      </c>
      <c r="F718">
        <f>VLOOKUP(SalesOrders[[#This Row],[ProductID]],Products[],4,0)</f>
        <v>367.18</v>
      </c>
      <c r="G718">
        <f>SalesOrders[[#This Row],[Quantity]]*SalesOrders[[#This Row],[price]]</f>
        <v>2937.44</v>
      </c>
      <c r="H718">
        <f>YEAR(SalesOrders[[#This Row],[OrderDate]])</f>
        <v>2025</v>
      </c>
    </row>
    <row r="719" spans="1:8" x14ac:dyDescent="0.3">
      <c r="A719">
        <v>718</v>
      </c>
      <c r="B719">
        <v>261</v>
      </c>
      <c r="C719">
        <v>23</v>
      </c>
      <c r="D719" s="1">
        <v>45829</v>
      </c>
      <c r="E719">
        <v>6</v>
      </c>
      <c r="F719">
        <f>VLOOKUP(SalesOrders[[#This Row],[ProductID]],Products[],4,0)</f>
        <v>248.79</v>
      </c>
      <c r="G719">
        <f>SalesOrders[[#This Row],[Quantity]]*SalesOrders[[#This Row],[price]]</f>
        <v>1492.74</v>
      </c>
      <c r="H719">
        <f>YEAR(SalesOrders[[#This Row],[OrderDate]])</f>
        <v>2025</v>
      </c>
    </row>
    <row r="720" spans="1:8" x14ac:dyDescent="0.3">
      <c r="A720">
        <v>719</v>
      </c>
      <c r="B720">
        <v>206</v>
      </c>
      <c r="C720">
        <v>25</v>
      </c>
      <c r="D720" s="1">
        <v>45520</v>
      </c>
      <c r="E720">
        <v>6</v>
      </c>
      <c r="F720">
        <f>VLOOKUP(SalesOrders[[#This Row],[ProductID]],Products[],4,0)</f>
        <v>217.07</v>
      </c>
      <c r="G720">
        <f>SalesOrders[[#This Row],[Quantity]]*SalesOrders[[#This Row],[price]]</f>
        <v>1302.42</v>
      </c>
      <c r="H720">
        <f>YEAR(SalesOrders[[#This Row],[OrderDate]])</f>
        <v>2024</v>
      </c>
    </row>
    <row r="721" spans="1:8" x14ac:dyDescent="0.3">
      <c r="A721">
        <v>720</v>
      </c>
      <c r="B721">
        <v>241</v>
      </c>
      <c r="C721">
        <v>44</v>
      </c>
      <c r="D721" s="1">
        <v>45518</v>
      </c>
      <c r="E721">
        <v>4</v>
      </c>
      <c r="F721">
        <f>VLOOKUP(SalesOrders[[#This Row],[ProductID]],Products[],4,0)</f>
        <v>243.86</v>
      </c>
      <c r="G721">
        <f>SalesOrders[[#This Row],[Quantity]]*SalesOrders[[#This Row],[price]]</f>
        <v>975.44</v>
      </c>
      <c r="H721">
        <f>YEAR(SalesOrders[[#This Row],[OrderDate]])</f>
        <v>2024</v>
      </c>
    </row>
    <row r="722" spans="1:8" x14ac:dyDescent="0.3">
      <c r="A722">
        <v>721</v>
      </c>
      <c r="B722">
        <v>169</v>
      </c>
      <c r="C722">
        <v>24</v>
      </c>
      <c r="D722" s="1">
        <v>45685</v>
      </c>
      <c r="E722">
        <v>3</v>
      </c>
      <c r="F722">
        <f>VLOOKUP(SalesOrders[[#This Row],[ProductID]],Products[],4,0)</f>
        <v>666.5</v>
      </c>
      <c r="G722">
        <f>SalesOrders[[#This Row],[Quantity]]*SalesOrders[[#This Row],[price]]</f>
        <v>1999.5</v>
      </c>
      <c r="H722">
        <f>YEAR(SalesOrders[[#This Row],[OrderDate]])</f>
        <v>2025</v>
      </c>
    </row>
    <row r="723" spans="1:8" x14ac:dyDescent="0.3">
      <c r="A723">
        <v>722</v>
      </c>
      <c r="B723">
        <v>174</v>
      </c>
      <c r="C723">
        <v>11</v>
      </c>
      <c r="D723" s="1">
        <v>45616</v>
      </c>
      <c r="E723">
        <v>10</v>
      </c>
      <c r="F723">
        <f>VLOOKUP(SalesOrders[[#This Row],[ProductID]],Products[],4,0)</f>
        <v>385.69</v>
      </c>
      <c r="G723">
        <f>SalesOrders[[#This Row],[Quantity]]*SalesOrders[[#This Row],[price]]</f>
        <v>3856.9</v>
      </c>
      <c r="H723">
        <f>YEAR(SalesOrders[[#This Row],[OrderDate]])</f>
        <v>2024</v>
      </c>
    </row>
    <row r="724" spans="1:8" x14ac:dyDescent="0.3">
      <c r="A724">
        <v>723</v>
      </c>
      <c r="B724">
        <v>48</v>
      </c>
      <c r="C724">
        <v>8</v>
      </c>
      <c r="D724" s="1">
        <v>45735</v>
      </c>
      <c r="E724">
        <v>2</v>
      </c>
      <c r="F724">
        <f>VLOOKUP(SalesOrders[[#This Row],[ProductID]],Products[],4,0)</f>
        <v>519.17999999999995</v>
      </c>
      <c r="G724">
        <f>SalesOrders[[#This Row],[Quantity]]*SalesOrders[[#This Row],[price]]</f>
        <v>1038.3599999999999</v>
      </c>
      <c r="H724">
        <f>YEAR(SalesOrders[[#This Row],[OrderDate]])</f>
        <v>2025</v>
      </c>
    </row>
    <row r="725" spans="1:8" x14ac:dyDescent="0.3">
      <c r="A725">
        <v>724</v>
      </c>
      <c r="B725">
        <v>183</v>
      </c>
      <c r="C725">
        <v>41</v>
      </c>
      <c r="D725" s="1">
        <v>45560</v>
      </c>
      <c r="E725">
        <v>3</v>
      </c>
      <c r="F725">
        <f>VLOOKUP(SalesOrders[[#This Row],[ProductID]],Products[],4,0)</f>
        <v>269.88</v>
      </c>
      <c r="G725">
        <f>SalesOrders[[#This Row],[Quantity]]*SalesOrders[[#This Row],[price]]</f>
        <v>809.64</v>
      </c>
      <c r="H725">
        <f>YEAR(SalesOrders[[#This Row],[OrderDate]])</f>
        <v>2024</v>
      </c>
    </row>
    <row r="726" spans="1:8" x14ac:dyDescent="0.3">
      <c r="A726">
        <v>725</v>
      </c>
      <c r="B726">
        <v>224</v>
      </c>
      <c r="C726">
        <v>41</v>
      </c>
      <c r="D726" s="1">
        <v>45564</v>
      </c>
      <c r="E726">
        <v>5</v>
      </c>
      <c r="F726">
        <f>VLOOKUP(SalesOrders[[#This Row],[ProductID]],Products[],4,0)</f>
        <v>269.88</v>
      </c>
      <c r="G726">
        <f>SalesOrders[[#This Row],[Quantity]]*SalesOrders[[#This Row],[price]]</f>
        <v>1349.4</v>
      </c>
      <c r="H726">
        <f>YEAR(SalesOrders[[#This Row],[OrderDate]])</f>
        <v>2024</v>
      </c>
    </row>
    <row r="727" spans="1:8" x14ac:dyDescent="0.3">
      <c r="A727">
        <v>726</v>
      </c>
      <c r="B727">
        <v>167</v>
      </c>
      <c r="C727">
        <v>12</v>
      </c>
      <c r="D727" s="1">
        <v>45723</v>
      </c>
      <c r="E727">
        <v>9</v>
      </c>
      <c r="F727">
        <f>VLOOKUP(SalesOrders[[#This Row],[ProductID]],Products[],4,0)</f>
        <v>181.3</v>
      </c>
      <c r="G727">
        <f>SalesOrders[[#This Row],[Quantity]]*SalesOrders[[#This Row],[price]]</f>
        <v>1631.7</v>
      </c>
      <c r="H727">
        <f>YEAR(SalesOrders[[#This Row],[OrderDate]])</f>
        <v>2025</v>
      </c>
    </row>
    <row r="728" spans="1:8" x14ac:dyDescent="0.3">
      <c r="A728">
        <v>727</v>
      </c>
      <c r="B728">
        <v>79</v>
      </c>
      <c r="C728">
        <v>40</v>
      </c>
      <c r="D728" s="1">
        <v>45654</v>
      </c>
      <c r="E728">
        <v>8</v>
      </c>
      <c r="F728">
        <f>VLOOKUP(SalesOrders[[#This Row],[ProductID]],Products[],4,0)</f>
        <v>243.67</v>
      </c>
      <c r="G728">
        <f>SalesOrders[[#This Row],[Quantity]]*SalesOrders[[#This Row],[price]]</f>
        <v>1949.36</v>
      </c>
      <c r="H728">
        <f>YEAR(SalesOrders[[#This Row],[OrderDate]])</f>
        <v>2024</v>
      </c>
    </row>
    <row r="729" spans="1:8" x14ac:dyDescent="0.3">
      <c r="A729">
        <v>728</v>
      </c>
      <c r="B729">
        <v>137</v>
      </c>
      <c r="C729">
        <v>8</v>
      </c>
      <c r="D729" s="1">
        <v>45626</v>
      </c>
      <c r="E729">
        <v>2</v>
      </c>
      <c r="F729">
        <f>VLOOKUP(SalesOrders[[#This Row],[ProductID]],Products[],4,0)</f>
        <v>519.17999999999995</v>
      </c>
      <c r="G729">
        <f>SalesOrders[[#This Row],[Quantity]]*SalesOrders[[#This Row],[price]]</f>
        <v>1038.3599999999999</v>
      </c>
      <c r="H729">
        <f>YEAR(SalesOrders[[#This Row],[OrderDate]])</f>
        <v>2024</v>
      </c>
    </row>
    <row r="730" spans="1:8" x14ac:dyDescent="0.3">
      <c r="A730">
        <v>729</v>
      </c>
      <c r="B730">
        <v>15</v>
      </c>
      <c r="C730">
        <v>19</v>
      </c>
      <c r="D730" s="1">
        <v>45782</v>
      </c>
      <c r="E730">
        <v>5</v>
      </c>
      <c r="F730">
        <f>VLOOKUP(SalesOrders[[#This Row],[ProductID]],Products[],4,0)</f>
        <v>938.33</v>
      </c>
      <c r="G730">
        <f>SalesOrders[[#This Row],[Quantity]]*SalesOrders[[#This Row],[price]]</f>
        <v>4691.6500000000005</v>
      </c>
      <c r="H730">
        <f>YEAR(SalesOrders[[#This Row],[OrderDate]])</f>
        <v>2025</v>
      </c>
    </row>
    <row r="731" spans="1:8" x14ac:dyDescent="0.3">
      <c r="A731">
        <v>730</v>
      </c>
      <c r="B731">
        <v>60</v>
      </c>
      <c r="C731">
        <v>49</v>
      </c>
      <c r="D731" s="1">
        <v>45755</v>
      </c>
      <c r="E731">
        <v>2</v>
      </c>
      <c r="F731">
        <f>VLOOKUP(SalesOrders[[#This Row],[ProductID]],Products[],4,0)</f>
        <v>730.75</v>
      </c>
      <c r="G731">
        <f>SalesOrders[[#This Row],[Quantity]]*SalesOrders[[#This Row],[price]]</f>
        <v>1461.5</v>
      </c>
      <c r="H731">
        <f>YEAR(SalesOrders[[#This Row],[OrderDate]])</f>
        <v>2025</v>
      </c>
    </row>
    <row r="732" spans="1:8" x14ac:dyDescent="0.3">
      <c r="A732">
        <v>731</v>
      </c>
      <c r="B732">
        <v>238</v>
      </c>
      <c r="C732">
        <v>45</v>
      </c>
      <c r="D732" s="1">
        <v>45676</v>
      </c>
      <c r="E732">
        <v>2</v>
      </c>
      <c r="F732">
        <f>VLOOKUP(SalesOrders[[#This Row],[ProductID]],Products[],4,0)</f>
        <v>515.04999999999995</v>
      </c>
      <c r="G732">
        <f>SalesOrders[[#This Row],[Quantity]]*SalesOrders[[#This Row],[price]]</f>
        <v>1030.0999999999999</v>
      </c>
      <c r="H732">
        <f>YEAR(SalesOrders[[#This Row],[OrderDate]])</f>
        <v>2025</v>
      </c>
    </row>
    <row r="733" spans="1:8" x14ac:dyDescent="0.3">
      <c r="A733">
        <v>732</v>
      </c>
      <c r="B733">
        <v>26</v>
      </c>
      <c r="C733">
        <v>28</v>
      </c>
      <c r="D733" s="1">
        <v>45724</v>
      </c>
      <c r="E733">
        <v>7</v>
      </c>
      <c r="F733">
        <f>VLOOKUP(SalesOrders[[#This Row],[ProductID]],Products[],4,0)</f>
        <v>979.41</v>
      </c>
      <c r="G733">
        <f>SalesOrders[[#This Row],[Quantity]]*SalesOrders[[#This Row],[price]]</f>
        <v>6855.87</v>
      </c>
      <c r="H733">
        <f>YEAR(SalesOrders[[#This Row],[OrderDate]])</f>
        <v>2025</v>
      </c>
    </row>
    <row r="734" spans="1:8" x14ac:dyDescent="0.3">
      <c r="A734">
        <v>733</v>
      </c>
      <c r="B734">
        <v>209</v>
      </c>
      <c r="C734">
        <v>21</v>
      </c>
      <c r="D734" s="1">
        <v>45645</v>
      </c>
      <c r="E734">
        <v>8</v>
      </c>
      <c r="F734">
        <f>VLOOKUP(SalesOrders[[#This Row],[ProductID]],Products[],4,0)</f>
        <v>655.11</v>
      </c>
      <c r="G734">
        <f>SalesOrders[[#This Row],[Quantity]]*SalesOrders[[#This Row],[price]]</f>
        <v>5240.88</v>
      </c>
      <c r="H734">
        <f>YEAR(SalesOrders[[#This Row],[OrderDate]])</f>
        <v>2024</v>
      </c>
    </row>
    <row r="735" spans="1:8" x14ac:dyDescent="0.3">
      <c r="A735">
        <v>734</v>
      </c>
      <c r="B735">
        <v>214</v>
      </c>
      <c r="C735">
        <v>35</v>
      </c>
      <c r="D735" s="1">
        <v>45752</v>
      </c>
      <c r="E735">
        <v>4</v>
      </c>
      <c r="F735">
        <f>VLOOKUP(SalesOrders[[#This Row],[ProductID]],Products[],4,0)</f>
        <v>666.43</v>
      </c>
      <c r="G735">
        <f>SalesOrders[[#This Row],[Quantity]]*SalesOrders[[#This Row],[price]]</f>
        <v>2665.72</v>
      </c>
      <c r="H735">
        <f>YEAR(SalesOrders[[#This Row],[OrderDate]])</f>
        <v>2025</v>
      </c>
    </row>
    <row r="736" spans="1:8" x14ac:dyDescent="0.3">
      <c r="A736">
        <v>735</v>
      </c>
      <c r="B736">
        <v>143</v>
      </c>
      <c r="C736">
        <v>14</v>
      </c>
      <c r="D736" s="1">
        <v>45736</v>
      </c>
      <c r="E736">
        <v>8</v>
      </c>
      <c r="F736">
        <f>VLOOKUP(SalesOrders[[#This Row],[ProductID]],Products[],4,0)</f>
        <v>324.98</v>
      </c>
      <c r="G736">
        <f>SalesOrders[[#This Row],[Quantity]]*SalesOrders[[#This Row],[price]]</f>
        <v>2599.84</v>
      </c>
      <c r="H736">
        <f>YEAR(SalesOrders[[#This Row],[OrderDate]])</f>
        <v>2025</v>
      </c>
    </row>
    <row r="737" spans="1:8" x14ac:dyDescent="0.3">
      <c r="A737">
        <v>736</v>
      </c>
      <c r="B737">
        <v>222</v>
      </c>
      <c r="C737">
        <v>4</v>
      </c>
      <c r="D737" s="1">
        <v>45756</v>
      </c>
      <c r="E737">
        <v>5</v>
      </c>
      <c r="F737">
        <f>VLOOKUP(SalesOrders[[#This Row],[ProductID]],Products[],4,0)</f>
        <v>394.95</v>
      </c>
      <c r="G737">
        <f>SalesOrders[[#This Row],[Quantity]]*SalesOrders[[#This Row],[price]]</f>
        <v>1974.75</v>
      </c>
      <c r="H737">
        <f>YEAR(SalesOrders[[#This Row],[OrderDate]])</f>
        <v>2025</v>
      </c>
    </row>
    <row r="738" spans="1:8" x14ac:dyDescent="0.3">
      <c r="A738">
        <v>737</v>
      </c>
      <c r="B738">
        <v>280</v>
      </c>
      <c r="C738">
        <v>47</v>
      </c>
      <c r="D738" s="1">
        <v>45867</v>
      </c>
      <c r="E738">
        <v>3</v>
      </c>
      <c r="F738">
        <f>VLOOKUP(SalesOrders[[#This Row],[ProductID]],Products[],4,0)</f>
        <v>848.57</v>
      </c>
      <c r="G738">
        <f>SalesOrders[[#This Row],[Quantity]]*SalesOrders[[#This Row],[price]]</f>
        <v>2545.71</v>
      </c>
      <c r="H738">
        <f>YEAR(SalesOrders[[#This Row],[OrderDate]])</f>
        <v>2025</v>
      </c>
    </row>
    <row r="739" spans="1:8" x14ac:dyDescent="0.3">
      <c r="A739">
        <v>738</v>
      </c>
      <c r="B739">
        <v>95</v>
      </c>
      <c r="C739">
        <v>45</v>
      </c>
      <c r="D739" s="1">
        <v>45632</v>
      </c>
      <c r="E739">
        <v>7</v>
      </c>
      <c r="F739">
        <f>VLOOKUP(SalesOrders[[#This Row],[ProductID]],Products[],4,0)</f>
        <v>515.04999999999995</v>
      </c>
      <c r="G739">
        <f>SalesOrders[[#This Row],[Quantity]]*SalesOrders[[#This Row],[price]]</f>
        <v>3605.3499999999995</v>
      </c>
      <c r="H739">
        <f>YEAR(SalesOrders[[#This Row],[OrderDate]])</f>
        <v>2024</v>
      </c>
    </row>
    <row r="740" spans="1:8" x14ac:dyDescent="0.3">
      <c r="A740">
        <v>739</v>
      </c>
      <c r="B740">
        <v>231</v>
      </c>
      <c r="C740">
        <v>31</v>
      </c>
      <c r="D740" s="1">
        <v>45813</v>
      </c>
      <c r="E740">
        <v>10</v>
      </c>
      <c r="F740">
        <f>VLOOKUP(SalesOrders[[#This Row],[ProductID]],Products[],4,0)</f>
        <v>662.87</v>
      </c>
      <c r="G740">
        <f>SalesOrders[[#This Row],[Quantity]]*SalesOrders[[#This Row],[price]]</f>
        <v>6628.7</v>
      </c>
      <c r="H740">
        <f>YEAR(SalesOrders[[#This Row],[OrderDate]])</f>
        <v>2025</v>
      </c>
    </row>
    <row r="741" spans="1:8" x14ac:dyDescent="0.3">
      <c r="A741">
        <v>740</v>
      </c>
      <c r="B741">
        <v>138</v>
      </c>
      <c r="C741">
        <v>16</v>
      </c>
      <c r="D741" s="1">
        <v>45810</v>
      </c>
      <c r="E741">
        <v>5</v>
      </c>
      <c r="F741">
        <f>VLOOKUP(SalesOrders[[#This Row],[ProductID]],Products[],4,0)</f>
        <v>743.52</v>
      </c>
      <c r="G741">
        <f>SalesOrders[[#This Row],[Quantity]]*SalesOrders[[#This Row],[price]]</f>
        <v>3717.6</v>
      </c>
      <c r="H741">
        <f>YEAR(SalesOrders[[#This Row],[OrderDate]])</f>
        <v>2025</v>
      </c>
    </row>
    <row r="742" spans="1:8" x14ac:dyDescent="0.3">
      <c r="A742">
        <v>741</v>
      </c>
      <c r="B742">
        <v>92</v>
      </c>
      <c r="C742">
        <v>45</v>
      </c>
      <c r="D742" s="1">
        <v>45526</v>
      </c>
      <c r="E742">
        <v>2</v>
      </c>
      <c r="F742">
        <f>VLOOKUP(SalesOrders[[#This Row],[ProductID]],Products[],4,0)</f>
        <v>515.04999999999995</v>
      </c>
      <c r="G742">
        <f>SalesOrders[[#This Row],[Quantity]]*SalesOrders[[#This Row],[price]]</f>
        <v>1030.0999999999999</v>
      </c>
      <c r="H742">
        <f>YEAR(SalesOrders[[#This Row],[OrderDate]])</f>
        <v>2024</v>
      </c>
    </row>
    <row r="743" spans="1:8" x14ac:dyDescent="0.3">
      <c r="A743">
        <v>742</v>
      </c>
      <c r="B743">
        <v>235</v>
      </c>
      <c r="C743">
        <v>41</v>
      </c>
      <c r="D743" s="1">
        <v>45594</v>
      </c>
      <c r="E743">
        <v>6</v>
      </c>
      <c r="F743">
        <f>VLOOKUP(SalesOrders[[#This Row],[ProductID]],Products[],4,0)</f>
        <v>269.88</v>
      </c>
      <c r="G743">
        <f>SalesOrders[[#This Row],[Quantity]]*SalesOrders[[#This Row],[price]]</f>
        <v>1619.28</v>
      </c>
      <c r="H743">
        <f>YEAR(SalesOrders[[#This Row],[OrderDate]])</f>
        <v>2024</v>
      </c>
    </row>
    <row r="744" spans="1:8" x14ac:dyDescent="0.3">
      <c r="A744">
        <v>743</v>
      </c>
      <c r="B744">
        <v>268</v>
      </c>
      <c r="C744">
        <v>47</v>
      </c>
      <c r="D744" s="1">
        <v>45728</v>
      </c>
      <c r="E744">
        <v>10</v>
      </c>
      <c r="F744">
        <f>VLOOKUP(SalesOrders[[#This Row],[ProductID]],Products[],4,0)</f>
        <v>848.57</v>
      </c>
      <c r="G744">
        <f>SalesOrders[[#This Row],[Quantity]]*SalesOrders[[#This Row],[price]]</f>
        <v>8485.7000000000007</v>
      </c>
      <c r="H744">
        <f>YEAR(SalesOrders[[#This Row],[OrderDate]])</f>
        <v>2025</v>
      </c>
    </row>
    <row r="745" spans="1:8" x14ac:dyDescent="0.3">
      <c r="A745">
        <v>744</v>
      </c>
      <c r="B745">
        <v>268</v>
      </c>
      <c r="C745">
        <v>26</v>
      </c>
      <c r="D745" s="1">
        <v>45842</v>
      </c>
      <c r="E745">
        <v>8</v>
      </c>
      <c r="F745">
        <f>VLOOKUP(SalesOrders[[#This Row],[ProductID]],Products[],4,0)</f>
        <v>677.96</v>
      </c>
      <c r="G745">
        <f>SalesOrders[[#This Row],[Quantity]]*SalesOrders[[#This Row],[price]]</f>
        <v>5423.68</v>
      </c>
      <c r="H745">
        <f>YEAR(SalesOrders[[#This Row],[OrderDate]])</f>
        <v>2025</v>
      </c>
    </row>
    <row r="746" spans="1:8" x14ac:dyDescent="0.3">
      <c r="A746">
        <v>745</v>
      </c>
      <c r="B746">
        <v>270</v>
      </c>
      <c r="C746">
        <v>42</v>
      </c>
      <c r="D746" s="1">
        <v>45651</v>
      </c>
      <c r="E746">
        <v>2</v>
      </c>
      <c r="F746">
        <f>VLOOKUP(SalesOrders[[#This Row],[ProductID]],Products[],4,0)</f>
        <v>642.44000000000005</v>
      </c>
      <c r="G746">
        <f>SalesOrders[[#This Row],[Quantity]]*SalesOrders[[#This Row],[price]]</f>
        <v>1284.8800000000001</v>
      </c>
      <c r="H746">
        <f>YEAR(SalesOrders[[#This Row],[OrderDate]])</f>
        <v>2024</v>
      </c>
    </row>
    <row r="747" spans="1:8" x14ac:dyDescent="0.3">
      <c r="A747">
        <v>746</v>
      </c>
      <c r="B747">
        <v>52</v>
      </c>
      <c r="C747">
        <v>5</v>
      </c>
      <c r="D747" s="1">
        <v>45617</v>
      </c>
      <c r="E747">
        <v>1</v>
      </c>
      <c r="F747">
        <f>VLOOKUP(SalesOrders[[#This Row],[ProductID]],Products[],4,0)</f>
        <v>620.91999999999996</v>
      </c>
      <c r="G747">
        <f>SalesOrders[[#This Row],[Quantity]]*SalesOrders[[#This Row],[price]]</f>
        <v>620.91999999999996</v>
      </c>
      <c r="H747">
        <f>YEAR(SalesOrders[[#This Row],[OrderDate]])</f>
        <v>2024</v>
      </c>
    </row>
    <row r="748" spans="1:8" x14ac:dyDescent="0.3">
      <c r="A748">
        <v>747</v>
      </c>
      <c r="B748">
        <v>48</v>
      </c>
      <c r="C748">
        <v>38</v>
      </c>
      <c r="D748" s="1">
        <v>45854</v>
      </c>
      <c r="E748">
        <v>9</v>
      </c>
      <c r="F748">
        <f>VLOOKUP(SalesOrders[[#This Row],[ProductID]],Products[],4,0)</f>
        <v>748.07</v>
      </c>
      <c r="G748">
        <f>SalesOrders[[#This Row],[Quantity]]*SalesOrders[[#This Row],[price]]</f>
        <v>6732.63</v>
      </c>
      <c r="H748">
        <f>YEAR(SalesOrders[[#This Row],[OrderDate]])</f>
        <v>2025</v>
      </c>
    </row>
    <row r="749" spans="1:8" x14ac:dyDescent="0.3">
      <c r="A749">
        <v>748</v>
      </c>
      <c r="B749">
        <v>66</v>
      </c>
      <c r="C749">
        <v>13</v>
      </c>
      <c r="D749" s="1">
        <v>45627</v>
      </c>
      <c r="E749">
        <v>5</v>
      </c>
      <c r="F749">
        <f>VLOOKUP(SalesOrders[[#This Row],[ProductID]],Products[],4,0)</f>
        <v>517.19000000000005</v>
      </c>
      <c r="G749">
        <f>SalesOrders[[#This Row],[Quantity]]*SalesOrders[[#This Row],[price]]</f>
        <v>2585.9500000000003</v>
      </c>
      <c r="H749">
        <f>YEAR(SalesOrders[[#This Row],[OrderDate]])</f>
        <v>2024</v>
      </c>
    </row>
    <row r="750" spans="1:8" x14ac:dyDescent="0.3">
      <c r="A750">
        <v>749</v>
      </c>
      <c r="B750">
        <v>110</v>
      </c>
      <c r="C750">
        <v>20</v>
      </c>
      <c r="D750" s="1">
        <v>45834</v>
      </c>
      <c r="E750">
        <v>4</v>
      </c>
      <c r="F750">
        <f>VLOOKUP(SalesOrders[[#This Row],[ProductID]],Products[],4,0)</f>
        <v>665.58</v>
      </c>
      <c r="G750">
        <f>SalesOrders[[#This Row],[Quantity]]*SalesOrders[[#This Row],[price]]</f>
        <v>2662.32</v>
      </c>
      <c r="H750">
        <f>YEAR(SalesOrders[[#This Row],[OrderDate]])</f>
        <v>2025</v>
      </c>
    </row>
    <row r="751" spans="1:8" x14ac:dyDescent="0.3">
      <c r="A751">
        <v>750</v>
      </c>
      <c r="B751">
        <v>269</v>
      </c>
      <c r="C751">
        <v>46</v>
      </c>
      <c r="D751" s="1">
        <v>45595</v>
      </c>
      <c r="E751">
        <v>8</v>
      </c>
      <c r="F751">
        <f>VLOOKUP(SalesOrders[[#This Row],[ProductID]],Products[],4,0)</f>
        <v>327.52</v>
      </c>
      <c r="G751">
        <f>SalesOrders[[#This Row],[Quantity]]*SalesOrders[[#This Row],[price]]</f>
        <v>2620.16</v>
      </c>
      <c r="H751">
        <f>YEAR(SalesOrders[[#This Row],[OrderDate]])</f>
        <v>2024</v>
      </c>
    </row>
    <row r="752" spans="1:8" x14ac:dyDescent="0.3">
      <c r="A752">
        <v>751</v>
      </c>
      <c r="B752">
        <v>52</v>
      </c>
      <c r="C752">
        <v>34</v>
      </c>
      <c r="D752" s="1">
        <v>45741</v>
      </c>
      <c r="E752">
        <v>6</v>
      </c>
      <c r="F752">
        <f>VLOOKUP(SalesOrders[[#This Row],[ProductID]],Products[],4,0)</f>
        <v>789.48</v>
      </c>
      <c r="G752">
        <f>SalesOrders[[#This Row],[Quantity]]*SalesOrders[[#This Row],[price]]</f>
        <v>4736.88</v>
      </c>
      <c r="H752">
        <f>YEAR(SalesOrders[[#This Row],[OrderDate]])</f>
        <v>2025</v>
      </c>
    </row>
    <row r="753" spans="1:8" x14ac:dyDescent="0.3">
      <c r="A753">
        <v>752</v>
      </c>
      <c r="B753">
        <v>56</v>
      </c>
      <c r="C753">
        <v>48</v>
      </c>
      <c r="D753" s="1">
        <v>45714</v>
      </c>
      <c r="E753">
        <v>3</v>
      </c>
      <c r="F753">
        <f>VLOOKUP(SalesOrders[[#This Row],[ProductID]],Products[],4,0)</f>
        <v>862.43</v>
      </c>
      <c r="G753">
        <f>SalesOrders[[#This Row],[Quantity]]*SalesOrders[[#This Row],[price]]</f>
        <v>2587.29</v>
      </c>
      <c r="H753">
        <f>YEAR(SalesOrders[[#This Row],[OrderDate]])</f>
        <v>2025</v>
      </c>
    </row>
    <row r="754" spans="1:8" x14ac:dyDescent="0.3">
      <c r="A754">
        <v>753</v>
      </c>
      <c r="B754">
        <v>170</v>
      </c>
      <c r="C754">
        <v>48</v>
      </c>
      <c r="D754" s="1">
        <v>45768</v>
      </c>
      <c r="E754">
        <v>8</v>
      </c>
      <c r="F754">
        <f>VLOOKUP(SalesOrders[[#This Row],[ProductID]],Products[],4,0)</f>
        <v>862.43</v>
      </c>
      <c r="G754">
        <f>SalesOrders[[#This Row],[Quantity]]*SalesOrders[[#This Row],[price]]</f>
        <v>6899.44</v>
      </c>
      <c r="H754">
        <f>YEAR(SalesOrders[[#This Row],[OrderDate]])</f>
        <v>2025</v>
      </c>
    </row>
    <row r="755" spans="1:8" x14ac:dyDescent="0.3">
      <c r="A755">
        <v>754</v>
      </c>
      <c r="B755">
        <v>40</v>
      </c>
      <c r="C755">
        <v>29</v>
      </c>
      <c r="D755" s="1">
        <v>45525</v>
      </c>
      <c r="E755">
        <v>6</v>
      </c>
      <c r="F755">
        <f>VLOOKUP(SalesOrders[[#This Row],[ProductID]],Products[],4,0)</f>
        <v>112.69</v>
      </c>
      <c r="G755">
        <f>SalesOrders[[#This Row],[Quantity]]*SalesOrders[[#This Row],[price]]</f>
        <v>676.14</v>
      </c>
      <c r="H755">
        <f>YEAR(SalesOrders[[#This Row],[OrderDate]])</f>
        <v>2024</v>
      </c>
    </row>
    <row r="756" spans="1:8" x14ac:dyDescent="0.3">
      <c r="A756">
        <v>755</v>
      </c>
      <c r="B756">
        <v>264</v>
      </c>
      <c r="C756">
        <v>28</v>
      </c>
      <c r="D756" s="1">
        <v>45803</v>
      </c>
      <c r="E756">
        <v>4</v>
      </c>
      <c r="F756">
        <f>VLOOKUP(SalesOrders[[#This Row],[ProductID]],Products[],4,0)</f>
        <v>979.41</v>
      </c>
      <c r="G756">
        <f>SalesOrders[[#This Row],[Quantity]]*SalesOrders[[#This Row],[price]]</f>
        <v>3917.64</v>
      </c>
      <c r="H756">
        <f>YEAR(SalesOrders[[#This Row],[OrderDate]])</f>
        <v>2025</v>
      </c>
    </row>
    <row r="757" spans="1:8" x14ac:dyDescent="0.3">
      <c r="A757">
        <v>756</v>
      </c>
      <c r="B757">
        <v>240</v>
      </c>
      <c r="C757">
        <v>40</v>
      </c>
      <c r="D757" s="1">
        <v>45639</v>
      </c>
      <c r="E757">
        <v>9</v>
      </c>
      <c r="F757">
        <f>VLOOKUP(SalesOrders[[#This Row],[ProductID]],Products[],4,0)</f>
        <v>243.67</v>
      </c>
      <c r="G757">
        <f>SalesOrders[[#This Row],[Quantity]]*SalesOrders[[#This Row],[price]]</f>
        <v>2193.0299999999997</v>
      </c>
      <c r="H757">
        <f>YEAR(SalesOrders[[#This Row],[OrderDate]])</f>
        <v>2024</v>
      </c>
    </row>
    <row r="758" spans="1:8" x14ac:dyDescent="0.3">
      <c r="A758">
        <v>757</v>
      </c>
      <c r="B758">
        <v>251</v>
      </c>
      <c r="C758">
        <v>13</v>
      </c>
      <c r="D758" s="1">
        <v>45807</v>
      </c>
      <c r="E758">
        <v>1</v>
      </c>
      <c r="F758">
        <f>VLOOKUP(SalesOrders[[#This Row],[ProductID]],Products[],4,0)</f>
        <v>517.19000000000005</v>
      </c>
      <c r="G758">
        <f>SalesOrders[[#This Row],[Quantity]]*SalesOrders[[#This Row],[price]]</f>
        <v>517.19000000000005</v>
      </c>
      <c r="H758">
        <f>YEAR(SalesOrders[[#This Row],[OrderDate]])</f>
        <v>2025</v>
      </c>
    </row>
    <row r="759" spans="1:8" x14ac:dyDescent="0.3">
      <c r="A759">
        <v>758</v>
      </c>
      <c r="B759">
        <v>153</v>
      </c>
      <c r="C759">
        <v>21</v>
      </c>
      <c r="D759" s="1">
        <v>45868</v>
      </c>
      <c r="E759">
        <v>3</v>
      </c>
      <c r="F759">
        <f>VLOOKUP(SalesOrders[[#This Row],[ProductID]],Products[],4,0)</f>
        <v>655.11</v>
      </c>
      <c r="G759">
        <f>SalesOrders[[#This Row],[Quantity]]*SalesOrders[[#This Row],[price]]</f>
        <v>1965.33</v>
      </c>
      <c r="H759">
        <f>YEAR(SalesOrders[[#This Row],[OrderDate]])</f>
        <v>2025</v>
      </c>
    </row>
    <row r="760" spans="1:8" x14ac:dyDescent="0.3">
      <c r="A760">
        <v>759</v>
      </c>
      <c r="B760">
        <v>23</v>
      </c>
      <c r="C760">
        <v>43</v>
      </c>
      <c r="D760" s="1">
        <v>45664</v>
      </c>
      <c r="E760">
        <v>7</v>
      </c>
      <c r="F760">
        <f>VLOOKUP(SalesOrders[[#This Row],[ProductID]],Products[],4,0)</f>
        <v>875.91</v>
      </c>
      <c r="G760">
        <f>SalesOrders[[#This Row],[Quantity]]*SalesOrders[[#This Row],[price]]</f>
        <v>6131.37</v>
      </c>
      <c r="H760">
        <f>YEAR(SalesOrders[[#This Row],[OrderDate]])</f>
        <v>2025</v>
      </c>
    </row>
    <row r="761" spans="1:8" x14ac:dyDescent="0.3">
      <c r="A761">
        <v>760</v>
      </c>
      <c r="B761">
        <v>239</v>
      </c>
      <c r="C761">
        <v>35</v>
      </c>
      <c r="D761" s="1">
        <v>45802</v>
      </c>
      <c r="E761">
        <v>4</v>
      </c>
      <c r="F761">
        <f>VLOOKUP(SalesOrders[[#This Row],[ProductID]],Products[],4,0)</f>
        <v>666.43</v>
      </c>
      <c r="G761">
        <f>SalesOrders[[#This Row],[Quantity]]*SalesOrders[[#This Row],[price]]</f>
        <v>2665.72</v>
      </c>
      <c r="H761">
        <f>YEAR(SalesOrders[[#This Row],[OrderDate]])</f>
        <v>2025</v>
      </c>
    </row>
    <row r="762" spans="1:8" x14ac:dyDescent="0.3">
      <c r="A762">
        <v>761</v>
      </c>
      <c r="B762">
        <v>116</v>
      </c>
      <c r="C762">
        <v>28</v>
      </c>
      <c r="D762" s="1">
        <v>45626</v>
      </c>
      <c r="E762">
        <v>2</v>
      </c>
      <c r="F762">
        <f>VLOOKUP(SalesOrders[[#This Row],[ProductID]],Products[],4,0)</f>
        <v>979.41</v>
      </c>
      <c r="G762">
        <f>SalesOrders[[#This Row],[Quantity]]*SalesOrders[[#This Row],[price]]</f>
        <v>1958.82</v>
      </c>
      <c r="H762">
        <f>YEAR(SalesOrders[[#This Row],[OrderDate]])</f>
        <v>2024</v>
      </c>
    </row>
    <row r="763" spans="1:8" x14ac:dyDescent="0.3">
      <c r="A763">
        <v>762</v>
      </c>
      <c r="B763">
        <v>98</v>
      </c>
      <c r="C763">
        <v>20</v>
      </c>
      <c r="D763" s="1">
        <v>45565</v>
      </c>
      <c r="E763">
        <v>3</v>
      </c>
      <c r="F763">
        <f>VLOOKUP(SalesOrders[[#This Row],[ProductID]],Products[],4,0)</f>
        <v>665.58</v>
      </c>
      <c r="G763">
        <f>SalesOrders[[#This Row],[Quantity]]*SalesOrders[[#This Row],[price]]</f>
        <v>1996.7400000000002</v>
      </c>
      <c r="H763">
        <f>YEAR(SalesOrders[[#This Row],[OrderDate]])</f>
        <v>2024</v>
      </c>
    </row>
    <row r="764" spans="1:8" x14ac:dyDescent="0.3">
      <c r="A764">
        <v>763</v>
      </c>
      <c r="B764">
        <v>282</v>
      </c>
      <c r="C764">
        <v>4</v>
      </c>
      <c r="D764" s="1">
        <v>45529</v>
      </c>
      <c r="E764">
        <v>6</v>
      </c>
      <c r="F764">
        <f>VLOOKUP(SalesOrders[[#This Row],[ProductID]],Products[],4,0)</f>
        <v>394.95</v>
      </c>
      <c r="G764">
        <f>SalesOrders[[#This Row],[Quantity]]*SalesOrders[[#This Row],[price]]</f>
        <v>2369.6999999999998</v>
      </c>
      <c r="H764">
        <f>YEAR(SalesOrders[[#This Row],[OrderDate]])</f>
        <v>2024</v>
      </c>
    </row>
    <row r="765" spans="1:8" x14ac:dyDescent="0.3">
      <c r="A765">
        <v>764</v>
      </c>
      <c r="B765">
        <v>166</v>
      </c>
      <c r="C765">
        <v>37</v>
      </c>
      <c r="D765" s="1">
        <v>45507</v>
      </c>
      <c r="E765">
        <v>8</v>
      </c>
      <c r="F765">
        <f>VLOOKUP(SalesOrders[[#This Row],[ProductID]],Products[],4,0)</f>
        <v>823.14</v>
      </c>
      <c r="G765">
        <f>SalesOrders[[#This Row],[Quantity]]*SalesOrders[[#This Row],[price]]</f>
        <v>6585.12</v>
      </c>
      <c r="H765">
        <f>YEAR(SalesOrders[[#This Row],[OrderDate]])</f>
        <v>2024</v>
      </c>
    </row>
    <row r="766" spans="1:8" x14ac:dyDescent="0.3">
      <c r="A766">
        <v>765</v>
      </c>
      <c r="B766">
        <v>233</v>
      </c>
      <c r="C766">
        <v>2</v>
      </c>
      <c r="D766" s="1">
        <v>45692</v>
      </c>
      <c r="E766">
        <v>6</v>
      </c>
      <c r="F766">
        <f>VLOOKUP(SalesOrders[[#This Row],[ProductID]],Products[],4,0)</f>
        <v>448.84</v>
      </c>
      <c r="G766">
        <f>SalesOrders[[#This Row],[Quantity]]*SalesOrders[[#This Row],[price]]</f>
        <v>2693.04</v>
      </c>
      <c r="H766">
        <f>YEAR(SalesOrders[[#This Row],[OrderDate]])</f>
        <v>2025</v>
      </c>
    </row>
    <row r="767" spans="1:8" x14ac:dyDescent="0.3">
      <c r="A767">
        <v>766</v>
      </c>
      <c r="B767">
        <v>117</v>
      </c>
      <c r="C767">
        <v>34</v>
      </c>
      <c r="D767" s="1">
        <v>45801</v>
      </c>
      <c r="E767">
        <v>9</v>
      </c>
      <c r="F767">
        <f>VLOOKUP(SalesOrders[[#This Row],[ProductID]],Products[],4,0)</f>
        <v>789.48</v>
      </c>
      <c r="G767">
        <f>SalesOrders[[#This Row],[Quantity]]*SalesOrders[[#This Row],[price]]</f>
        <v>7105.32</v>
      </c>
      <c r="H767">
        <f>YEAR(SalesOrders[[#This Row],[OrderDate]])</f>
        <v>2025</v>
      </c>
    </row>
    <row r="768" spans="1:8" x14ac:dyDescent="0.3">
      <c r="A768">
        <v>767</v>
      </c>
      <c r="B768">
        <v>271</v>
      </c>
      <c r="C768">
        <v>9</v>
      </c>
      <c r="D768" s="1">
        <v>45815</v>
      </c>
      <c r="E768">
        <v>9</v>
      </c>
      <c r="F768">
        <f>VLOOKUP(SalesOrders[[#This Row],[ProductID]],Products[],4,0)</f>
        <v>971.77</v>
      </c>
      <c r="G768">
        <f>SalesOrders[[#This Row],[Quantity]]*SalesOrders[[#This Row],[price]]</f>
        <v>8745.93</v>
      </c>
      <c r="H768">
        <f>YEAR(SalesOrders[[#This Row],[OrderDate]])</f>
        <v>2025</v>
      </c>
    </row>
    <row r="769" spans="1:8" x14ac:dyDescent="0.3">
      <c r="A769">
        <v>768</v>
      </c>
      <c r="B769">
        <v>254</v>
      </c>
      <c r="C769">
        <v>40</v>
      </c>
      <c r="D769" s="1">
        <v>45655</v>
      </c>
      <c r="E769">
        <v>10</v>
      </c>
      <c r="F769">
        <f>VLOOKUP(SalesOrders[[#This Row],[ProductID]],Products[],4,0)</f>
        <v>243.67</v>
      </c>
      <c r="G769">
        <f>SalesOrders[[#This Row],[Quantity]]*SalesOrders[[#This Row],[price]]</f>
        <v>2436.6999999999998</v>
      </c>
      <c r="H769">
        <f>YEAR(SalesOrders[[#This Row],[OrderDate]])</f>
        <v>2024</v>
      </c>
    </row>
    <row r="770" spans="1:8" x14ac:dyDescent="0.3">
      <c r="A770">
        <v>769</v>
      </c>
      <c r="B770">
        <v>58</v>
      </c>
      <c r="C770">
        <v>30</v>
      </c>
      <c r="D770" s="1">
        <v>45750</v>
      </c>
      <c r="E770">
        <v>1</v>
      </c>
      <c r="F770">
        <f>VLOOKUP(SalesOrders[[#This Row],[ProductID]],Products[],4,0)</f>
        <v>153.74</v>
      </c>
      <c r="G770">
        <f>SalesOrders[[#This Row],[Quantity]]*SalesOrders[[#This Row],[price]]</f>
        <v>153.74</v>
      </c>
      <c r="H770">
        <f>YEAR(SalesOrders[[#This Row],[OrderDate]])</f>
        <v>2025</v>
      </c>
    </row>
    <row r="771" spans="1:8" x14ac:dyDescent="0.3">
      <c r="A771">
        <v>770</v>
      </c>
      <c r="B771">
        <v>141</v>
      </c>
      <c r="C771">
        <v>15</v>
      </c>
      <c r="D771" s="1">
        <v>45643</v>
      </c>
      <c r="E771">
        <v>7</v>
      </c>
      <c r="F771">
        <f>VLOOKUP(SalesOrders[[#This Row],[ProductID]],Products[],4,0)</f>
        <v>855.51</v>
      </c>
      <c r="G771">
        <f>SalesOrders[[#This Row],[Quantity]]*SalesOrders[[#This Row],[price]]</f>
        <v>5988.57</v>
      </c>
      <c r="H771">
        <f>YEAR(SalesOrders[[#This Row],[OrderDate]])</f>
        <v>2024</v>
      </c>
    </row>
    <row r="772" spans="1:8" x14ac:dyDescent="0.3">
      <c r="A772">
        <v>771</v>
      </c>
      <c r="B772">
        <v>203</v>
      </c>
      <c r="C772">
        <v>49</v>
      </c>
      <c r="D772" s="1">
        <v>45634</v>
      </c>
      <c r="E772">
        <v>6</v>
      </c>
      <c r="F772">
        <f>VLOOKUP(SalesOrders[[#This Row],[ProductID]],Products[],4,0)</f>
        <v>730.75</v>
      </c>
      <c r="G772">
        <f>SalesOrders[[#This Row],[Quantity]]*SalesOrders[[#This Row],[price]]</f>
        <v>4384.5</v>
      </c>
      <c r="H772">
        <f>YEAR(SalesOrders[[#This Row],[OrderDate]])</f>
        <v>2024</v>
      </c>
    </row>
    <row r="773" spans="1:8" x14ac:dyDescent="0.3">
      <c r="A773">
        <v>772</v>
      </c>
      <c r="B773">
        <v>73</v>
      </c>
      <c r="C773">
        <v>10</v>
      </c>
      <c r="D773" s="1">
        <v>45713</v>
      </c>
      <c r="E773">
        <v>2</v>
      </c>
      <c r="F773">
        <f>VLOOKUP(SalesOrders[[#This Row],[ProductID]],Products[],4,0)</f>
        <v>930.7</v>
      </c>
      <c r="G773">
        <f>SalesOrders[[#This Row],[Quantity]]*SalesOrders[[#This Row],[price]]</f>
        <v>1861.4</v>
      </c>
      <c r="H773">
        <f>YEAR(SalesOrders[[#This Row],[OrderDate]])</f>
        <v>2025</v>
      </c>
    </row>
    <row r="774" spans="1:8" x14ac:dyDescent="0.3">
      <c r="A774">
        <v>773</v>
      </c>
      <c r="B774">
        <v>268</v>
      </c>
      <c r="C774">
        <v>42</v>
      </c>
      <c r="D774" s="1">
        <v>45832</v>
      </c>
      <c r="E774">
        <v>5</v>
      </c>
      <c r="F774">
        <f>VLOOKUP(SalesOrders[[#This Row],[ProductID]],Products[],4,0)</f>
        <v>642.44000000000005</v>
      </c>
      <c r="G774">
        <f>SalesOrders[[#This Row],[Quantity]]*SalesOrders[[#This Row],[price]]</f>
        <v>3212.2000000000003</v>
      </c>
      <c r="H774">
        <f>YEAR(SalesOrders[[#This Row],[OrderDate]])</f>
        <v>2025</v>
      </c>
    </row>
    <row r="775" spans="1:8" x14ac:dyDescent="0.3">
      <c r="A775">
        <v>774</v>
      </c>
      <c r="B775">
        <v>156</v>
      </c>
      <c r="C775">
        <v>3</v>
      </c>
      <c r="D775" s="1">
        <v>45595</v>
      </c>
      <c r="E775">
        <v>4</v>
      </c>
      <c r="F775">
        <f>VLOOKUP(SalesOrders[[#This Row],[ProductID]],Products[],4,0)</f>
        <v>293.51</v>
      </c>
      <c r="G775">
        <f>SalesOrders[[#This Row],[Quantity]]*SalesOrders[[#This Row],[price]]</f>
        <v>1174.04</v>
      </c>
      <c r="H775">
        <f>YEAR(SalesOrders[[#This Row],[OrderDate]])</f>
        <v>2024</v>
      </c>
    </row>
    <row r="776" spans="1:8" x14ac:dyDescent="0.3">
      <c r="A776">
        <v>775</v>
      </c>
      <c r="B776">
        <v>256</v>
      </c>
      <c r="C776">
        <v>20</v>
      </c>
      <c r="D776" s="1">
        <v>45602</v>
      </c>
      <c r="E776">
        <v>5</v>
      </c>
      <c r="F776">
        <f>VLOOKUP(SalesOrders[[#This Row],[ProductID]],Products[],4,0)</f>
        <v>665.58</v>
      </c>
      <c r="G776">
        <f>SalesOrders[[#This Row],[Quantity]]*SalesOrders[[#This Row],[price]]</f>
        <v>3327.9</v>
      </c>
      <c r="H776">
        <f>YEAR(SalesOrders[[#This Row],[OrderDate]])</f>
        <v>2024</v>
      </c>
    </row>
    <row r="777" spans="1:8" x14ac:dyDescent="0.3">
      <c r="A777">
        <v>776</v>
      </c>
      <c r="B777">
        <v>114</v>
      </c>
      <c r="C777">
        <v>35</v>
      </c>
      <c r="D777" s="1">
        <v>45833</v>
      </c>
      <c r="E777">
        <v>10</v>
      </c>
      <c r="F777">
        <f>VLOOKUP(SalesOrders[[#This Row],[ProductID]],Products[],4,0)</f>
        <v>666.43</v>
      </c>
      <c r="G777">
        <f>SalesOrders[[#This Row],[Quantity]]*SalesOrders[[#This Row],[price]]</f>
        <v>6664.2999999999993</v>
      </c>
      <c r="H777">
        <f>YEAR(SalesOrders[[#This Row],[OrderDate]])</f>
        <v>2025</v>
      </c>
    </row>
    <row r="778" spans="1:8" x14ac:dyDescent="0.3">
      <c r="A778">
        <v>777</v>
      </c>
      <c r="B778">
        <v>170</v>
      </c>
      <c r="C778">
        <v>50</v>
      </c>
      <c r="D778" s="1">
        <v>45508</v>
      </c>
      <c r="E778">
        <v>10</v>
      </c>
      <c r="F778">
        <f>VLOOKUP(SalesOrders[[#This Row],[ProductID]],Products[],4,0)</f>
        <v>124.25</v>
      </c>
      <c r="G778">
        <f>SalesOrders[[#This Row],[Quantity]]*SalesOrders[[#This Row],[price]]</f>
        <v>1242.5</v>
      </c>
      <c r="H778">
        <f>YEAR(SalesOrders[[#This Row],[OrderDate]])</f>
        <v>2024</v>
      </c>
    </row>
    <row r="779" spans="1:8" x14ac:dyDescent="0.3">
      <c r="A779">
        <v>778</v>
      </c>
      <c r="B779">
        <v>93</v>
      </c>
      <c r="C779">
        <v>22</v>
      </c>
      <c r="D779" s="1">
        <v>45830</v>
      </c>
      <c r="E779">
        <v>6</v>
      </c>
      <c r="F779">
        <f>VLOOKUP(SalesOrders[[#This Row],[ProductID]],Products[],4,0)</f>
        <v>405.53</v>
      </c>
      <c r="G779">
        <f>SalesOrders[[#This Row],[Quantity]]*SalesOrders[[#This Row],[price]]</f>
        <v>2433.1799999999998</v>
      </c>
      <c r="H779">
        <f>YEAR(SalesOrders[[#This Row],[OrderDate]])</f>
        <v>2025</v>
      </c>
    </row>
    <row r="780" spans="1:8" x14ac:dyDescent="0.3">
      <c r="A780">
        <v>779</v>
      </c>
      <c r="B780">
        <v>17</v>
      </c>
      <c r="C780">
        <v>38</v>
      </c>
      <c r="D780" s="1">
        <v>45803</v>
      </c>
      <c r="E780">
        <v>5</v>
      </c>
      <c r="F780">
        <f>VLOOKUP(SalesOrders[[#This Row],[ProductID]],Products[],4,0)</f>
        <v>748.07</v>
      </c>
      <c r="G780">
        <f>SalesOrders[[#This Row],[Quantity]]*SalesOrders[[#This Row],[price]]</f>
        <v>3740.3500000000004</v>
      </c>
      <c r="H780">
        <f>YEAR(SalesOrders[[#This Row],[OrderDate]])</f>
        <v>2025</v>
      </c>
    </row>
    <row r="781" spans="1:8" x14ac:dyDescent="0.3">
      <c r="A781">
        <v>780</v>
      </c>
      <c r="B781">
        <v>19</v>
      </c>
      <c r="C781">
        <v>2</v>
      </c>
      <c r="D781" s="1">
        <v>45671</v>
      </c>
      <c r="E781">
        <v>9</v>
      </c>
      <c r="F781">
        <f>VLOOKUP(SalesOrders[[#This Row],[ProductID]],Products[],4,0)</f>
        <v>448.84</v>
      </c>
      <c r="G781">
        <f>SalesOrders[[#This Row],[Quantity]]*SalesOrders[[#This Row],[price]]</f>
        <v>4039.56</v>
      </c>
      <c r="H781">
        <f>YEAR(SalesOrders[[#This Row],[OrderDate]])</f>
        <v>2025</v>
      </c>
    </row>
    <row r="782" spans="1:8" x14ac:dyDescent="0.3">
      <c r="A782">
        <v>781</v>
      </c>
      <c r="B782">
        <v>132</v>
      </c>
      <c r="C782">
        <v>21</v>
      </c>
      <c r="D782" s="1">
        <v>45569</v>
      </c>
      <c r="E782">
        <v>4</v>
      </c>
      <c r="F782">
        <f>VLOOKUP(SalesOrders[[#This Row],[ProductID]],Products[],4,0)</f>
        <v>655.11</v>
      </c>
      <c r="G782">
        <f>SalesOrders[[#This Row],[Quantity]]*SalesOrders[[#This Row],[price]]</f>
        <v>2620.44</v>
      </c>
      <c r="H782">
        <f>YEAR(SalesOrders[[#This Row],[OrderDate]])</f>
        <v>2024</v>
      </c>
    </row>
    <row r="783" spans="1:8" x14ac:dyDescent="0.3">
      <c r="A783">
        <v>782</v>
      </c>
      <c r="B783">
        <v>283</v>
      </c>
      <c r="C783">
        <v>42</v>
      </c>
      <c r="D783" s="1">
        <v>45784</v>
      </c>
      <c r="E783">
        <v>5</v>
      </c>
      <c r="F783">
        <f>VLOOKUP(SalesOrders[[#This Row],[ProductID]],Products[],4,0)</f>
        <v>642.44000000000005</v>
      </c>
      <c r="G783">
        <f>SalesOrders[[#This Row],[Quantity]]*SalesOrders[[#This Row],[price]]</f>
        <v>3212.2000000000003</v>
      </c>
      <c r="H783">
        <f>YEAR(SalesOrders[[#This Row],[OrderDate]])</f>
        <v>2025</v>
      </c>
    </row>
    <row r="784" spans="1:8" x14ac:dyDescent="0.3">
      <c r="A784">
        <v>783</v>
      </c>
      <c r="B784">
        <v>6</v>
      </c>
      <c r="C784">
        <v>40</v>
      </c>
      <c r="D784" s="1">
        <v>45698</v>
      </c>
      <c r="E784">
        <v>3</v>
      </c>
      <c r="F784">
        <f>VLOOKUP(SalesOrders[[#This Row],[ProductID]],Products[],4,0)</f>
        <v>243.67</v>
      </c>
      <c r="G784">
        <f>SalesOrders[[#This Row],[Quantity]]*SalesOrders[[#This Row],[price]]</f>
        <v>731.01</v>
      </c>
      <c r="H784">
        <f>YEAR(SalesOrders[[#This Row],[OrderDate]])</f>
        <v>2025</v>
      </c>
    </row>
    <row r="785" spans="1:8" x14ac:dyDescent="0.3">
      <c r="A785">
        <v>784</v>
      </c>
      <c r="B785">
        <v>13</v>
      </c>
      <c r="C785">
        <v>23</v>
      </c>
      <c r="D785" s="1">
        <v>45571</v>
      </c>
      <c r="E785">
        <v>1</v>
      </c>
      <c r="F785">
        <f>VLOOKUP(SalesOrders[[#This Row],[ProductID]],Products[],4,0)</f>
        <v>248.79</v>
      </c>
      <c r="G785">
        <f>SalesOrders[[#This Row],[Quantity]]*SalesOrders[[#This Row],[price]]</f>
        <v>248.79</v>
      </c>
      <c r="H785">
        <f>YEAR(SalesOrders[[#This Row],[OrderDate]])</f>
        <v>2024</v>
      </c>
    </row>
    <row r="786" spans="1:8" x14ac:dyDescent="0.3">
      <c r="A786">
        <v>785</v>
      </c>
      <c r="B786">
        <v>295</v>
      </c>
      <c r="C786">
        <v>13</v>
      </c>
      <c r="D786" s="1">
        <v>45702</v>
      </c>
      <c r="E786">
        <v>6</v>
      </c>
      <c r="F786">
        <f>VLOOKUP(SalesOrders[[#This Row],[ProductID]],Products[],4,0)</f>
        <v>517.19000000000005</v>
      </c>
      <c r="G786">
        <f>SalesOrders[[#This Row],[Quantity]]*SalesOrders[[#This Row],[price]]</f>
        <v>3103.1400000000003</v>
      </c>
      <c r="H786">
        <f>YEAR(SalesOrders[[#This Row],[OrderDate]])</f>
        <v>2025</v>
      </c>
    </row>
    <row r="787" spans="1:8" x14ac:dyDescent="0.3">
      <c r="A787">
        <v>786</v>
      </c>
      <c r="B787">
        <v>215</v>
      </c>
      <c r="C787">
        <v>31</v>
      </c>
      <c r="D787" s="1">
        <v>45696</v>
      </c>
      <c r="E787">
        <v>4</v>
      </c>
      <c r="F787">
        <f>VLOOKUP(SalesOrders[[#This Row],[ProductID]],Products[],4,0)</f>
        <v>662.87</v>
      </c>
      <c r="G787">
        <f>SalesOrders[[#This Row],[Quantity]]*SalesOrders[[#This Row],[price]]</f>
        <v>2651.48</v>
      </c>
      <c r="H787">
        <f>YEAR(SalesOrders[[#This Row],[OrderDate]])</f>
        <v>2025</v>
      </c>
    </row>
    <row r="788" spans="1:8" x14ac:dyDescent="0.3">
      <c r="A788">
        <v>787</v>
      </c>
      <c r="B788">
        <v>120</v>
      </c>
      <c r="C788">
        <v>45</v>
      </c>
      <c r="D788" s="1">
        <v>45625</v>
      </c>
      <c r="E788">
        <v>7</v>
      </c>
      <c r="F788">
        <f>VLOOKUP(SalesOrders[[#This Row],[ProductID]],Products[],4,0)</f>
        <v>515.04999999999995</v>
      </c>
      <c r="G788">
        <f>SalesOrders[[#This Row],[Quantity]]*SalesOrders[[#This Row],[price]]</f>
        <v>3605.3499999999995</v>
      </c>
      <c r="H788">
        <f>YEAR(SalesOrders[[#This Row],[OrderDate]])</f>
        <v>2024</v>
      </c>
    </row>
    <row r="789" spans="1:8" x14ac:dyDescent="0.3">
      <c r="A789">
        <v>788</v>
      </c>
      <c r="B789">
        <v>66</v>
      </c>
      <c r="C789">
        <v>40</v>
      </c>
      <c r="D789" s="1">
        <v>45700</v>
      </c>
      <c r="E789">
        <v>5</v>
      </c>
      <c r="F789">
        <f>VLOOKUP(SalesOrders[[#This Row],[ProductID]],Products[],4,0)</f>
        <v>243.67</v>
      </c>
      <c r="G789">
        <f>SalesOrders[[#This Row],[Quantity]]*SalesOrders[[#This Row],[price]]</f>
        <v>1218.3499999999999</v>
      </c>
      <c r="H789">
        <f>YEAR(SalesOrders[[#This Row],[OrderDate]])</f>
        <v>2025</v>
      </c>
    </row>
    <row r="790" spans="1:8" x14ac:dyDescent="0.3">
      <c r="A790">
        <v>789</v>
      </c>
      <c r="B790">
        <v>231</v>
      </c>
      <c r="C790">
        <v>15</v>
      </c>
      <c r="D790" s="1">
        <v>45746</v>
      </c>
      <c r="E790">
        <v>9</v>
      </c>
      <c r="F790">
        <f>VLOOKUP(SalesOrders[[#This Row],[ProductID]],Products[],4,0)</f>
        <v>855.51</v>
      </c>
      <c r="G790">
        <f>SalesOrders[[#This Row],[Quantity]]*SalesOrders[[#This Row],[price]]</f>
        <v>7699.59</v>
      </c>
      <c r="H790">
        <f>YEAR(SalesOrders[[#This Row],[OrderDate]])</f>
        <v>2025</v>
      </c>
    </row>
    <row r="791" spans="1:8" x14ac:dyDescent="0.3">
      <c r="A791">
        <v>790</v>
      </c>
      <c r="B791">
        <v>214</v>
      </c>
      <c r="C791">
        <v>17</v>
      </c>
      <c r="D791" s="1">
        <v>45538</v>
      </c>
      <c r="E791">
        <v>9</v>
      </c>
      <c r="F791">
        <f>VLOOKUP(SalesOrders[[#This Row],[ProductID]],Products[],4,0)</f>
        <v>661.24</v>
      </c>
      <c r="G791">
        <f>SalesOrders[[#This Row],[Quantity]]*SalesOrders[[#This Row],[price]]</f>
        <v>5951.16</v>
      </c>
      <c r="H791">
        <f>YEAR(SalesOrders[[#This Row],[OrderDate]])</f>
        <v>2024</v>
      </c>
    </row>
    <row r="792" spans="1:8" x14ac:dyDescent="0.3">
      <c r="A792">
        <v>791</v>
      </c>
      <c r="B792">
        <v>147</v>
      </c>
      <c r="C792">
        <v>36</v>
      </c>
      <c r="D792" s="1">
        <v>45519</v>
      </c>
      <c r="E792">
        <v>1</v>
      </c>
      <c r="F792">
        <f>VLOOKUP(SalesOrders[[#This Row],[ProductID]],Products[],4,0)</f>
        <v>571.72</v>
      </c>
      <c r="G792">
        <f>SalesOrders[[#This Row],[Quantity]]*SalesOrders[[#This Row],[price]]</f>
        <v>571.72</v>
      </c>
      <c r="H792">
        <f>YEAR(SalesOrders[[#This Row],[OrderDate]])</f>
        <v>2024</v>
      </c>
    </row>
    <row r="793" spans="1:8" x14ac:dyDescent="0.3">
      <c r="A793">
        <v>792</v>
      </c>
      <c r="B793">
        <v>253</v>
      </c>
      <c r="C793">
        <v>21</v>
      </c>
      <c r="D793" s="1">
        <v>45735</v>
      </c>
      <c r="E793">
        <v>3</v>
      </c>
      <c r="F793">
        <f>VLOOKUP(SalesOrders[[#This Row],[ProductID]],Products[],4,0)</f>
        <v>655.11</v>
      </c>
      <c r="G793">
        <f>SalesOrders[[#This Row],[Quantity]]*SalesOrders[[#This Row],[price]]</f>
        <v>1965.33</v>
      </c>
      <c r="H793">
        <f>YEAR(SalesOrders[[#This Row],[OrderDate]])</f>
        <v>2025</v>
      </c>
    </row>
    <row r="794" spans="1:8" x14ac:dyDescent="0.3">
      <c r="A794">
        <v>793</v>
      </c>
      <c r="B794">
        <v>199</v>
      </c>
      <c r="C794">
        <v>24</v>
      </c>
      <c r="D794" s="1">
        <v>45870</v>
      </c>
      <c r="E794">
        <v>9</v>
      </c>
      <c r="F794">
        <f>VLOOKUP(SalesOrders[[#This Row],[ProductID]],Products[],4,0)</f>
        <v>666.5</v>
      </c>
      <c r="G794">
        <f>SalesOrders[[#This Row],[Quantity]]*SalesOrders[[#This Row],[price]]</f>
        <v>5998.5</v>
      </c>
      <c r="H794">
        <f>YEAR(SalesOrders[[#This Row],[OrderDate]])</f>
        <v>2025</v>
      </c>
    </row>
    <row r="795" spans="1:8" x14ac:dyDescent="0.3">
      <c r="A795">
        <v>794</v>
      </c>
      <c r="B795">
        <v>138</v>
      </c>
      <c r="C795">
        <v>43</v>
      </c>
      <c r="D795" s="1">
        <v>45604</v>
      </c>
      <c r="E795">
        <v>4</v>
      </c>
      <c r="F795">
        <f>VLOOKUP(SalesOrders[[#This Row],[ProductID]],Products[],4,0)</f>
        <v>875.91</v>
      </c>
      <c r="G795">
        <f>SalesOrders[[#This Row],[Quantity]]*SalesOrders[[#This Row],[price]]</f>
        <v>3503.64</v>
      </c>
      <c r="H795">
        <f>YEAR(SalesOrders[[#This Row],[OrderDate]])</f>
        <v>2024</v>
      </c>
    </row>
    <row r="796" spans="1:8" x14ac:dyDescent="0.3">
      <c r="A796">
        <v>795</v>
      </c>
      <c r="B796">
        <v>201</v>
      </c>
      <c r="C796">
        <v>43</v>
      </c>
      <c r="D796" s="1">
        <v>45726</v>
      </c>
      <c r="E796">
        <v>4</v>
      </c>
      <c r="F796">
        <f>VLOOKUP(SalesOrders[[#This Row],[ProductID]],Products[],4,0)</f>
        <v>875.91</v>
      </c>
      <c r="G796">
        <f>SalesOrders[[#This Row],[Quantity]]*SalesOrders[[#This Row],[price]]</f>
        <v>3503.64</v>
      </c>
      <c r="H796">
        <f>YEAR(SalesOrders[[#This Row],[OrderDate]])</f>
        <v>2025</v>
      </c>
    </row>
    <row r="797" spans="1:8" x14ac:dyDescent="0.3">
      <c r="A797">
        <v>796</v>
      </c>
      <c r="B797">
        <v>262</v>
      </c>
      <c r="C797">
        <v>26</v>
      </c>
      <c r="D797" s="1">
        <v>45711</v>
      </c>
      <c r="E797">
        <v>8</v>
      </c>
      <c r="F797">
        <f>VLOOKUP(SalesOrders[[#This Row],[ProductID]],Products[],4,0)</f>
        <v>677.96</v>
      </c>
      <c r="G797">
        <f>SalesOrders[[#This Row],[Quantity]]*SalesOrders[[#This Row],[price]]</f>
        <v>5423.68</v>
      </c>
      <c r="H797">
        <f>YEAR(SalesOrders[[#This Row],[OrderDate]])</f>
        <v>2025</v>
      </c>
    </row>
    <row r="798" spans="1:8" x14ac:dyDescent="0.3">
      <c r="A798">
        <v>797</v>
      </c>
      <c r="B798">
        <v>161</v>
      </c>
      <c r="C798">
        <v>37</v>
      </c>
      <c r="D798" s="1">
        <v>45775</v>
      </c>
      <c r="E798">
        <v>1</v>
      </c>
      <c r="F798">
        <f>VLOOKUP(SalesOrders[[#This Row],[ProductID]],Products[],4,0)</f>
        <v>823.14</v>
      </c>
      <c r="G798">
        <f>SalesOrders[[#This Row],[Quantity]]*SalesOrders[[#This Row],[price]]</f>
        <v>823.14</v>
      </c>
      <c r="H798">
        <f>YEAR(SalesOrders[[#This Row],[OrderDate]])</f>
        <v>2025</v>
      </c>
    </row>
    <row r="799" spans="1:8" x14ac:dyDescent="0.3">
      <c r="A799">
        <v>798</v>
      </c>
      <c r="B799">
        <v>288</v>
      </c>
      <c r="C799">
        <v>31</v>
      </c>
      <c r="D799" s="1">
        <v>45818</v>
      </c>
      <c r="E799">
        <v>1</v>
      </c>
      <c r="F799">
        <f>VLOOKUP(SalesOrders[[#This Row],[ProductID]],Products[],4,0)</f>
        <v>662.87</v>
      </c>
      <c r="G799">
        <f>SalesOrders[[#This Row],[Quantity]]*SalesOrders[[#This Row],[price]]</f>
        <v>662.87</v>
      </c>
      <c r="H799">
        <f>YEAR(SalesOrders[[#This Row],[OrderDate]])</f>
        <v>2025</v>
      </c>
    </row>
    <row r="800" spans="1:8" x14ac:dyDescent="0.3">
      <c r="A800">
        <v>799</v>
      </c>
      <c r="B800">
        <v>37</v>
      </c>
      <c r="C800">
        <v>42</v>
      </c>
      <c r="D800" s="1">
        <v>45580</v>
      </c>
      <c r="E800">
        <v>8</v>
      </c>
      <c r="F800">
        <f>VLOOKUP(SalesOrders[[#This Row],[ProductID]],Products[],4,0)</f>
        <v>642.44000000000005</v>
      </c>
      <c r="G800">
        <f>SalesOrders[[#This Row],[Quantity]]*SalesOrders[[#This Row],[price]]</f>
        <v>5139.5200000000004</v>
      </c>
      <c r="H800">
        <f>YEAR(SalesOrders[[#This Row],[OrderDate]])</f>
        <v>2024</v>
      </c>
    </row>
    <row r="801" spans="1:8" x14ac:dyDescent="0.3">
      <c r="A801">
        <v>800</v>
      </c>
      <c r="B801">
        <v>166</v>
      </c>
      <c r="C801">
        <v>34</v>
      </c>
      <c r="D801" s="1">
        <v>45774</v>
      </c>
      <c r="E801">
        <v>6</v>
      </c>
      <c r="F801">
        <f>VLOOKUP(SalesOrders[[#This Row],[ProductID]],Products[],4,0)</f>
        <v>789.48</v>
      </c>
      <c r="G801">
        <f>SalesOrders[[#This Row],[Quantity]]*SalesOrders[[#This Row],[price]]</f>
        <v>4736.88</v>
      </c>
      <c r="H801">
        <f>YEAR(SalesOrders[[#This Row],[OrderDate]])</f>
        <v>2025</v>
      </c>
    </row>
    <row r="802" spans="1:8" x14ac:dyDescent="0.3">
      <c r="A802">
        <v>801</v>
      </c>
      <c r="B802">
        <v>165</v>
      </c>
      <c r="C802">
        <v>20</v>
      </c>
      <c r="D802" s="1">
        <v>45665</v>
      </c>
      <c r="E802">
        <v>8</v>
      </c>
      <c r="F802">
        <f>VLOOKUP(SalesOrders[[#This Row],[ProductID]],Products[],4,0)</f>
        <v>665.58</v>
      </c>
      <c r="G802">
        <f>SalesOrders[[#This Row],[Quantity]]*SalesOrders[[#This Row],[price]]</f>
        <v>5324.64</v>
      </c>
      <c r="H802">
        <f>YEAR(SalesOrders[[#This Row],[OrderDate]])</f>
        <v>2025</v>
      </c>
    </row>
    <row r="803" spans="1:8" x14ac:dyDescent="0.3">
      <c r="A803">
        <v>802</v>
      </c>
      <c r="B803">
        <v>44</v>
      </c>
      <c r="C803">
        <v>16</v>
      </c>
      <c r="D803" s="1">
        <v>45731</v>
      </c>
      <c r="E803">
        <v>6</v>
      </c>
      <c r="F803">
        <f>VLOOKUP(SalesOrders[[#This Row],[ProductID]],Products[],4,0)</f>
        <v>743.52</v>
      </c>
      <c r="G803">
        <f>SalesOrders[[#This Row],[Quantity]]*SalesOrders[[#This Row],[price]]</f>
        <v>4461.12</v>
      </c>
      <c r="H803">
        <f>YEAR(SalesOrders[[#This Row],[OrderDate]])</f>
        <v>2025</v>
      </c>
    </row>
    <row r="804" spans="1:8" x14ac:dyDescent="0.3">
      <c r="A804">
        <v>803</v>
      </c>
      <c r="B804">
        <v>213</v>
      </c>
      <c r="C804">
        <v>26</v>
      </c>
      <c r="D804" s="1">
        <v>45871</v>
      </c>
      <c r="E804">
        <v>10</v>
      </c>
      <c r="F804">
        <f>VLOOKUP(SalesOrders[[#This Row],[ProductID]],Products[],4,0)</f>
        <v>677.96</v>
      </c>
      <c r="G804">
        <f>SalesOrders[[#This Row],[Quantity]]*SalesOrders[[#This Row],[price]]</f>
        <v>6779.6</v>
      </c>
      <c r="H804">
        <f>YEAR(SalesOrders[[#This Row],[OrderDate]])</f>
        <v>2025</v>
      </c>
    </row>
    <row r="805" spans="1:8" x14ac:dyDescent="0.3">
      <c r="A805">
        <v>804</v>
      </c>
      <c r="B805">
        <v>181</v>
      </c>
      <c r="C805">
        <v>50</v>
      </c>
      <c r="D805" s="1">
        <v>45828</v>
      </c>
      <c r="E805">
        <v>9</v>
      </c>
      <c r="F805">
        <f>VLOOKUP(SalesOrders[[#This Row],[ProductID]],Products[],4,0)</f>
        <v>124.25</v>
      </c>
      <c r="G805">
        <f>SalesOrders[[#This Row],[Quantity]]*SalesOrders[[#This Row],[price]]</f>
        <v>1118.25</v>
      </c>
      <c r="H805">
        <f>YEAR(SalesOrders[[#This Row],[OrderDate]])</f>
        <v>2025</v>
      </c>
    </row>
    <row r="806" spans="1:8" x14ac:dyDescent="0.3">
      <c r="A806">
        <v>805</v>
      </c>
      <c r="B806">
        <v>17</v>
      </c>
      <c r="C806">
        <v>13</v>
      </c>
      <c r="D806" s="1">
        <v>45596</v>
      </c>
      <c r="E806">
        <v>3</v>
      </c>
      <c r="F806">
        <f>VLOOKUP(SalesOrders[[#This Row],[ProductID]],Products[],4,0)</f>
        <v>517.19000000000005</v>
      </c>
      <c r="G806">
        <f>SalesOrders[[#This Row],[Quantity]]*SalesOrders[[#This Row],[price]]</f>
        <v>1551.5700000000002</v>
      </c>
      <c r="H806">
        <f>YEAR(SalesOrders[[#This Row],[OrderDate]])</f>
        <v>2024</v>
      </c>
    </row>
    <row r="807" spans="1:8" x14ac:dyDescent="0.3">
      <c r="A807">
        <v>806</v>
      </c>
      <c r="B807">
        <v>9</v>
      </c>
      <c r="C807">
        <v>9</v>
      </c>
      <c r="D807" s="1">
        <v>45751</v>
      </c>
      <c r="E807">
        <v>8</v>
      </c>
      <c r="F807">
        <f>VLOOKUP(SalesOrders[[#This Row],[ProductID]],Products[],4,0)</f>
        <v>971.77</v>
      </c>
      <c r="G807">
        <f>SalesOrders[[#This Row],[Quantity]]*SalesOrders[[#This Row],[price]]</f>
        <v>7774.16</v>
      </c>
      <c r="H807">
        <f>YEAR(SalesOrders[[#This Row],[OrderDate]])</f>
        <v>2025</v>
      </c>
    </row>
    <row r="808" spans="1:8" x14ac:dyDescent="0.3">
      <c r="A808">
        <v>807</v>
      </c>
      <c r="B808">
        <v>43</v>
      </c>
      <c r="C808">
        <v>25</v>
      </c>
      <c r="D808" s="1">
        <v>45708</v>
      </c>
      <c r="E808">
        <v>10</v>
      </c>
      <c r="F808">
        <f>VLOOKUP(SalesOrders[[#This Row],[ProductID]],Products[],4,0)</f>
        <v>217.07</v>
      </c>
      <c r="G808">
        <f>SalesOrders[[#This Row],[Quantity]]*SalesOrders[[#This Row],[price]]</f>
        <v>2170.6999999999998</v>
      </c>
      <c r="H808">
        <f>YEAR(SalesOrders[[#This Row],[OrderDate]])</f>
        <v>2025</v>
      </c>
    </row>
    <row r="809" spans="1:8" x14ac:dyDescent="0.3">
      <c r="A809">
        <v>808</v>
      </c>
      <c r="B809">
        <v>181</v>
      </c>
      <c r="C809">
        <v>31</v>
      </c>
      <c r="D809" s="1">
        <v>45682</v>
      </c>
      <c r="E809">
        <v>4</v>
      </c>
      <c r="F809">
        <f>VLOOKUP(SalesOrders[[#This Row],[ProductID]],Products[],4,0)</f>
        <v>662.87</v>
      </c>
      <c r="G809">
        <f>SalesOrders[[#This Row],[Quantity]]*SalesOrders[[#This Row],[price]]</f>
        <v>2651.48</v>
      </c>
      <c r="H809">
        <f>YEAR(SalesOrders[[#This Row],[OrderDate]])</f>
        <v>2025</v>
      </c>
    </row>
    <row r="810" spans="1:8" x14ac:dyDescent="0.3">
      <c r="A810">
        <v>809</v>
      </c>
      <c r="B810">
        <v>43</v>
      </c>
      <c r="C810">
        <v>47</v>
      </c>
      <c r="D810" s="1">
        <v>45521</v>
      </c>
      <c r="E810">
        <v>2</v>
      </c>
      <c r="F810">
        <f>VLOOKUP(SalesOrders[[#This Row],[ProductID]],Products[],4,0)</f>
        <v>848.57</v>
      </c>
      <c r="G810">
        <f>SalesOrders[[#This Row],[Quantity]]*SalesOrders[[#This Row],[price]]</f>
        <v>1697.14</v>
      </c>
      <c r="H810">
        <f>YEAR(SalesOrders[[#This Row],[OrderDate]])</f>
        <v>2024</v>
      </c>
    </row>
    <row r="811" spans="1:8" x14ac:dyDescent="0.3">
      <c r="A811">
        <v>810</v>
      </c>
      <c r="B811">
        <v>249</v>
      </c>
      <c r="C811">
        <v>23</v>
      </c>
      <c r="D811" s="1">
        <v>45676</v>
      </c>
      <c r="E811">
        <v>7</v>
      </c>
      <c r="F811">
        <f>VLOOKUP(SalesOrders[[#This Row],[ProductID]],Products[],4,0)</f>
        <v>248.79</v>
      </c>
      <c r="G811">
        <f>SalesOrders[[#This Row],[Quantity]]*SalesOrders[[#This Row],[price]]</f>
        <v>1741.53</v>
      </c>
      <c r="H811">
        <f>YEAR(SalesOrders[[#This Row],[OrderDate]])</f>
        <v>2025</v>
      </c>
    </row>
    <row r="812" spans="1:8" x14ac:dyDescent="0.3">
      <c r="A812">
        <v>811</v>
      </c>
      <c r="B812">
        <v>142</v>
      </c>
      <c r="C812">
        <v>27</v>
      </c>
      <c r="D812" s="1">
        <v>45626</v>
      </c>
      <c r="E812">
        <v>10</v>
      </c>
      <c r="F812">
        <f>VLOOKUP(SalesOrders[[#This Row],[ProductID]],Products[],4,0)</f>
        <v>514.07000000000005</v>
      </c>
      <c r="G812">
        <f>SalesOrders[[#This Row],[Quantity]]*SalesOrders[[#This Row],[price]]</f>
        <v>5140.7000000000007</v>
      </c>
      <c r="H812">
        <f>YEAR(SalesOrders[[#This Row],[OrderDate]])</f>
        <v>2024</v>
      </c>
    </row>
    <row r="813" spans="1:8" x14ac:dyDescent="0.3">
      <c r="A813">
        <v>812</v>
      </c>
      <c r="B813">
        <v>53</v>
      </c>
      <c r="C813">
        <v>16</v>
      </c>
      <c r="D813" s="1">
        <v>45678</v>
      </c>
      <c r="E813">
        <v>10</v>
      </c>
      <c r="F813">
        <f>VLOOKUP(SalesOrders[[#This Row],[ProductID]],Products[],4,0)</f>
        <v>743.52</v>
      </c>
      <c r="G813">
        <f>SalesOrders[[#This Row],[Quantity]]*SalesOrders[[#This Row],[price]]</f>
        <v>7435.2</v>
      </c>
      <c r="H813">
        <f>YEAR(SalesOrders[[#This Row],[OrderDate]])</f>
        <v>2025</v>
      </c>
    </row>
    <row r="814" spans="1:8" x14ac:dyDescent="0.3">
      <c r="A814">
        <v>813</v>
      </c>
      <c r="B814">
        <v>165</v>
      </c>
      <c r="C814">
        <v>35</v>
      </c>
      <c r="D814" s="1">
        <v>45618</v>
      </c>
      <c r="E814">
        <v>5</v>
      </c>
      <c r="F814">
        <f>VLOOKUP(SalesOrders[[#This Row],[ProductID]],Products[],4,0)</f>
        <v>666.43</v>
      </c>
      <c r="G814">
        <f>SalesOrders[[#This Row],[Quantity]]*SalesOrders[[#This Row],[price]]</f>
        <v>3332.1499999999996</v>
      </c>
      <c r="H814">
        <f>YEAR(SalesOrders[[#This Row],[OrderDate]])</f>
        <v>2024</v>
      </c>
    </row>
    <row r="815" spans="1:8" x14ac:dyDescent="0.3">
      <c r="A815">
        <v>814</v>
      </c>
      <c r="B815">
        <v>227</v>
      </c>
      <c r="C815">
        <v>32</v>
      </c>
      <c r="D815" s="1">
        <v>45698</v>
      </c>
      <c r="E815">
        <v>10</v>
      </c>
      <c r="F815">
        <f>VLOOKUP(SalesOrders[[#This Row],[ProductID]],Products[],4,0)</f>
        <v>367.18</v>
      </c>
      <c r="G815">
        <f>SalesOrders[[#This Row],[Quantity]]*SalesOrders[[#This Row],[price]]</f>
        <v>3671.8</v>
      </c>
      <c r="H815">
        <f>YEAR(SalesOrders[[#This Row],[OrderDate]])</f>
        <v>2025</v>
      </c>
    </row>
    <row r="816" spans="1:8" x14ac:dyDescent="0.3">
      <c r="A816">
        <v>815</v>
      </c>
      <c r="B816">
        <v>148</v>
      </c>
      <c r="C816">
        <v>21</v>
      </c>
      <c r="D816" s="1">
        <v>45580</v>
      </c>
      <c r="E816">
        <v>7</v>
      </c>
      <c r="F816">
        <f>VLOOKUP(SalesOrders[[#This Row],[ProductID]],Products[],4,0)</f>
        <v>655.11</v>
      </c>
      <c r="G816">
        <f>SalesOrders[[#This Row],[Quantity]]*SalesOrders[[#This Row],[price]]</f>
        <v>4585.7700000000004</v>
      </c>
      <c r="H816">
        <f>YEAR(SalesOrders[[#This Row],[OrderDate]])</f>
        <v>2024</v>
      </c>
    </row>
    <row r="817" spans="1:8" x14ac:dyDescent="0.3">
      <c r="A817">
        <v>816</v>
      </c>
      <c r="B817">
        <v>89</v>
      </c>
      <c r="C817">
        <v>20</v>
      </c>
      <c r="D817" s="1">
        <v>45597</v>
      </c>
      <c r="E817">
        <v>6</v>
      </c>
      <c r="F817">
        <f>VLOOKUP(SalesOrders[[#This Row],[ProductID]],Products[],4,0)</f>
        <v>665.58</v>
      </c>
      <c r="G817">
        <f>SalesOrders[[#This Row],[Quantity]]*SalesOrders[[#This Row],[price]]</f>
        <v>3993.4800000000005</v>
      </c>
      <c r="H817">
        <f>YEAR(SalesOrders[[#This Row],[OrderDate]])</f>
        <v>2024</v>
      </c>
    </row>
    <row r="818" spans="1:8" x14ac:dyDescent="0.3">
      <c r="A818">
        <v>817</v>
      </c>
      <c r="B818">
        <v>265</v>
      </c>
      <c r="C818">
        <v>47</v>
      </c>
      <c r="D818" s="1">
        <v>45766</v>
      </c>
      <c r="E818">
        <v>10</v>
      </c>
      <c r="F818">
        <f>VLOOKUP(SalesOrders[[#This Row],[ProductID]],Products[],4,0)</f>
        <v>848.57</v>
      </c>
      <c r="G818">
        <f>SalesOrders[[#This Row],[Quantity]]*SalesOrders[[#This Row],[price]]</f>
        <v>8485.7000000000007</v>
      </c>
      <c r="H818">
        <f>YEAR(SalesOrders[[#This Row],[OrderDate]])</f>
        <v>2025</v>
      </c>
    </row>
    <row r="819" spans="1:8" x14ac:dyDescent="0.3">
      <c r="A819">
        <v>818</v>
      </c>
      <c r="B819">
        <v>178</v>
      </c>
      <c r="C819">
        <v>6</v>
      </c>
      <c r="D819" s="1">
        <v>45540</v>
      </c>
      <c r="E819">
        <v>6</v>
      </c>
      <c r="F819">
        <f>VLOOKUP(SalesOrders[[#This Row],[ProductID]],Products[],4,0)</f>
        <v>694.41</v>
      </c>
      <c r="G819">
        <f>SalesOrders[[#This Row],[Quantity]]*SalesOrders[[#This Row],[price]]</f>
        <v>4166.46</v>
      </c>
      <c r="H819">
        <f>YEAR(SalesOrders[[#This Row],[OrderDate]])</f>
        <v>2024</v>
      </c>
    </row>
    <row r="820" spans="1:8" x14ac:dyDescent="0.3">
      <c r="A820">
        <v>819</v>
      </c>
      <c r="B820">
        <v>146</v>
      </c>
      <c r="C820">
        <v>25</v>
      </c>
      <c r="D820" s="1">
        <v>45823</v>
      </c>
      <c r="E820">
        <v>2</v>
      </c>
      <c r="F820">
        <f>VLOOKUP(SalesOrders[[#This Row],[ProductID]],Products[],4,0)</f>
        <v>217.07</v>
      </c>
      <c r="G820">
        <f>SalesOrders[[#This Row],[Quantity]]*SalesOrders[[#This Row],[price]]</f>
        <v>434.14</v>
      </c>
      <c r="H820">
        <f>YEAR(SalesOrders[[#This Row],[OrderDate]])</f>
        <v>2025</v>
      </c>
    </row>
    <row r="821" spans="1:8" x14ac:dyDescent="0.3">
      <c r="A821">
        <v>820</v>
      </c>
      <c r="B821">
        <v>186</v>
      </c>
      <c r="C821">
        <v>21</v>
      </c>
      <c r="D821" s="1">
        <v>45513</v>
      </c>
      <c r="E821">
        <v>2</v>
      </c>
      <c r="F821">
        <f>VLOOKUP(SalesOrders[[#This Row],[ProductID]],Products[],4,0)</f>
        <v>655.11</v>
      </c>
      <c r="G821">
        <f>SalesOrders[[#This Row],[Quantity]]*SalesOrders[[#This Row],[price]]</f>
        <v>1310.22</v>
      </c>
      <c r="H821">
        <f>YEAR(SalesOrders[[#This Row],[OrderDate]])</f>
        <v>2024</v>
      </c>
    </row>
    <row r="822" spans="1:8" x14ac:dyDescent="0.3">
      <c r="A822">
        <v>821</v>
      </c>
      <c r="B822">
        <v>262</v>
      </c>
      <c r="C822">
        <v>39</v>
      </c>
      <c r="D822" s="1">
        <v>45844</v>
      </c>
      <c r="E822">
        <v>8</v>
      </c>
      <c r="F822">
        <f>VLOOKUP(SalesOrders[[#This Row],[ProductID]],Products[],4,0)</f>
        <v>936.54</v>
      </c>
      <c r="G822">
        <f>SalesOrders[[#This Row],[Quantity]]*SalesOrders[[#This Row],[price]]</f>
        <v>7492.32</v>
      </c>
      <c r="H822">
        <f>YEAR(SalesOrders[[#This Row],[OrderDate]])</f>
        <v>2025</v>
      </c>
    </row>
    <row r="823" spans="1:8" x14ac:dyDescent="0.3">
      <c r="A823">
        <v>822</v>
      </c>
      <c r="B823">
        <v>48</v>
      </c>
      <c r="C823">
        <v>3</v>
      </c>
      <c r="D823" s="1">
        <v>45743</v>
      </c>
      <c r="E823">
        <v>10</v>
      </c>
      <c r="F823">
        <f>VLOOKUP(SalesOrders[[#This Row],[ProductID]],Products[],4,0)</f>
        <v>293.51</v>
      </c>
      <c r="G823">
        <f>SalesOrders[[#This Row],[Quantity]]*SalesOrders[[#This Row],[price]]</f>
        <v>2935.1</v>
      </c>
      <c r="H823">
        <f>YEAR(SalesOrders[[#This Row],[OrderDate]])</f>
        <v>2025</v>
      </c>
    </row>
    <row r="824" spans="1:8" x14ac:dyDescent="0.3">
      <c r="A824">
        <v>823</v>
      </c>
      <c r="B824">
        <v>170</v>
      </c>
      <c r="C824">
        <v>20</v>
      </c>
      <c r="D824" s="1">
        <v>45650</v>
      </c>
      <c r="E824">
        <v>4</v>
      </c>
      <c r="F824">
        <f>VLOOKUP(SalesOrders[[#This Row],[ProductID]],Products[],4,0)</f>
        <v>665.58</v>
      </c>
      <c r="G824">
        <f>SalesOrders[[#This Row],[Quantity]]*SalesOrders[[#This Row],[price]]</f>
        <v>2662.32</v>
      </c>
      <c r="H824">
        <f>YEAR(SalesOrders[[#This Row],[OrderDate]])</f>
        <v>2024</v>
      </c>
    </row>
    <row r="825" spans="1:8" x14ac:dyDescent="0.3">
      <c r="A825">
        <v>824</v>
      </c>
      <c r="B825">
        <v>158</v>
      </c>
      <c r="C825">
        <v>12</v>
      </c>
      <c r="D825" s="1">
        <v>45612</v>
      </c>
      <c r="E825">
        <v>8</v>
      </c>
      <c r="F825">
        <f>VLOOKUP(SalesOrders[[#This Row],[ProductID]],Products[],4,0)</f>
        <v>181.3</v>
      </c>
      <c r="G825">
        <f>SalesOrders[[#This Row],[Quantity]]*SalesOrders[[#This Row],[price]]</f>
        <v>1450.4</v>
      </c>
      <c r="H825">
        <f>YEAR(SalesOrders[[#This Row],[OrderDate]])</f>
        <v>2024</v>
      </c>
    </row>
    <row r="826" spans="1:8" x14ac:dyDescent="0.3">
      <c r="A826">
        <v>825</v>
      </c>
      <c r="B826">
        <v>144</v>
      </c>
      <c r="C826">
        <v>36</v>
      </c>
      <c r="D826" s="1">
        <v>45821</v>
      </c>
      <c r="E826">
        <v>10</v>
      </c>
      <c r="F826">
        <f>VLOOKUP(SalesOrders[[#This Row],[ProductID]],Products[],4,0)</f>
        <v>571.72</v>
      </c>
      <c r="G826">
        <f>SalesOrders[[#This Row],[Quantity]]*SalesOrders[[#This Row],[price]]</f>
        <v>5717.2000000000007</v>
      </c>
      <c r="H826">
        <f>YEAR(SalesOrders[[#This Row],[OrderDate]])</f>
        <v>2025</v>
      </c>
    </row>
    <row r="827" spans="1:8" x14ac:dyDescent="0.3">
      <c r="A827">
        <v>826</v>
      </c>
      <c r="B827">
        <v>207</v>
      </c>
      <c r="C827">
        <v>14</v>
      </c>
      <c r="D827" s="1">
        <v>45603</v>
      </c>
      <c r="E827">
        <v>10</v>
      </c>
      <c r="F827">
        <f>VLOOKUP(SalesOrders[[#This Row],[ProductID]],Products[],4,0)</f>
        <v>324.98</v>
      </c>
      <c r="G827">
        <f>SalesOrders[[#This Row],[Quantity]]*SalesOrders[[#This Row],[price]]</f>
        <v>3249.8</v>
      </c>
      <c r="H827">
        <f>YEAR(SalesOrders[[#This Row],[OrderDate]])</f>
        <v>2024</v>
      </c>
    </row>
    <row r="828" spans="1:8" x14ac:dyDescent="0.3">
      <c r="A828">
        <v>827</v>
      </c>
      <c r="B828">
        <v>89</v>
      </c>
      <c r="C828">
        <v>28</v>
      </c>
      <c r="D828" s="1">
        <v>45566</v>
      </c>
      <c r="E828">
        <v>3</v>
      </c>
      <c r="F828">
        <f>VLOOKUP(SalesOrders[[#This Row],[ProductID]],Products[],4,0)</f>
        <v>979.41</v>
      </c>
      <c r="G828">
        <f>SalesOrders[[#This Row],[Quantity]]*SalesOrders[[#This Row],[price]]</f>
        <v>2938.23</v>
      </c>
      <c r="H828">
        <f>YEAR(SalesOrders[[#This Row],[OrderDate]])</f>
        <v>2024</v>
      </c>
    </row>
    <row r="829" spans="1:8" x14ac:dyDescent="0.3">
      <c r="A829">
        <v>828</v>
      </c>
      <c r="B829">
        <v>172</v>
      </c>
      <c r="C829">
        <v>16</v>
      </c>
      <c r="D829" s="1">
        <v>45738</v>
      </c>
      <c r="E829">
        <v>4</v>
      </c>
      <c r="F829">
        <f>VLOOKUP(SalesOrders[[#This Row],[ProductID]],Products[],4,0)</f>
        <v>743.52</v>
      </c>
      <c r="G829">
        <f>SalesOrders[[#This Row],[Quantity]]*SalesOrders[[#This Row],[price]]</f>
        <v>2974.08</v>
      </c>
      <c r="H829">
        <f>YEAR(SalesOrders[[#This Row],[OrderDate]])</f>
        <v>2025</v>
      </c>
    </row>
    <row r="830" spans="1:8" x14ac:dyDescent="0.3">
      <c r="A830">
        <v>829</v>
      </c>
      <c r="B830">
        <v>191</v>
      </c>
      <c r="C830">
        <v>2</v>
      </c>
      <c r="D830" s="1">
        <v>45679</v>
      </c>
      <c r="E830">
        <v>5</v>
      </c>
      <c r="F830">
        <f>VLOOKUP(SalesOrders[[#This Row],[ProductID]],Products[],4,0)</f>
        <v>448.84</v>
      </c>
      <c r="G830">
        <f>SalesOrders[[#This Row],[Quantity]]*SalesOrders[[#This Row],[price]]</f>
        <v>2244.1999999999998</v>
      </c>
      <c r="H830">
        <f>YEAR(SalesOrders[[#This Row],[OrderDate]])</f>
        <v>2025</v>
      </c>
    </row>
    <row r="831" spans="1:8" x14ac:dyDescent="0.3">
      <c r="A831">
        <v>830</v>
      </c>
      <c r="B831">
        <v>164</v>
      </c>
      <c r="C831">
        <v>45</v>
      </c>
      <c r="D831" s="1">
        <v>45784</v>
      </c>
      <c r="E831">
        <v>9</v>
      </c>
      <c r="F831">
        <f>VLOOKUP(SalesOrders[[#This Row],[ProductID]],Products[],4,0)</f>
        <v>515.04999999999995</v>
      </c>
      <c r="G831">
        <f>SalesOrders[[#This Row],[Quantity]]*SalesOrders[[#This Row],[price]]</f>
        <v>4635.45</v>
      </c>
      <c r="H831">
        <f>YEAR(SalesOrders[[#This Row],[OrderDate]])</f>
        <v>2025</v>
      </c>
    </row>
    <row r="832" spans="1:8" x14ac:dyDescent="0.3">
      <c r="A832">
        <v>831</v>
      </c>
      <c r="B832">
        <v>35</v>
      </c>
      <c r="C832">
        <v>29</v>
      </c>
      <c r="D832" s="1">
        <v>45856</v>
      </c>
      <c r="E832">
        <v>7</v>
      </c>
      <c r="F832">
        <f>VLOOKUP(SalesOrders[[#This Row],[ProductID]],Products[],4,0)</f>
        <v>112.69</v>
      </c>
      <c r="G832">
        <f>SalesOrders[[#This Row],[Quantity]]*SalesOrders[[#This Row],[price]]</f>
        <v>788.82999999999993</v>
      </c>
      <c r="H832">
        <f>YEAR(SalesOrders[[#This Row],[OrderDate]])</f>
        <v>2025</v>
      </c>
    </row>
    <row r="833" spans="1:8" x14ac:dyDescent="0.3">
      <c r="A833">
        <v>832</v>
      </c>
      <c r="B833">
        <v>190</v>
      </c>
      <c r="C833">
        <v>3</v>
      </c>
      <c r="D833" s="1">
        <v>45749</v>
      </c>
      <c r="E833">
        <v>6</v>
      </c>
      <c r="F833">
        <f>VLOOKUP(SalesOrders[[#This Row],[ProductID]],Products[],4,0)</f>
        <v>293.51</v>
      </c>
      <c r="G833">
        <f>SalesOrders[[#This Row],[Quantity]]*SalesOrders[[#This Row],[price]]</f>
        <v>1761.06</v>
      </c>
      <c r="H833">
        <f>YEAR(SalesOrders[[#This Row],[OrderDate]])</f>
        <v>2025</v>
      </c>
    </row>
    <row r="834" spans="1:8" x14ac:dyDescent="0.3">
      <c r="A834">
        <v>833</v>
      </c>
      <c r="B834">
        <v>192</v>
      </c>
      <c r="C834">
        <v>25</v>
      </c>
      <c r="D834" s="1">
        <v>45606</v>
      </c>
      <c r="E834">
        <v>7</v>
      </c>
      <c r="F834">
        <f>VLOOKUP(SalesOrders[[#This Row],[ProductID]],Products[],4,0)</f>
        <v>217.07</v>
      </c>
      <c r="G834">
        <f>SalesOrders[[#This Row],[Quantity]]*SalesOrders[[#This Row],[price]]</f>
        <v>1519.49</v>
      </c>
      <c r="H834">
        <f>YEAR(SalesOrders[[#This Row],[OrderDate]])</f>
        <v>2024</v>
      </c>
    </row>
    <row r="835" spans="1:8" x14ac:dyDescent="0.3">
      <c r="A835">
        <v>834</v>
      </c>
      <c r="B835">
        <v>215</v>
      </c>
      <c r="C835">
        <v>41</v>
      </c>
      <c r="D835" s="1">
        <v>45787</v>
      </c>
      <c r="E835">
        <v>9</v>
      </c>
      <c r="F835">
        <f>VLOOKUP(SalesOrders[[#This Row],[ProductID]],Products[],4,0)</f>
        <v>269.88</v>
      </c>
      <c r="G835">
        <f>SalesOrders[[#This Row],[Quantity]]*SalesOrders[[#This Row],[price]]</f>
        <v>2428.92</v>
      </c>
      <c r="H835">
        <f>YEAR(SalesOrders[[#This Row],[OrderDate]])</f>
        <v>2025</v>
      </c>
    </row>
    <row r="836" spans="1:8" x14ac:dyDescent="0.3">
      <c r="A836">
        <v>835</v>
      </c>
      <c r="B836">
        <v>38</v>
      </c>
      <c r="C836">
        <v>22</v>
      </c>
      <c r="D836" s="1">
        <v>45601</v>
      </c>
      <c r="E836">
        <v>8</v>
      </c>
      <c r="F836">
        <f>VLOOKUP(SalesOrders[[#This Row],[ProductID]],Products[],4,0)</f>
        <v>405.53</v>
      </c>
      <c r="G836">
        <f>SalesOrders[[#This Row],[Quantity]]*SalesOrders[[#This Row],[price]]</f>
        <v>3244.24</v>
      </c>
      <c r="H836">
        <f>YEAR(SalesOrders[[#This Row],[OrderDate]])</f>
        <v>2024</v>
      </c>
    </row>
    <row r="837" spans="1:8" x14ac:dyDescent="0.3">
      <c r="A837">
        <v>836</v>
      </c>
      <c r="B837">
        <v>184</v>
      </c>
      <c r="C837">
        <v>16</v>
      </c>
      <c r="D837" s="1">
        <v>45526</v>
      </c>
      <c r="E837">
        <v>2</v>
      </c>
      <c r="F837">
        <f>VLOOKUP(SalesOrders[[#This Row],[ProductID]],Products[],4,0)</f>
        <v>743.52</v>
      </c>
      <c r="G837">
        <f>SalesOrders[[#This Row],[Quantity]]*SalesOrders[[#This Row],[price]]</f>
        <v>1487.04</v>
      </c>
      <c r="H837">
        <f>YEAR(SalesOrders[[#This Row],[OrderDate]])</f>
        <v>2024</v>
      </c>
    </row>
    <row r="838" spans="1:8" x14ac:dyDescent="0.3">
      <c r="A838">
        <v>837</v>
      </c>
      <c r="B838">
        <v>165</v>
      </c>
      <c r="C838">
        <v>46</v>
      </c>
      <c r="D838" s="1">
        <v>45619</v>
      </c>
      <c r="E838">
        <v>10</v>
      </c>
      <c r="F838">
        <f>VLOOKUP(SalesOrders[[#This Row],[ProductID]],Products[],4,0)</f>
        <v>327.52</v>
      </c>
      <c r="G838">
        <f>SalesOrders[[#This Row],[Quantity]]*SalesOrders[[#This Row],[price]]</f>
        <v>3275.2</v>
      </c>
      <c r="H838">
        <f>YEAR(SalesOrders[[#This Row],[OrderDate]])</f>
        <v>2024</v>
      </c>
    </row>
    <row r="839" spans="1:8" x14ac:dyDescent="0.3">
      <c r="A839">
        <v>838</v>
      </c>
      <c r="B839">
        <v>223</v>
      </c>
      <c r="C839">
        <v>19</v>
      </c>
      <c r="D839" s="1">
        <v>45735</v>
      </c>
      <c r="E839">
        <v>6</v>
      </c>
      <c r="F839">
        <f>VLOOKUP(SalesOrders[[#This Row],[ProductID]],Products[],4,0)</f>
        <v>938.33</v>
      </c>
      <c r="G839">
        <f>SalesOrders[[#This Row],[Quantity]]*SalesOrders[[#This Row],[price]]</f>
        <v>5629.9800000000005</v>
      </c>
      <c r="H839">
        <f>YEAR(SalesOrders[[#This Row],[OrderDate]])</f>
        <v>2025</v>
      </c>
    </row>
    <row r="840" spans="1:8" x14ac:dyDescent="0.3">
      <c r="A840">
        <v>839</v>
      </c>
      <c r="B840">
        <v>282</v>
      </c>
      <c r="C840">
        <v>34</v>
      </c>
      <c r="D840" s="1">
        <v>45792</v>
      </c>
      <c r="E840">
        <v>7</v>
      </c>
      <c r="F840">
        <f>VLOOKUP(SalesOrders[[#This Row],[ProductID]],Products[],4,0)</f>
        <v>789.48</v>
      </c>
      <c r="G840">
        <f>SalesOrders[[#This Row],[Quantity]]*SalesOrders[[#This Row],[price]]</f>
        <v>5526.3600000000006</v>
      </c>
      <c r="H840">
        <f>YEAR(SalesOrders[[#This Row],[OrderDate]])</f>
        <v>2025</v>
      </c>
    </row>
    <row r="841" spans="1:8" x14ac:dyDescent="0.3">
      <c r="A841">
        <v>840</v>
      </c>
      <c r="B841">
        <v>46</v>
      </c>
      <c r="C841">
        <v>20</v>
      </c>
      <c r="D841" s="1">
        <v>45527</v>
      </c>
      <c r="E841">
        <v>7</v>
      </c>
      <c r="F841">
        <f>VLOOKUP(SalesOrders[[#This Row],[ProductID]],Products[],4,0)</f>
        <v>665.58</v>
      </c>
      <c r="G841">
        <f>SalesOrders[[#This Row],[Quantity]]*SalesOrders[[#This Row],[price]]</f>
        <v>4659.0600000000004</v>
      </c>
      <c r="H841">
        <f>YEAR(SalesOrders[[#This Row],[OrderDate]])</f>
        <v>2024</v>
      </c>
    </row>
    <row r="842" spans="1:8" x14ac:dyDescent="0.3">
      <c r="A842">
        <v>841</v>
      </c>
      <c r="B842">
        <v>298</v>
      </c>
      <c r="C842">
        <v>5</v>
      </c>
      <c r="D842" s="1">
        <v>45778</v>
      </c>
      <c r="E842">
        <v>9</v>
      </c>
      <c r="F842">
        <f>VLOOKUP(SalesOrders[[#This Row],[ProductID]],Products[],4,0)</f>
        <v>620.91999999999996</v>
      </c>
      <c r="G842">
        <f>SalesOrders[[#This Row],[Quantity]]*SalesOrders[[#This Row],[price]]</f>
        <v>5588.28</v>
      </c>
      <c r="H842">
        <f>YEAR(SalesOrders[[#This Row],[OrderDate]])</f>
        <v>2025</v>
      </c>
    </row>
    <row r="843" spans="1:8" x14ac:dyDescent="0.3">
      <c r="A843">
        <v>842</v>
      </c>
      <c r="B843">
        <v>145</v>
      </c>
      <c r="C843">
        <v>27</v>
      </c>
      <c r="D843" s="1">
        <v>45850</v>
      </c>
      <c r="E843">
        <v>5</v>
      </c>
      <c r="F843">
        <f>VLOOKUP(SalesOrders[[#This Row],[ProductID]],Products[],4,0)</f>
        <v>514.07000000000005</v>
      </c>
      <c r="G843">
        <f>SalesOrders[[#This Row],[Quantity]]*SalesOrders[[#This Row],[price]]</f>
        <v>2570.3500000000004</v>
      </c>
      <c r="H843">
        <f>YEAR(SalesOrders[[#This Row],[OrderDate]])</f>
        <v>2025</v>
      </c>
    </row>
    <row r="844" spans="1:8" x14ac:dyDescent="0.3">
      <c r="A844">
        <v>843</v>
      </c>
      <c r="B844">
        <v>153</v>
      </c>
      <c r="C844">
        <v>31</v>
      </c>
      <c r="D844" s="1">
        <v>45721</v>
      </c>
      <c r="E844">
        <v>6</v>
      </c>
      <c r="F844">
        <f>VLOOKUP(SalesOrders[[#This Row],[ProductID]],Products[],4,0)</f>
        <v>662.87</v>
      </c>
      <c r="G844">
        <f>SalesOrders[[#This Row],[Quantity]]*SalesOrders[[#This Row],[price]]</f>
        <v>3977.2200000000003</v>
      </c>
      <c r="H844">
        <f>YEAR(SalesOrders[[#This Row],[OrderDate]])</f>
        <v>2025</v>
      </c>
    </row>
    <row r="845" spans="1:8" x14ac:dyDescent="0.3">
      <c r="A845">
        <v>844</v>
      </c>
      <c r="B845">
        <v>196</v>
      </c>
      <c r="C845">
        <v>32</v>
      </c>
      <c r="D845" s="1">
        <v>45786</v>
      </c>
      <c r="E845">
        <v>6</v>
      </c>
      <c r="F845">
        <f>VLOOKUP(SalesOrders[[#This Row],[ProductID]],Products[],4,0)</f>
        <v>367.18</v>
      </c>
      <c r="G845">
        <f>SalesOrders[[#This Row],[Quantity]]*SalesOrders[[#This Row],[price]]</f>
        <v>2203.08</v>
      </c>
      <c r="H845">
        <f>YEAR(SalesOrders[[#This Row],[OrderDate]])</f>
        <v>2025</v>
      </c>
    </row>
    <row r="846" spans="1:8" x14ac:dyDescent="0.3">
      <c r="A846">
        <v>845</v>
      </c>
      <c r="B846">
        <v>115</v>
      </c>
      <c r="C846">
        <v>11</v>
      </c>
      <c r="D846" s="1">
        <v>45764</v>
      </c>
      <c r="E846">
        <v>7</v>
      </c>
      <c r="F846">
        <f>VLOOKUP(SalesOrders[[#This Row],[ProductID]],Products[],4,0)</f>
        <v>385.69</v>
      </c>
      <c r="G846">
        <f>SalesOrders[[#This Row],[Quantity]]*SalesOrders[[#This Row],[price]]</f>
        <v>2699.83</v>
      </c>
      <c r="H846">
        <f>YEAR(SalesOrders[[#This Row],[OrderDate]])</f>
        <v>2025</v>
      </c>
    </row>
    <row r="847" spans="1:8" x14ac:dyDescent="0.3">
      <c r="A847">
        <v>846</v>
      </c>
      <c r="B847">
        <v>185</v>
      </c>
      <c r="C847">
        <v>26</v>
      </c>
      <c r="D847" s="1">
        <v>45759</v>
      </c>
      <c r="E847">
        <v>1</v>
      </c>
      <c r="F847">
        <f>VLOOKUP(SalesOrders[[#This Row],[ProductID]],Products[],4,0)</f>
        <v>677.96</v>
      </c>
      <c r="G847">
        <f>SalesOrders[[#This Row],[Quantity]]*SalesOrders[[#This Row],[price]]</f>
        <v>677.96</v>
      </c>
      <c r="H847">
        <f>YEAR(SalesOrders[[#This Row],[OrderDate]])</f>
        <v>2025</v>
      </c>
    </row>
    <row r="848" spans="1:8" x14ac:dyDescent="0.3">
      <c r="A848">
        <v>847</v>
      </c>
      <c r="B848">
        <v>287</v>
      </c>
      <c r="C848">
        <v>15</v>
      </c>
      <c r="D848" s="1">
        <v>45843</v>
      </c>
      <c r="E848">
        <v>9</v>
      </c>
      <c r="F848">
        <f>VLOOKUP(SalesOrders[[#This Row],[ProductID]],Products[],4,0)</f>
        <v>855.51</v>
      </c>
      <c r="G848">
        <f>SalesOrders[[#This Row],[Quantity]]*SalesOrders[[#This Row],[price]]</f>
        <v>7699.59</v>
      </c>
      <c r="H848">
        <f>YEAR(SalesOrders[[#This Row],[OrderDate]])</f>
        <v>2025</v>
      </c>
    </row>
    <row r="849" spans="1:8" x14ac:dyDescent="0.3">
      <c r="A849">
        <v>848</v>
      </c>
      <c r="B849">
        <v>28</v>
      </c>
      <c r="C849">
        <v>15</v>
      </c>
      <c r="D849" s="1">
        <v>45795</v>
      </c>
      <c r="E849">
        <v>1</v>
      </c>
      <c r="F849">
        <f>VLOOKUP(SalesOrders[[#This Row],[ProductID]],Products[],4,0)</f>
        <v>855.51</v>
      </c>
      <c r="G849">
        <f>SalesOrders[[#This Row],[Quantity]]*SalesOrders[[#This Row],[price]]</f>
        <v>855.51</v>
      </c>
      <c r="H849">
        <f>YEAR(SalesOrders[[#This Row],[OrderDate]])</f>
        <v>2025</v>
      </c>
    </row>
    <row r="850" spans="1:8" x14ac:dyDescent="0.3">
      <c r="A850">
        <v>849</v>
      </c>
      <c r="B850">
        <v>158</v>
      </c>
      <c r="C850">
        <v>6</v>
      </c>
      <c r="D850" s="1">
        <v>45732</v>
      </c>
      <c r="E850">
        <v>10</v>
      </c>
      <c r="F850">
        <f>VLOOKUP(SalesOrders[[#This Row],[ProductID]],Products[],4,0)</f>
        <v>694.41</v>
      </c>
      <c r="G850">
        <f>SalesOrders[[#This Row],[Quantity]]*SalesOrders[[#This Row],[price]]</f>
        <v>6944.0999999999995</v>
      </c>
      <c r="H850">
        <f>YEAR(SalesOrders[[#This Row],[OrderDate]])</f>
        <v>2025</v>
      </c>
    </row>
    <row r="851" spans="1:8" x14ac:dyDescent="0.3">
      <c r="A851">
        <v>850</v>
      </c>
      <c r="B851">
        <v>162</v>
      </c>
      <c r="C851">
        <v>27</v>
      </c>
      <c r="D851" s="1">
        <v>45684</v>
      </c>
      <c r="E851">
        <v>8</v>
      </c>
      <c r="F851">
        <f>VLOOKUP(SalesOrders[[#This Row],[ProductID]],Products[],4,0)</f>
        <v>514.07000000000005</v>
      </c>
      <c r="G851">
        <f>SalesOrders[[#This Row],[Quantity]]*SalesOrders[[#This Row],[price]]</f>
        <v>4112.5600000000004</v>
      </c>
      <c r="H851">
        <f>YEAR(SalesOrders[[#This Row],[OrderDate]])</f>
        <v>2025</v>
      </c>
    </row>
    <row r="852" spans="1:8" x14ac:dyDescent="0.3">
      <c r="A852">
        <v>851</v>
      </c>
      <c r="B852">
        <v>275</v>
      </c>
      <c r="C852">
        <v>16</v>
      </c>
      <c r="D852" s="1">
        <v>45772</v>
      </c>
      <c r="E852">
        <v>7</v>
      </c>
      <c r="F852">
        <f>VLOOKUP(SalesOrders[[#This Row],[ProductID]],Products[],4,0)</f>
        <v>743.52</v>
      </c>
      <c r="G852">
        <f>SalesOrders[[#This Row],[Quantity]]*SalesOrders[[#This Row],[price]]</f>
        <v>5204.6399999999994</v>
      </c>
      <c r="H852">
        <f>YEAR(SalesOrders[[#This Row],[OrderDate]])</f>
        <v>2025</v>
      </c>
    </row>
    <row r="853" spans="1:8" x14ac:dyDescent="0.3">
      <c r="A853">
        <v>852</v>
      </c>
      <c r="B853">
        <v>38</v>
      </c>
      <c r="C853">
        <v>37</v>
      </c>
      <c r="D853" s="1">
        <v>45672</v>
      </c>
      <c r="E853">
        <v>10</v>
      </c>
      <c r="F853">
        <f>VLOOKUP(SalesOrders[[#This Row],[ProductID]],Products[],4,0)</f>
        <v>823.14</v>
      </c>
      <c r="G853">
        <f>SalesOrders[[#This Row],[Quantity]]*SalesOrders[[#This Row],[price]]</f>
        <v>8231.4</v>
      </c>
      <c r="H853">
        <f>YEAR(SalesOrders[[#This Row],[OrderDate]])</f>
        <v>2025</v>
      </c>
    </row>
    <row r="854" spans="1:8" x14ac:dyDescent="0.3">
      <c r="A854">
        <v>853</v>
      </c>
      <c r="B854">
        <v>95</v>
      </c>
      <c r="C854">
        <v>34</v>
      </c>
      <c r="D854" s="1">
        <v>45677</v>
      </c>
      <c r="E854">
        <v>4</v>
      </c>
      <c r="F854">
        <f>VLOOKUP(SalesOrders[[#This Row],[ProductID]],Products[],4,0)</f>
        <v>789.48</v>
      </c>
      <c r="G854">
        <f>SalesOrders[[#This Row],[Quantity]]*SalesOrders[[#This Row],[price]]</f>
        <v>3157.92</v>
      </c>
      <c r="H854">
        <f>YEAR(SalesOrders[[#This Row],[OrderDate]])</f>
        <v>2025</v>
      </c>
    </row>
    <row r="855" spans="1:8" x14ac:dyDescent="0.3">
      <c r="A855">
        <v>854</v>
      </c>
      <c r="B855">
        <v>37</v>
      </c>
      <c r="C855">
        <v>25</v>
      </c>
      <c r="D855" s="1">
        <v>45815</v>
      </c>
      <c r="E855">
        <v>2</v>
      </c>
      <c r="F855">
        <f>VLOOKUP(SalesOrders[[#This Row],[ProductID]],Products[],4,0)</f>
        <v>217.07</v>
      </c>
      <c r="G855">
        <f>SalesOrders[[#This Row],[Quantity]]*SalesOrders[[#This Row],[price]]</f>
        <v>434.14</v>
      </c>
      <c r="H855">
        <f>YEAR(SalesOrders[[#This Row],[OrderDate]])</f>
        <v>2025</v>
      </c>
    </row>
    <row r="856" spans="1:8" x14ac:dyDescent="0.3">
      <c r="A856">
        <v>855</v>
      </c>
      <c r="B856">
        <v>165</v>
      </c>
      <c r="C856">
        <v>33</v>
      </c>
      <c r="D856" s="1">
        <v>45765</v>
      </c>
      <c r="E856">
        <v>10</v>
      </c>
      <c r="F856">
        <f>VLOOKUP(SalesOrders[[#This Row],[ProductID]],Products[],4,0)</f>
        <v>95.35</v>
      </c>
      <c r="G856">
        <f>SalesOrders[[#This Row],[Quantity]]*SalesOrders[[#This Row],[price]]</f>
        <v>953.5</v>
      </c>
      <c r="H856">
        <f>YEAR(SalesOrders[[#This Row],[OrderDate]])</f>
        <v>2025</v>
      </c>
    </row>
    <row r="857" spans="1:8" x14ac:dyDescent="0.3">
      <c r="A857">
        <v>856</v>
      </c>
      <c r="B857">
        <v>102</v>
      </c>
      <c r="C857">
        <v>28</v>
      </c>
      <c r="D857" s="1">
        <v>45678</v>
      </c>
      <c r="E857">
        <v>8</v>
      </c>
      <c r="F857">
        <f>VLOOKUP(SalesOrders[[#This Row],[ProductID]],Products[],4,0)</f>
        <v>979.41</v>
      </c>
      <c r="G857">
        <f>SalesOrders[[#This Row],[Quantity]]*SalesOrders[[#This Row],[price]]</f>
        <v>7835.28</v>
      </c>
      <c r="H857">
        <f>YEAR(SalesOrders[[#This Row],[OrderDate]])</f>
        <v>2025</v>
      </c>
    </row>
    <row r="858" spans="1:8" x14ac:dyDescent="0.3">
      <c r="A858">
        <v>857</v>
      </c>
      <c r="B858">
        <v>68</v>
      </c>
      <c r="C858">
        <v>28</v>
      </c>
      <c r="D858" s="1">
        <v>45614</v>
      </c>
      <c r="E858">
        <v>8</v>
      </c>
      <c r="F858">
        <f>VLOOKUP(SalesOrders[[#This Row],[ProductID]],Products[],4,0)</f>
        <v>979.41</v>
      </c>
      <c r="G858">
        <f>SalesOrders[[#This Row],[Quantity]]*SalesOrders[[#This Row],[price]]</f>
        <v>7835.28</v>
      </c>
      <c r="H858">
        <f>YEAR(SalesOrders[[#This Row],[OrderDate]])</f>
        <v>2024</v>
      </c>
    </row>
    <row r="859" spans="1:8" x14ac:dyDescent="0.3">
      <c r="A859">
        <v>858</v>
      </c>
      <c r="B859">
        <v>230</v>
      </c>
      <c r="C859">
        <v>24</v>
      </c>
      <c r="D859" s="1">
        <v>45521</v>
      </c>
      <c r="E859">
        <v>3</v>
      </c>
      <c r="F859">
        <f>VLOOKUP(SalesOrders[[#This Row],[ProductID]],Products[],4,0)</f>
        <v>666.5</v>
      </c>
      <c r="G859">
        <f>SalesOrders[[#This Row],[Quantity]]*SalesOrders[[#This Row],[price]]</f>
        <v>1999.5</v>
      </c>
      <c r="H859">
        <f>YEAR(SalesOrders[[#This Row],[OrderDate]])</f>
        <v>2024</v>
      </c>
    </row>
    <row r="860" spans="1:8" x14ac:dyDescent="0.3">
      <c r="A860">
        <v>859</v>
      </c>
      <c r="B860">
        <v>284</v>
      </c>
      <c r="C860">
        <v>5</v>
      </c>
      <c r="D860" s="1">
        <v>45641</v>
      </c>
      <c r="E860">
        <v>10</v>
      </c>
      <c r="F860">
        <f>VLOOKUP(SalesOrders[[#This Row],[ProductID]],Products[],4,0)</f>
        <v>620.91999999999996</v>
      </c>
      <c r="G860">
        <f>SalesOrders[[#This Row],[Quantity]]*SalesOrders[[#This Row],[price]]</f>
        <v>6209.2</v>
      </c>
      <c r="H860">
        <f>YEAR(SalesOrders[[#This Row],[OrderDate]])</f>
        <v>2024</v>
      </c>
    </row>
    <row r="861" spans="1:8" x14ac:dyDescent="0.3">
      <c r="A861">
        <v>860</v>
      </c>
      <c r="B861">
        <v>242</v>
      </c>
      <c r="C861">
        <v>46</v>
      </c>
      <c r="D861" s="1">
        <v>45746</v>
      </c>
      <c r="E861">
        <v>9</v>
      </c>
      <c r="F861">
        <f>VLOOKUP(SalesOrders[[#This Row],[ProductID]],Products[],4,0)</f>
        <v>327.52</v>
      </c>
      <c r="G861">
        <f>SalesOrders[[#This Row],[Quantity]]*SalesOrders[[#This Row],[price]]</f>
        <v>2947.68</v>
      </c>
      <c r="H861">
        <f>YEAR(SalesOrders[[#This Row],[OrderDate]])</f>
        <v>2025</v>
      </c>
    </row>
    <row r="862" spans="1:8" x14ac:dyDescent="0.3">
      <c r="A862">
        <v>861</v>
      </c>
      <c r="B862">
        <v>93</v>
      </c>
      <c r="C862">
        <v>41</v>
      </c>
      <c r="D862" s="1">
        <v>45820</v>
      </c>
      <c r="E862">
        <v>2</v>
      </c>
      <c r="F862">
        <f>VLOOKUP(SalesOrders[[#This Row],[ProductID]],Products[],4,0)</f>
        <v>269.88</v>
      </c>
      <c r="G862">
        <f>SalesOrders[[#This Row],[Quantity]]*SalesOrders[[#This Row],[price]]</f>
        <v>539.76</v>
      </c>
      <c r="H862">
        <f>YEAR(SalesOrders[[#This Row],[OrderDate]])</f>
        <v>2025</v>
      </c>
    </row>
    <row r="863" spans="1:8" x14ac:dyDescent="0.3">
      <c r="A863">
        <v>862</v>
      </c>
      <c r="B863">
        <v>2</v>
      </c>
      <c r="C863">
        <v>31</v>
      </c>
      <c r="D863" s="1">
        <v>45818</v>
      </c>
      <c r="E863">
        <v>10</v>
      </c>
      <c r="F863">
        <f>VLOOKUP(SalesOrders[[#This Row],[ProductID]],Products[],4,0)</f>
        <v>662.87</v>
      </c>
      <c r="G863">
        <f>SalesOrders[[#This Row],[Quantity]]*SalesOrders[[#This Row],[price]]</f>
        <v>6628.7</v>
      </c>
      <c r="H863">
        <f>YEAR(SalesOrders[[#This Row],[OrderDate]])</f>
        <v>2025</v>
      </c>
    </row>
    <row r="864" spans="1:8" x14ac:dyDescent="0.3">
      <c r="A864">
        <v>863</v>
      </c>
      <c r="B864">
        <v>53</v>
      </c>
      <c r="C864">
        <v>44</v>
      </c>
      <c r="D864" s="1">
        <v>45869</v>
      </c>
      <c r="E864">
        <v>1</v>
      </c>
      <c r="F864">
        <f>VLOOKUP(SalesOrders[[#This Row],[ProductID]],Products[],4,0)</f>
        <v>243.86</v>
      </c>
      <c r="G864">
        <f>SalesOrders[[#This Row],[Quantity]]*SalesOrders[[#This Row],[price]]</f>
        <v>243.86</v>
      </c>
      <c r="H864">
        <f>YEAR(SalesOrders[[#This Row],[OrderDate]])</f>
        <v>2025</v>
      </c>
    </row>
    <row r="865" spans="1:8" x14ac:dyDescent="0.3">
      <c r="A865">
        <v>864</v>
      </c>
      <c r="B865">
        <v>60</v>
      </c>
      <c r="C865">
        <v>9</v>
      </c>
      <c r="D865" s="1">
        <v>45752</v>
      </c>
      <c r="E865">
        <v>9</v>
      </c>
      <c r="F865">
        <f>VLOOKUP(SalesOrders[[#This Row],[ProductID]],Products[],4,0)</f>
        <v>971.77</v>
      </c>
      <c r="G865">
        <f>SalesOrders[[#This Row],[Quantity]]*SalesOrders[[#This Row],[price]]</f>
        <v>8745.93</v>
      </c>
      <c r="H865">
        <f>YEAR(SalesOrders[[#This Row],[OrderDate]])</f>
        <v>2025</v>
      </c>
    </row>
    <row r="866" spans="1:8" x14ac:dyDescent="0.3">
      <c r="A866">
        <v>865</v>
      </c>
      <c r="B866">
        <v>240</v>
      </c>
      <c r="C866">
        <v>4</v>
      </c>
      <c r="D866" s="1">
        <v>45777</v>
      </c>
      <c r="E866">
        <v>7</v>
      </c>
      <c r="F866">
        <f>VLOOKUP(SalesOrders[[#This Row],[ProductID]],Products[],4,0)</f>
        <v>394.95</v>
      </c>
      <c r="G866">
        <f>SalesOrders[[#This Row],[Quantity]]*SalesOrders[[#This Row],[price]]</f>
        <v>2764.65</v>
      </c>
      <c r="H866">
        <f>YEAR(SalesOrders[[#This Row],[OrderDate]])</f>
        <v>2025</v>
      </c>
    </row>
    <row r="867" spans="1:8" x14ac:dyDescent="0.3">
      <c r="A867">
        <v>866</v>
      </c>
      <c r="B867">
        <v>11</v>
      </c>
      <c r="C867">
        <v>13</v>
      </c>
      <c r="D867" s="1">
        <v>45737</v>
      </c>
      <c r="E867">
        <v>5</v>
      </c>
      <c r="F867">
        <f>VLOOKUP(SalesOrders[[#This Row],[ProductID]],Products[],4,0)</f>
        <v>517.19000000000005</v>
      </c>
      <c r="G867">
        <f>SalesOrders[[#This Row],[Quantity]]*SalesOrders[[#This Row],[price]]</f>
        <v>2585.9500000000003</v>
      </c>
      <c r="H867">
        <f>YEAR(SalesOrders[[#This Row],[OrderDate]])</f>
        <v>2025</v>
      </c>
    </row>
    <row r="868" spans="1:8" x14ac:dyDescent="0.3">
      <c r="A868">
        <v>867</v>
      </c>
      <c r="B868">
        <v>153</v>
      </c>
      <c r="C868">
        <v>50</v>
      </c>
      <c r="D868" s="1">
        <v>45644</v>
      </c>
      <c r="E868">
        <v>8</v>
      </c>
      <c r="F868">
        <f>VLOOKUP(SalesOrders[[#This Row],[ProductID]],Products[],4,0)</f>
        <v>124.25</v>
      </c>
      <c r="G868">
        <f>SalesOrders[[#This Row],[Quantity]]*SalesOrders[[#This Row],[price]]</f>
        <v>994</v>
      </c>
      <c r="H868">
        <f>YEAR(SalesOrders[[#This Row],[OrderDate]])</f>
        <v>2024</v>
      </c>
    </row>
    <row r="869" spans="1:8" x14ac:dyDescent="0.3">
      <c r="A869">
        <v>868</v>
      </c>
      <c r="B869">
        <v>281</v>
      </c>
      <c r="C869">
        <v>35</v>
      </c>
      <c r="D869" s="1">
        <v>45731</v>
      </c>
      <c r="E869">
        <v>9</v>
      </c>
      <c r="F869">
        <f>VLOOKUP(SalesOrders[[#This Row],[ProductID]],Products[],4,0)</f>
        <v>666.43</v>
      </c>
      <c r="G869">
        <f>SalesOrders[[#This Row],[Quantity]]*SalesOrders[[#This Row],[price]]</f>
        <v>5997.87</v>
      </c>
      <c r="H869">
        <f>YEAR(SalesOrders[[#This Row],[OrderDate]])</f>
        <v>2025</v>
      </c>
    </row>
    <row r="870" spans="1:8" x14ac:dyDescent="0.3">
      <c r="A870">
        <v>869</v>
      </c>
      <c r="B870">
        <v>247</v>
      </c>
      <c r="C870">
        <v>41</v>
      </c>
      <c r="D870" s="1">
        <v>45768</v>
      </c>
      <c r="E870">
        <v>1</v>
      </c>
      <c r="F870">
        <f>VLOOKUP(SalesOrders[[#This Row],[ProductID]],Products[],4,0)</f>
        <v>269.88</v>
      </c>
      <c r="G870">
        <f>SalesOrders[[#This Row],[Quantity]]*SalesOrders[[#This Row],[price]]</f>
        <v>269.88</v>
      </c>
      <c r="H870">
        <f>YEAR(SalesOrders[[#This Row],[OrderDate]])</f>
        <v>2025</v>
      </c>
    </row>
    <row r="871" spans="1:8" x14ac:dyDescent="0.3">
      <c r="A871">
        <v>870</v>
      </c>
      <c r="B871">
        <v>258</v>
      </c>
      <c r="C871">
        <v>22</v>
      </c>
      <c r="D871" s="1">
        <v>45590</v>
      </c>
      <c r="E871">
        <v>1</v>
      </c>
      <c r="F871">
        <f>VLOOKUP(SalesOrders[[#This Row],[ProductID]],Products[],4,0)</f>
        <v>405.53</v>
      </c>
      <c r="G871">
        <f>SalesOrders[[#This Row],[Quantity]]*SalesOrders[[#This Row],[price]]</f>
        <v>405.53</v>
      </c>
      <c r="H871">
        <f>YEAR(SalesOrders[[#This Row],[OrderDate]])</f>
        <v>2024</v>
      </c>
    </row>
    <row r="872" spans="1:8" x14ac:dyDescent="0.3">
      <c r="A872">
        <v>871</v>
      </c>
      <c r="B872">
        <v>111</v>
      </c>
      <c r="C872">
        <v>37</v>
      </c>
      <c r="D872" s="1">
        <v>45830</v>
      </c>
      <c r="E872">
        <v>6</v>
      </c>
      <c r="F872">
        <f>VLOOKUP(SalesOrders[[#This Row],[ProductID]],Products[],4,0)</f>
        <v>823.14</v>
      </c>
      <c r="G872">
        <f>SalesOrders[[#This Row],[Quantity]]*SalesOrders[[#This Row],[price]]</f>
        <v>4938.84</v>
      </c>
      <c r="H872">
        <f>YEAR(SalesOrders[[#This Row],[OrderDate]])</f>
        <v>2025</v>
      </c>
    </row>
    <row r="873" spans="1:8" x14ac:dyDescent="0.3">
      <c r="A873">
        <v>872</v>
      </c>
      <c r="B873">
        <v>149</v>
      </c>
      <c r="C873">
        <v>1</v>
      </c>
      <c r="D873" s="1">
        <v>45854</v>
      </c>
      <c r="E873">
        <v>7</v>
      </c>
      <c r="F873">
        <f>VLOOKUP(SalesOrders[[#This Row],[ProductID]],Products[],4,0)</f>
        <v>508.26</v>
      </c>
      <c r="G873">
        <f>SalesOrders[[#This Row],[Quantity]]*SalesOrders[[#This Row],[price]]</f>
        <v>3557.8199999999997</v>
      </c>
      <c r="H873">
        <f>YEAR(SalesOrders[[#This Row],[OrderDate]])</f>
        <v>2025</v>
      </c>
    </row>
    <row r="874" spans="1:8" x14ac:dyDescent="0.3">
      <c r="A874">
        <v>873</v>
      </c>
      <c r="B874">
        <v>83</v>
      </c>
      <c r="C874">
        <v>24</v>
      </c>
      <c r="D874" s="1">
        <v>45676</v>
      </c>
      <c r="E874">
        <v>9</v>
      </c>
      <c r="F874">
        <f>VLOOKUP(SalesOrders[[#This Row],[ProductID]],Products[],4,0)</f>
        <v>666.5</v>
      </c>
      <c r="G874">
        <f>SalesOrders[[#This Row],[Quantity]]*SalesOrders[[#This Row],[price]]</f>
        <v>5998.5</v>
      </c>
      <c r="H874">
        <f>YEAR(SalesOrders[[#This Row],[OrderDate]])</f>
        <v>2025</v>
      </c>
    </row>
    <row r="875" spans="1:8" x14ac:dyDescent="0.3">
      <c r="A875">
        <v>874</v>
      </c>
      <c r="B875">
        <v>8</v>
      </c>
      <c r="C875">
        <v>12</v>
      </c>
      <c r="D875" s="1">
        <v>45723</v>
      </c>
      <c r="E875">
        <v>6</v>
      </c>
      <c r="F875">
        <f>VLOOKUP(SalesOrders[[#This Row],[ProductID]],Products[],4,0)</f>
        <v>181.3</v>
      </c>
      <c r="G875">
        <f>SalesOrders[[#This Row],[Quantity]]*SalesOrders[[#This Row],[price]]</f>
        <v>1087.8000000000002</v>
      </c>
      <c r="H875">
        <f>YEAR(SalesOrders[[#This Row],[OrderDate]])</f>
        <v>2025</v>
      </c>
    </row>
    <row r="876" spans="1:8" x14ac:dyDescent="0.3">
      <c r="A876">
        <v>875</v>
      </c>
      <c r="B876">
        <v>85</v>
      </c>
      <c r="C876">
        <v>5</v>
      </c>
      <c r="D876" s="1">
        <v>45697</v>
      </c>
      <c r="E876">
        <v>3</v>
      </c>
      <c r="F876">
        <f>VLOOKUP(SalesOrders[[#This Row],[ProductID]],Products[],4,0)</f>
        <v>620.91999999999996</v>
      </c>
      <c r="G876">
        <f>SalesOrders[[#This Row],[Quantity]]*SalesOrders[[#This Row],[price]]</f>
        <v>1862.7599999999998</v>
      </c>
      <c r="H876">
        <f>YEAR(SalesOrders[[#This Row],[OrderDate]])</f>
        <v>2025</v>
      </c>
    </row>
    <row r="877" spans="1:8" x14ac:dyDescent="0.3">
      <c r="A877">
        <v>876</v>
      </c>
      <c r="B877">
        <v>276</v>
      </c>
      <c r="C877">
        <v>34</v>
      </c>
      <c r="D877" s="1">
        <v>45808</v>
      </c>
      <c r="E877">
        <v>7</v>
      </c>
      <c r="F877">
        <f>VLOOKUP(SalesOrders[[#This Row],[ProductID]],Products[],4,0)</f>
        <v>789.48</v>
      </c>
      <c r="G877">
        <f>SalesOrders[[#This Row],[Quantity]]*SalesOrders[[#This Row],[price]]</f>
        <v>5526.3600000000006</v>
      </c>
      <c r="H877">
        <f>YEAR(SalesOrders[[#This Row],[OrderDate]])</f>
        <v>2025</v>
      </c>
    </row>
    <row r="878" spans="1:8" x14ac:dyDescent="0.3">
      <c r="A878">
        <v>877</v>
      </c>
      <c r="B878">
        <v>90</v>
      </c>
      <c r="C878">
        <v>46</v>
      </c>
      <c r="D878" s="1">
        <v>45551</v>
      </c>
      <c r="E878">
        <v>3</v>
      </c>
      <c r="F878">
        <f>VLOOKUP(SalesOrders[[#This Row],[ProductID]],Products[],4,0)</f>
        <v>327.52</v>
      </c>
      <c r="G878">
        <f>SalesOrders[[#This Row],[Quantity]]*SalesOrders[[#This Row],[price]]</f>
        <v>982.56</v>
      </c>
      <c r="H878">
        <f>YEAR(SalesOrders[[#This Row],[OrderDate]])</f>
        <v>2024</v>
      </c>
    </row>
    <row r="879" spans="1:8" x14ac:dyDescent="0.3">
      <c r="A879">
        <v>878</v>
      </c>
      <c r="B879">
        <v>32</v>
      </c>
      <c r="C879">
        <v>15</v>
      </c>
      <c r="D879" s="1">
        <v>45628</v>
      </c>
      <c r="E879">
        <v>5</v>
      </c>
      <c r="F879">
        <f>VLOOKUP(SalesOrders[[#This Row],[ProductID]],Products[],4,0)</f>
        <v>855.51</v>
      </c>
      <c r="G879">
        <f>SalesOrders[[#This Row],[Quantity]]*SalesOrders[[#This Row],[price]]</f>
        <v>4277.55</v>
      </c>
      <c r="H879">
        <f>YEAR(SalesOrders[[#This Row],[OrderDate]])</f>
        <v>2024</v>
      </c>
    </row>
    <row r="880" spans="1:8" x14ac:dyDescent="0.3">
      <c r="A880">
        <v>879</v>
      </c>
      <c r="B880">
        <v>173</v>
      </c>
      <c r="C880">
        <v>16</v>
      </c>
      <c r="D880" s="1">
        <v>45687</v>
      </c>
      <c r="E880">
        <v>5</v>
      </c>
      <c r="F880">
        <f>VLOOKUP(SalesOrders[[#This Row],[ProductID]],Products[],4,0)</f>
        <v>743.52</v>
      </c>
      <c r="G880">
        <f>SalesOrders[[#This Row],[Quantity]]*SalesOrders[[#This Row],[price]]</f>
        <v>3717.6</v>
      </c>
      <c r="H880">
        <f>YEAR(SalesOrders[[#This Row],[OrderDate]])</f>
        <v>2025</v>
      </c>
    </row>
    <row r="881" spans="1:8" x14ac:dyDescent="0.3">
      <c r="A881">
        <v>880</v>
      </c>
      <c r="B881">
        <v>279</v>
      </c>
      <c r="C881">
        <v>6</v>
      </c>
      <c r="D881" s="1">
        <v>45750</v>
      </c>
      <c r="E881">
        <v>7</v>
      </c>
      <c r="F881">
        <f>VLOOKUP(SalesOrders[[#This Row],[ProductID]],Products[],4,0)</f>
        <v>694.41</v>
      </c>
      <c r="G881">
        <f>SalesOrders[[#This Row],[Quantity]]*SalesOrders[[#This Row],[price]]</f>
        <v>4860.87</v>
      </c>
      <c r="H881">
        <f>YEAR(SalesOrders[[#This Row],[OrderDate]])</f>
        <v>2025</v>
      </c>
    </row>
    <row r="882" spans="1:8" x14ac:dyDescent="0.3">
      <c r="A882">
        <v>881</v>
      </c>
      <c r="B882">
        <v>242</v>
      </c>
      <c r="C882">
        <v>13</v>
      </c>
      <c r="D882" s="1">
        <v>45562</v>
      </c>
      <c r="E882">
        <v>7</v>
      </c>
      <c r="F882">
        <f>VLOOKUP(SalesOrders[[#This Row],[ProductID]],Products[],4,0)</f>
        <v>517.19000000000005</v>
      </c>
      <c r="G882">
        <f>SalesOrders[[#This Row],[Quantity]]*SalesOrders[[#This Row],[price]]</f>
        <v>3620.3300000000004</v>
      </c>
      <c r="H882">
        <f>YEAR(SalesOrders[[#This Row],[OrderDate]])</f>
        <v>2024</v>
      </c>
    </row>
    <row r="883" spans="1:8" x14ac:dyDescent="0.3">
      <c r="A883">
        <v>882</v>
      </c>
      <c r="B883">
        <v>9</v>
      </c>
      <c r="C883">
        <v>39</v>
      </c>
      <c r="D883" s="1">
        <v>45508</v>
      </c>
      <c r="E883">
        <v>5</v>
      </c>
      <c r="F883">
        <f>VLOOKUP(SalesOrders[[#This Row],[ProductID]],Products[],4,0)</f>
        <v>936.54</v>
      </c>
      <c r="G883">
        <f>SalesOrders[[#This Row],[Quantity]]*SalesOrders[[#This Row],[price]]</f>
        <v>4682.7</v>
      </c>
      <c r="H883">
        <f>YEAR(SalesOrders[[#This Row],[OrderDate]])</f>
        <v>2024</v>
      </c>
    </row>
    <row r="884" spans="1:8" x14ac:dyDescent="0.3">
      <c r="A884">
        <v>883</v>
      </c>
      <c r="B884">
        <v>26</v>
      </c>
      <c r="C884">
        <v>33</v>
      </c>
      <c r="D884" s="1">
        <v>45838</v>
      </c>
      <c r="E884">
        <v>10</v>
      </c>
      <c r="F884">
        <f>VLOOKUP(SalesOrders[[#This Row],[ProductID]],Products[],4,0)</f>
        <v>95.35</v>
      </c>
      <c r="G884">
        <f>SalesOrders[[#This Row],[Quantity]]*SalesOrders[[#This Row],[price]]</f>
        <v>953.5</v>
      </c>
      <c r="H884">
        <f>YEAR(SalesOrders[[#This Row],[OrderDate]])</f>
        <v>2025</v>
      </c>
    </row>
    <row r="885" spans="1:8" x14ac:dyDescent="0.3">
      <c r="A885">
        <v>884</v>
      </c>
      <c r="B885">
        <v>39</v>
      </c>
      <c r="C885">
        <v>40</v>
      </c>
      <c r="D885" s="1">
        <v>45657</v>
      </c>
      <c r="E885">
        <v>7</v>
      </c>
      <c r="F885">
        <f>VLOOKUP(SalesOrders[[#This Row],[ProductID]],Products[],4,0)</f>
        <v>243.67</v>
      </c>
      <c r="G885">
        <f>SalesOrders[[#This Row],[Quantity]]*SalesOrders[[#This Row],[price]]</f>
        <v>1705.6899999999998</v>
      </c>
      <c r="H885">
        <f>YEAR(SalesOrders[[#This Row],[OrderDate]])</f>
        <v>2024</v>
      </c>
    </row>
    <row r="886" spans="1:8" x14ac:dyDescent="0.3">
      <c r="A886">
        <v>885</v>
      </c>
      <c r="B886">
        <v>55</v>
      </c>
      <c r="C886">
        <v>35</v>
      </c>
      <c r="D886" s="1">
        <v>45785</v>
      </c>
      <c r="E886">
        <v>5</v>
      </c>
      <c r="F886">
        <f>VLOOKUP(SalesOrders[[#This Row],[ProductID]],Products[],4,0)</f>
        <v>666.43</v>
      </c>
      <c r="G886">
        <f>SalesOrders[[#This Row],[Quantity]]*SalesOrders[[#This Row],[price]]</f>
        <v>3332.1499999999996</v>
      </c>
      <c r="H886">
        <f>YEAR(SalesOrders[[#This Row],[OrderDate]])</f>
        <v>2025</v>
      </c>
    </row>
    <row r="887" spans="1:8" x14ac:dyDescent="0.3">
      <c r="A887">
        <v>886</v>
      </c>
      <c r="B887">
        <v>60</v>
      </c>
      <c r="C887">
        <v>43</v>
      </c>
      <c r="D887" s="1">
        <v>45788</v>
      </c>
      <c r="E887">
        <v>3</v>
      </c>
      <c r="F887">
        <f>VLOOKUP(SalesOrders[[#This Row],[ProductID]],Products[],4,0)</f>
        <v>875.91</v>
      </c>
      <c r="G887">
        <f>SalesOrders[[#This Row],[Quantity]]*SalesOrders[[#This Row],[price]]</f>
        <v>2627.73</v>
      </c>
      <c r="H887">
        <f>YEAR(SalesOrders[[#This Row],[OrderDate]])</f>
        <v>2025</v>
      </c>
    </row>
    <row r="888" spans="1:8" x14ac:dyDescent="0.3">
      <c r="A888">
        <v>887</v>
      </c>
      <c r="B888">
        <v>121</v>
      </c>
      <c r="C888">
        <v>48</v>
      </c>
      <c r="D888" s="1">
        <v>45721</v>
      </c>
      <c r="E888">
        <v>4</v>
      </c>
      <c r="F888">
        <f>VLOOKUP(SalesOrders[[#This Row],[ProductID]],Products[],4,0)</f>
        <v>862.43</v>
      </c>
      <c r="G888">
        <f>SalesOrders[[#This Row],[Quantity]]*SalesOrders[[#This Row],[price]]</f>
        <v>3449.72</v>
      </c>
      <c r="H888">
        <f>YEAR(SalesOrders[[#This Row],[OrderDate]])</f>
        <v>2025</v>
      </c>
    </row>
    <row r="889" spans="1:8" x14ac:dyDescent="0.3">
      <c r="A889">
        <v>888</v>
      </c>
      <c r="B889">
        <v>121</v>
      </c>
      <c r="C889">
        <v>38</v>
      </c>
      <c r="D889" s="1">
        <v>45693</v>
      </c>
      <c r="E889">
        <v>2</v>
      </c>
      <c r="F889">
        <f>VLOOKUP(SalesOrders[[#This Row],[ProductID]],Products[],4,0)</f>
        <v>748.07</v>
      </c>
      <c r="G889">
        <f>SalesOrders[[#This Row],[Quantity]]*SalesOrders[[#This Row],[price]]</f>
        <v>1496.14</v>
      </c>
      <c r="H889">
        <f>YEAR(SalesOrders[[#This Row],[OrderDate]])</f>
        <v>2025</v>
      </c>
    </row>
    <row r="890" spans="1:8" x14ac:dyDescent="0.3">
      <c r="A890">
        <v>889</v>
      </c>
      <c r="B890">
        <v>6</v>
      </c>
      <c r="C890">
        <v>21</v>
      </c>
      <c r="D890" s="1">
        <v>45542</v>
      </c>
      <c r="E890">
        <v>7</v>
      </c>
      <c r="F890">
        <f>VLOOKUP(SalesOrders[[#This Row],[ProductID]],Products[],4,0)</f>
        <v>655.11</v>
      </c>
      <c r="G890">
        <f>SalesOrders[[#This Row],[Quantity]]*SalesOrders[[#This Row],[price]]</f>
        <v>4585.7700000000004</v>
      </c>
      <c r="H890">
        <f>YEAR(SalesOrders[[#This Row],[OrderDate]])</f>
        <v>2024</v>
      </c>
    </row>
    <row r="891" spans="1:8" x14ac:dyDescent="0.3">
      <c r="A891">
        <v>890</v>
      </c>
      <c r="B891">
        <v>160</v>
      </c>
      <c r="C891">
        <v>17</v>
      </c>
      <c r="D891" s="1">
        <v>45637</v>
      </c>
      <c r="E891">
        <v>6</v>
      </c>
      <c r="F891">
        <f>VLOOKUP(SalesOrders[[#This Row],[ProductID]],Products[],4,0)</f>
        <v>661.24</v>
      </c>
      <c r="G891">
        <f>SalesOrders[[#This Row],[Quantity]]*SalesOrders[[#This Row],[price]]</f>
        <v>3967.44</v>
      </c>
      <c r="H891">
        <f>YEAR(SalesOrders[[#This Row],[OrderDate]])</f>
        <v>2024</v>
      </c>
    </row>
    <row r="892" spans="1:8" x14ac:dyDescent="0.3">
      <c r="A892">
        <v>891</v>
      </c>
      <c r="B892">
        <v>240</v>
      </c>
      <c r="C892">
        <v>4</v>
      </c>
      <c r="D892" s="1">
        <v>45809</v>
      </c>
      <c r="E892">
        <v>10</v>
      </c>
      <c r="F892">
        <f>VLOOKUP(SalesOrders[[#This Row],[ProductID]],Products[],4,0)</f>
        <v>394.95</v>
      </c>
      <c r="G892">
        <f>SalesOrders[[#This Row],[Quantity]]*SalesOrders[[#This Row],[price]]</f>
        <v>3949.5</v>
      </c>
      <c r="H892">
        <f>YEAR(SalesOrders[[#This Row],[OrderDate]])</f>
        <v>2025</v>
      </c>
    </row>
    <row r="893" spans="1:8" x14ac:dyDescent="0.3">
      <c r="A893">
        <v>892</v>
      </c>
      <c r="B893">
        <v>27</v>
      </c>
      <c r="C893">
        <v>43</v>
      </c>
      <c r="D893" s="1">
        <v>45583</v>
      </c>
      <c r="E893">
        <v>7</v>
      </c>
      <c r="F893">
        <f>VLOOKUP(SalesOrders[[#This Row],[ProductID]],Products[],4,0)</f>
        <v>875.91</v>
      </c>
      <c r="G893">
        <f>SalesOrders[[#This Row],[Quantity]]*SalesOrders[[#This Row],[price]]</f>
        <v>6131.37</v>
      </c>
      <c r="H893">
        <f>YEAR(SalesOrders[[#This Row],[OrderDate]])</f>
        <v>2024</v>
      </c>
    </row>
    <row r="894" spans="1:8" x14ac:dyDescent="0.3">
      <c r="A894">
        <v>893</v>
      </c>
      <c r="B894">
        <v>51</v>
      </c>
      <c r="C894">
        <v>8</v>
      </c>
      <c r="D894" s="1">
        <v>45857</v>
      </c>
      <c r="E894">
        <v>7</v>
      </c>
      <c r="F894">
        <f>VLOOKUP(SalesOrders[[#This Row],[ProductID]],Products[],4,0)</f>
        <v>519.17999999999995</v>
      </c>
      <c r="G894">
        <f>SalesOrders[[#This Row],[Quantity]]*SalesOrders[[#This Row],[price]]</f>
        <v>3634.2599999999998</v>
      </c>
      <c r="H894">
        <f>YEAR(SalesOrders[[#This Row],[OrderDate]])</f>
        <v>2025</v>
      </c>
    </row>
    <row r="895" spans="1:8" x14ac:dyDescent="0.3">
      <c r="A895">
        <v>894</v>
      </c>
      <c r="B895">
        <v>11</v>
      </c>
      <c r="C895">
        <v>14</v>
      </c>
      <c r="D895" s="1">
        <v>45789</v>
      </c>
      <c r="E895">
        <v>6</v>
      </c>
      <c r="F895">
        <f>VLOOKUP(SalesOrders[[#This Row],[ProductID]],Products[],4,0)</f>
        <v>324.98</v>
      </c>
      <c r="G895">
        <f>SalesOrders[[#This Row],[Quantity]]*SalesOrders[[#This Row],[price]]</f>
        <v>1949.88</v>
      </c>
      <c r="H895">
        <f>YEAR(SalesOrders[[#This Row],[OrderDate]])</f>
        <v>2025</v>
      </c>
    </row>
    <row r="896" spans="1:8" x14ac:dyDescent="0.3">
      <c r="A896">
        <v>895</v>
      </c>
      <c r="B896">
        <v>103</v>
      </c>
      <c r="C896">
        <v>4</v>
      </c>
      <c r="D896" s="1">
        <v>45831</v>
      </c>
      <c r="E896">
        <v>8</v>
      </c>
      <c r="F896">
        <f>VLOOKUP(SalesOrders[[#This Row],[ProductID]],Products[],4,0)</f>
        <v>394.95</v>
      </c>
      <c r="G896">
        <f>SalesOrders[[#This Row],[Quantity]]*SalesOrders[[#This Row],[price]]</f>
        <v>3159.6</v>
      </c>
      <c r="H896">
        <f>YEAR(SalesOrders[[#This Row],[OrderDate]])</f>
        <v>2025</v>
      </c>
    </row>
    <row r="897" spans="1:8" x14ac:dyDescent="0.3">
      <c r="A897">
        <v>896</v>
      </c>
      <c r="B897">
        <v>71</v>
      </c>
      <c r="C897">
        <v>49</v>
      </c>
      <c r="D897" s="1">
        <v>45865</v>
      </c>
      <c r="E897">
        <v>2</v>
      </c>
      <c r="F897">
        <f>VLOOKUP(SalesOrders[[#This Row],[ProductID]],Products[],4,0)</f>
        <v>730.75</v>
      </c>
      <c r="G897">
        <f>SalesOrders[[#This Row],[Quantity]]*SalesOrders[[#This Row],[price]]</f>
        <v>1461.5</v>
      </c>
      <c r="H897">
        <f>YEAR(SalesOrders[[#This Row],[OrderDate]])</f>
        <v>2025</v>
      </c>
    </row>
    <row r="898" spans="1:8" x14ac:dyDescent="0.3">
      <c r="A898">
        <v>897</v>
      </c>
      <c r="B898">
        <v>7</v>
      </c>
      <c r="C898">
        <v>49</v>
      </c>
      <c r="D898" s="1">
        <v>45760</v>
      </c>
      <c r="E898">
        <v>5</v>
      </c>
      <c r="F898">
        <f>VLOOKUP(SalesOrders[[#This Row],[ProductID]],Products[],4,0)</f>
        <v>730.75</v>
      </c>
      <c r="G898">
        <f>SalesOrders[[#This Row],[Quantity]]*SalesOrders[[#This Row],[price]]</f>
        <v>3653.75</v>
      </c>
      <c r="H898">
        <f>YEAR(SalesOrders[[#This Row],[OrderDate]])</f>
        <v>2025</v>
      </c>
    </row>
    <row r="899" spans="1:8" x14ac:dyDescent="0.3">
      <c r="A899">
        <v>898</v>
      </c>
      <c r="B899">
        <v>90</v>
      </c>
      <c r="C899">
        <v>11</v>
      </c>
      <c r="D899" s="1">
        <v>45607</v>
      </c>
      <c r="E899">
        <v>7</v>
      </c>
      <c r="F899">
        <f>VLOOKUP(SalesOrders[[#This Row],[ProductID]],Products[],4,0)</f>
        <v>385.69</v>
      </c>
      <c r="G899">
        <f>SalesOrders[[#This Row],[Quantity]]*SalesOrders[[#This Row],[price]]</f>
        <v>2699.83</v>
      </c>
      <c r="H899">
        <f>YEAR(SalesOrders[[#This Row],[OrderDate]])</f>
        <v>2024</v>
      </c>
    </row>
    <row r="900" spans="1:8" x14ac:dyDescent="0.3">
      <c r="A900">
        <v>899</v>
      </c>
      <c r="B900">
        <v>219</v>
      </c>
      <c r="C900">
        <v>25</v>
      </c>
      <c r="D900" s="1">
        <v>45678</v>
      </c>
      <c r="E900">
        <v>10</v>
      </c>
      <c r="F900">
        <f>VLOOKUP(SalesOrders[[#This Row],[ProductID]],Products[],4,0)</f>
        <v>217.07</v>
      </c>
      <c r="G900">
        <f>SalesOrders[[#This Row],[Quantity]]*SalesOrders[[#This Row],[price]]</f>
        <v>2170.6999999999998</v>
      </c>
      <c r="H900">
        <f>YEAR(SalesOrders[[#This Row],[OrderDate]])</f>
        <v>2025</v>
      </c>
    </row>
    <row r="901" spans="1:8" x14ac:dyDescent="0.3">
      <c r="A901">
        <v>900</v>
      </c>
      <c r="B901">
        <v>2</v>
      </c>
      <c r="C901">
        <v>10</v>
      </c>
      <c r="D901" s="1">
        <v>45642</v>
      </c>
      <c r="E901">
        <v>3</v>
      </c>
      <c r="F901">
        <f>VLOOKUP(SalesOrders[[#This Row],[ProductID]],Products[],4,0)</f>
        <v>930.7</v>
      </c>
      <c r="G901">
        <f>SalesOrders[[#This Row],[Quantity]]*SalesOrders[[#This Row],[price]]</f>
        <v>2792.1000000000004</v>
      </c>
      <c r="H901">
        <f>YEAR(SalesOrders[[#This Row],[OrderDate]])</f>
        <v>2024</v>
      </c>
    </row>
    <row r="902" spans="1:8" x14ac:dyDescent="0.3">
      <c r="A902">
        <v>901</v>
      </c>
      <c r="B902">
        <v>27</v>
      </c>
      <c r="C902">
        <v>33</v>
      </c>
      <c r="D902" s="1">
        <v>45709</v>
      </c>
      <c r="E902">
        <v>6</v>
      </c>
      <c r="F902">
        <f>VLOOKUP(SalesOrders[[#This Row],[ProductID]],Products[],4,0)</f>
        <v>95.35</v>
      </c>
      <c r="G902">
        <f>SalesOrders[[#This Row],[Quantity]]*SalesOrders[[#This Row],[price]]</f>
        <v>572.09999999999991</v>
      </c>
      <c r="H902">
        <f>YEAR(SalesOrders[[#This Row],[OrderDate]])</f>
        <v>2025</v>
      </c>
    </row>
    <row r="903" spans="1:8" x14ac:dyDescent="0.3">
      <c r="A903">
        <v>902</v>
      </c>
      <c r="B903">
        <v>193</v>
      </c>
      <c r="C903">
        <v>18</v>
      </c>
      <c r="D903" s="1">
        <v>45871</v>
      </c>
      <c r="E903">
        <v>2</v>
      </c>
      <c r="F903">
        <f>VLOOKUP(SalesOrders[[#This Row],[ProductID]],Products[],4,0)</f>
        <v>841.7</v>
      </c>
      <c r="G903">
        <f>SalesOrders[[#This Row],[Quantity]]*SalesOrders[[#This Row],[price]]</f>
        <v>1683.4</v>
      </c>
      <c r="H903">
        <f>YEAR(SalesOrders[[#This Row],[OrderDate]])</f>
        <v>2025</v>
      </c>
    </row>
    <row r="904" spans="1:8" x14ac:dyDescent="0.3">
      <c r="A904">
        <v>903</v>
      </c>
      <c r="B904">
        <v>289</v>
      </c>
      <c r="C904">
        <v>47</v>
      </c>
      <c r="D904" s="1">
        <v>45643</v>
      </c>
      <c r="E904">
        <v>7</v>
      </c>
      <c r="F904">
        <f>VLOOKUP(SalesOrders[[#This Row],[ProductID]],Products[],4,0)</f>
        <v>848.57</v>
      </c>
      <c r="G904">
        <f>SalesOrders[[#This Row],[Quantity]]*SalesOrders[[#This Row],[price]]</f>
        <v>5939.9900000000007</v>
      </c>
      <c r="H904">
        <f>YEAR(SalesOrders[[#This Row],[OrderDate]])</f>
        <v>2024</v>
      </c>
    </row>
    <row r="905" spans="1:8" x14ac:dyDescent="0.3">
      <c r="A905">
        <v>904</v>
      </c>
      <c r="B905">
        <v>165</v>
      </c>
      <c r="C905">
        <v>16</v>
      </c>
      <c r="D905" s="1">
        <v>45522</v>
      </c>
      <c r="E905">
        <v>1</v>
      </c>
      <c r="F905">
        <f>VLOOKUP(SalesOrders[[#This Row],[ProductID]],Products[],4,0)</f>
        <v>743.52</v>
      </c>
      <c r="G905">
        <f>SalesOrders[[#This Row],[Quantity]]*SalesOrders[[#This Row],[price]]</f>
        <v>743.52</v>
      </c>
      <c r="H905">
        <f>YEAR(SalesOrders[[#This Row],[OrderDate]])</f>
        <v>2024</v>
      </c>
    </row>
    <row r="906" spans="1:8" x14ac:dyDescent="0.3">
      <c r="A906">
        <v>905</v>
      </c>
      <c r="B906">
        <v>108</v>
      </c>
      <c r="C906">
        <v>22</v>
      </c>
      <c r="D906" s="1">
        <v>45546</v>
      </c>
      <c r="E906">
        <v>8</v>
      </c>
      <c r="F906">
        <f>VLOOKUP(SalesOrders[[#This Row],[ProductID]],Products[],4,0)</f>
        <v>405.53</v>
      </c>
      <c r="G906">
        <f>SalesOrders[[#This Row],[Quantity]]*SalesOrders[[#This Row],[price]]</f>
        <v>3244.24</v>
      </c>
      <c r="H906">
        <f>YEAR(SalesOrders[[#This Row],[OrderDate]])</f>
        <v>2024</v>
      </c>
    </row>
    <row r="907" spans="1:8" x14ac:dyDescent="0.3">
      <c r="A907">
        <v>906</v>
      </c>
      <c r="B907">
        <v>26</v>
      </c>
      <c r="C907">
        <v>47</v>
      </c>
      <c r="D907" s="1">
        <v>45856</v>
      </c>
      <c r="E907">
        <v>3</v>
      </c>
      <c r="F907">
        <f>VLOOKUP(SalesOrders[[#This Row],[ProductID]],Products[],4,0)</f>
        <v>848.57</v>
      </c>
      <c r="G907">
        <f>SalesOrders[[#This Row],[Quantity]]*SalesOrders[[#This Row],[price]]</f>
        <v>2545.71</v>
      </c>
      <c r="H907">
        <f>YEAR(SalesOrders[[#This Row],[OrderDate]])</f>
        <v>2025</v>
      </c>
    </row>
    <row r="908" spans="1:8" x14ac:dyDescent="0.3">
      <c r="A908">
        <v>907</v>
      </c>
      <c r="B908">
        <v>264</v>
      </c>
      <c r="C908">
        <v>35</v>
      </c>
      <c r="D908" s="1">
        <v>45604</v>
      </c>
      <c r="E908">
        <v>7</v>
      </c>
      <c r="F908">
        <f>VLOOKUP(SalesOrders[[#This Row],[ProductID]],Products[],4,0)</f>
        <v>666.43</v>
      </c>
      <c r="G908">
        <f>SalesOrders[[#This Row],[Quantity]]*SalesOrders[[#This Row],[price]]</f>
        <v>4665.0099999999993</v>
      </c>
      <c r="H908">
        <f>YEAR(SalesOrders[[#This Row],[OrderDate]])</f>
        <v>2024</v>
      </c>
    </row>
    <row r="909" spans="1:8" x14ac:dyDescent="0.3">
      <c r="A909">
        <v>908</v>
      </c>
      <c r="B909">
        <v>207</v>
      </c>
      <c r="C909">
        <v>16</v>
      </c>
      <c r="D909" s="1">
        <v>45670</v>
      </c>
      <c r="E909">
        <v>6</v>
      </c>
      <c r="F909">
        <f>VLOOKUP(SalesOrders[[#This Row],[ProductID]],Products[],4,0)</f>
        <v>743.52</v>
      </c>
      <c r="G909">
        <f>SalesOrders[[#This Row],[Quantity]]*SalesOrders[[#This Row],[price]]</f>
        <v>4461.12</v>
      </c>
      <c r="H909">
        <f>YEAR(SalesOrders[[#This Row],[OrderDate]])</f>
        <v>2025</v>
      </c>
    </row>
    <row r="910" spans="1:8" x14ac:dyDescent="0.3">
      <c r="A910">
        <v>909</v>
      </c>
      <c r="B910">
        <v>92</v>
      </c>
      <c r="C910">
        <v>45</v>
      </c>
      <c r="D910" s="1">
        <v>45543</v>
      </c>
      <c r="E910">
        <v>1</v>
      </c>
      <c r="F910">
        <f>VLOOKUP(SalesOrders[[#This Row],[ProductID]],Products[],4,0)</f>
        <v>515.04999999999995</v>
      </c>
      <c r="G910">
        <f>SalesOrders[[#This Row],[Quantity]]*SalesOrders[[#This Row],[price]]</f>
        <v>515.04999999999995</v>
      </c>
      <c r="H910">
        <f>YEAR(SalesOrders[[#This Row],[OrderDate]])</f>
        <v>2024</v>
      </c>
    </row>
    <row r="911" spans="1:8" x14ac:dyDescent="0.3">
      <c r="A911">
        <v>910</v>
      </c>
      <c r="B911">
        <v>205</v>
      </c>
      <c r="C911">
        <v>36</v>
      </c>
      <c r="D911" s="1">
        <v>45711</v>
      </c>
      <c r="E911">
        <v>6</v>
      </c>
      <c r="F911">
        <f>VLOOKUP(SalesOrders[[#This Row],[ProductID]],Products[],4,0)</f>
        <v>571.72</v>
      </c>
      <c r="G911">
        <f>SalesOrders[[#This Row],[Quantity]]*SalesOrders[[#This Row],[price]]</f>
        <v>3430.32</v>
      </c>
      <c r="H911">
        <f>YEAR(SalesOrders[[#This Row],[OrderDate]])</f>
        <v>2025</v>
      </c>
    </row>
    <row r="912" spans="1:8" x14ac:dyDescent="0.3">
      <c r="A912">
        <v>911</v>
      </c>
      <c r="B912">
        <v>113</v>
      </c>
      <c r="C912">
        <v>46</v>
      </c>
      <c r="D912" s="1">
        <v>45832</v>
      </c>
      <c r="E912">
        <v>9</v>
      </c>
      <c r="F912">
        <f>VLOOKUP(SalesOrders[[#This Row],[ProductID]],Products[],4,0)</f>
        <v>327.52</v>
      </c>
      <c r="G912">
        <f>SalesOrders[[#This Row],[Quantity]]*SalesOrders[[#This Row],[price]]</f>
        <v>2947.68</v>
      </c>
      <c r="H912">
        <f>YEAR(SalesOrders[[#This Row],[OrderDate]])</f>
        <v>2025</v>
      </c>
    </row>
    <row r="913" spans="1:8" x14ac:dyDescent="0.3">
      <c r="A913">
        <v>912</v>
      </c>
      <c r="B913">
        <v>158</v>
      </c>
      <c r="C913">
        <v>47</v>
      </c>
      <c r="D913" s="1">
        <v>45510</v>
      </c>
      <c r="E913">
        <v>5</v>
      </c>
      <c r="F913">
        <f>VLOOKUP(SalesOrders[[#This Row],[ProductID]],Products[],4,0)</f>
        <v>848.57</v>
      </c>
      <c r="G913">
        <f>SalesOrders[[#This Row],[Quantity]]*SalesOrders[[#This Row],[price]]</f>
        <v>4242.8500000000004</v>
      </c>
      <c r="H913">
        <f>YEAR(SalesOrders[[#This Row],[OrderDate]])</f>
        <v>2024</v>
      </c>
    </row>
    <row r="914" spans="1:8" x14ac:dyDescent="0.3">
      <c r="A914">
        <v>913</v>
      </c>
      <c r="B914">
        <v>91</v>
      </c>
      <c r="C914">
        <v>24</v>
      </c>
      <c r="D914" s="1">
        <v>45522</v>
      </c>
      <c r="E914">
        <v>5</v>
      </c>
      <c r="F914">
        <f>VLOOKUP(SalesOrders[[#This Row],[ProductID]],Products[],4,0)</f>
        <v>666.5</v>
      </c>
      <c r="G914">
        <f>SalesOrders[[#This Row],[Quantity]]*SalesOrders[[#This Row],[price]]</f>
        <v>3332.5</v>
      </c>
      <c r="H914">
        <f>YEAR(SalesOrders[[#This Row],[OrderDate]])</f>
        <v>2024</v>
      </c>
    </row>
    <row r="915" spans="1:8" x14ac:dyDescent="0.3">
      <c r="A915">
        <v>914</v>
      </c>
      <c r="B915">
        <v>276</v>
      </c>
      <c r="C915">
        <v>16</v>
      </c>
      <c r="D915" s="1">
        <v>45677</v>
      </c>
      <c r="E915">
        <v>3</v>
      </c>
      <c r="F915">
        <f>VLOOKUP(SalesOrders[[#This Row],[ProductID]],Products[],4,0)</f>
        <v>743.52</v>
      </c>
      <c r="G915">
        <f>SalesOrders[[#This Row],[Quantity]]*SalesOrders[[#This Row],[price]]</f>
        <v>2230.56</v>
      </c>
      <c r="H915">
        <f>YEAR(SalesOrders[[#This Row],[OrderDate]])</f>
        <v>2025</v>
      </c>
    </row>
    <row r="916" spans="1:8" x14ac:dyDescent="0.3">
      <c r="A916">
        <v>915</v>
      </c>
      <c r="B916">
        <v>234</v>
      </c>
      <c r="C916">
        <v>42</v>
      </c>
      <c r="D916" s="1">
        <v>45844</v>
      </c>
      <c r="E916">
        <v>5</v>
      </c>
      <c r="F916">
        <f>VLOOKUP(SalesOrders[[#This Row],[ProductID]],Products[],4,0)</f>
        <v>642.44000000000005</v>
      </c>
      <c r="G916">
        <f>SalesOrders[[#This Row],[Quantity]]*SalesOrders[[#This Row],[price]]</f>
        <v>3212.2000000000003</v>
      </c>
      <c r="H916">
        <f>YEAR(SalesOrders[[#This Row],[OrderDate]])</f>
        <v>2025</v>
      </c>
    </row>
    <row r="917" spans="1:8" x14ac:dyDescent="0.3">
      <c r="A917">
        <v>916</v>
      </c>
      <c r="B917">
        <v>273</v>
      </c>
      <c r="C917">
        <v>31</v>
      </c>
      <c r="D917" s="1">
        <v>45724</v>
      </c>
      <c r="E917">
        <v>6</v>
      </c>
      <c r="F917">
        <f>VLOOKUP(SalesOrders[[#This Row],[ProductID]],Products[],4,0)</f>
        <v>662.87</v>
      </c>
      <c r="G917">
        <f>SalesOrders[[#This Row],[Quantity]]*SalesOrders[[#This Row],[price]]</f>
        <v>3977.2200000000003</v>
      </c>
      <c r="H917">
        <f>YEAR(SalesOrders[[#This Row],[OrderDate]])</f>
        <v>2025</v>
      </c>
    </row>
    <row r="918" spans="1:8" x14ac:dyDescent="0.3">
      <c r="A918">
        <v>917</v>
      </c>
      <c r="B918">
        <v>68</v>
      </c>
      <c r="C918">
        <v>1</v>
      </c>
      <c r="D918" s="1">
        <v>45738</v>
      </c>
      <c r="E918">
        <v>9</v>
      </c>
      <c r="F918">
        <f>VLOOKUP(SalesOrders[[#This Row],[ProductID]],Products[],4,0)</f>
        <v>508.26</v>
      </c>
      <c r="G918">
        <f>SalesOrders[[#This Row],[Quantity]]*SalesOrders[[#This Row],[price]]</f>
        <v>4574.34</v>
      </c>
      <c r="H918">
        <f>YEAR(SalesOrders[[#This Row],[OrderDate]])</f>
        <v>2025</v>
      </c>
    </row>
    <row r="919" spans="1:8" x14ac:dyDescent="0.3">
      <c r="A919">
        <v>918</v>
      </c>
      <c r="B919">
        <v>210</v>
      </c>
      <c r="C919">
        <v>27</v>
      </c>
      <c r="D919" s="1">
        <v>45553</v>
      </c>
      <c r="E919">
        <v>1</v>
      </c>
      <c r="F919">
        <f>VLOOKUP(SalesOrders[[#This Row],[ProductID]],Products[],4,0)</f>
        <v>514.07000000000005</v>
      </c>
      <c r="G919">
        <f>SalesOrders[[#This Row],[Quantity]]*SalesOrders[[#This Row],[price]]</f>
        <v>514.07000000000005</v>
      </c>
      <c r="H919">
        <f>YEAR(SalesOrders[[#This Row],[OrderDate]])</f>
        <v>2024</v>
      </c>
    </row>
    <row r="920" spans="1:8" x14ac:dyDescent="0.3">
      <c r="A920">
        <v>919</v>
      </c>
      <c r="B920">
        <v>208</v>
      </c>
      <c r="C920">
        <v>38</v>
      </c>
      <c r="D920" s="1">
        <v>45836</v>
      </c>
      <c r="E920">
        <v>4</v>
      </c>
      <c r="F920">
        <f>VLOOKUP(SalesOrders[[#This Row],[ProductID]],Products[],4,0)</f>
        <v>748.07</v>
      </c>
      <c r="G920">
        <f>SalesOrders[[#This Row],[Quantity]]*SalesOrders[[#This Row],[price]]</f>
        <v>2992.28</v>
      </c>
      <c r="H920">
        <f>YEAR(SalesOrders[[#This Row],[OrderDate]])</f>
        <v>2025</v>
      </c>
    </row>
    <row r="921" spans="1:8" x14ac:dyDescent="0.3">
      <c r="A921">
        <v>920</v>
      </c>
      <c r="B921">
        <v>159</v>
      </c>
      <c r="C921">
        <v>38</v>
      </c>
      <c r="D921" s="1">
        <v>45871</v>
      </c>
      <c r="E921">
        <v>3</v>
      </c>
      <c r="F921">
        <f>VLOOKUP(SalesOrders[[#This Row],[ProductID]],Products[],4,0)</f>
        <v>748.07</v>
      </c>
      <c r="G921">
        <f>SalesOrders[[#This Row],[Quantity]]*SalesOrders[[#This Row],[price]]</f>
        <v>2244.21</v>
      </c>
      <c r="H921">
        <f>YEAR(SalesOrders[[#This Row],[OrderDate]])</f>
        <v>2025</v>
      </c>
    </row>
    <row r="922" spans="1:8" x14ac:dyDescent="0.3">
      <c r="A922">
        <v>921</v>
      </c>
      <c r="B922">
        <v>43</v>
      </c>
      <c r="C922">
        <v>34</v>
      </c>
      <c r="D922" s="1">
        <v>45851</v>
      </c>
      <c r="E922">
        <v>7</v>
      </c>
      <c r="F922">
        <f>VLOOKUP(SalesOrders[[#This Row],[ProductID]],Products[],4,0)</f>
        <v>789.48</v>
      </c>
      <c r="G922">
        <f>SalesOrders[[#This Row],[Quantity]]*SalesOrders[[#This Row],[price]]</f>
        <v>5526.3600000000006</v>
      </c>
      <c r="H922">
        <f>YEAR(SalesOrders[[#This Row],[OrderDate]])</f>
        <v>2025</v>
      </c>
    </row>
    <row r="923" spans="1:8" x14ac:dyDescent="0.3">
      <c r="A923">
        <v>922</v>
      </c>
      <c r="B923">
        <v>300</v>
      </c>
      <c r="C923">
        <v>34</v>
      </c>
      <c r="D923" s="1">
        <v>45707</v>
      </c>
      <c r="E923">
        <v>6</v>
      </c>
      <c r="F923">
        <f>VLOOKUP(SalesOrders[[#This Row],[ProductID]],Products[],4,0)</f>
        <v>789.48</v>
      </c>
      <c r="G923">
        <f>SalesOrders[[#This Row],[Quantity]]*SalesOrders[[#This Row],[price]]</f>
        <v>4736.88</v>
      </c>
      <c r="H923">
        <f>YEAR(SalesOrders[[#This Row],[OrderDate]])</f>
        <v>2025</v>
      </c>
    </row>
    <row r="924" spans="1:8" x14ac:dyDescent="0.3">
      <c r="A924">
        <v>923</v>
      </c>
      <c r="B924">
        <v>84</v>
      </c>
      <c r="C924">
        <v>48</v>
      </c>
      <c r="D924" s="1">
        <v>45565</v>
      </c>
      <c r="E924">
        <v>2</v>
      </c>
      <c r="F924">
        <f>VLOOKUP(SalesOrders[[#This Row],[ProductID]],Products[],4,0)</f>
        <v>862.43</v>
      </c>
      <c r="G924">
        <f>SalesOrders[[#This Row],[Quantity]]*SalesOrders[[#This Row],[price]]</f>
        <v>1724.86</v>
      </c>
      <c r="H924">
        <f>YEAR(SalesOrders[[#This Row],[OrderDate]])</f>
        <v>2024</v>
      </c>
    </row>
    <row r="925" spans="1:8" x14ac:dyDescent="0.3">
      <c r="A925">
        <v>924</v>
      </c>
      <c r="B925">
        <v>262</v>
      </c>
      <c r="C925">
        <v>42</v>
      </c>
      <c r="D925" s="1">
        <v>45610</v>
      </c>
      <c r="E925">
        <v>8</v>
      </c>
      <c r="F925">
        <f>VLOOKUP(SalesOrders[[#This Row],[ProductID]],Products[],4,0)</f>
        <v>642.44000000000005</v>
      </c>
      <c r="G925">
        <f>SalesOrders[[#This Row],[Quantity]]*SalesOrders[[#This Row],[price]]</f>
        <v>5139.5200000000004</v>
      </c>
      <c r="H925">
        <f>YEAR(SalesOrders[[#This Row],[OrderDate]])</f>
        <v>2024</v>
      </c>
    </row>
    <row r="926" spans="1:8" x14ac:dyDescent="0.3">
      <c r="A926">
        <v>925</v>
      </c>
      <c r="B926">
        <v>199</v>
      </c>
      <c r="C926">
        <v>28</v>
      </c>
      <c r="D926" s="1">
        <v>45720</v>
      </c>
      <c r="E926">
        <v>10</v>
      </c>
      <c r="F926">
        <f>VLOOKUP(SalesOrders[[#This Row],[ProductID]],Products[],4,0)</f>
        <v>979.41</v>
      </c>
      <c r="G926">
        <f>SalesOrders[[#This Row],[Quantity]]*SalesOrders[[#This Row],[price]]</f>
        <v>9794.1</v>
      </c>
      <c r="H926">
        <f>YEAR(SalesOrders[[#This Row],[OrderDate]])</f>
        <v>2025</v>
      </c>
    </row>
    <row r="927" spans="1:8" x14ac:dyDescent="0.3">
      <c r="A927">
        <v>926</v>
      </c>
      <c r="B927">
        <v>55</v>
      </c>
      <c r="C927">
        <v>13</v>
      </c>
      <c r="D927" s="1">
        <v>45699</v>
      </c>
      <c r="E927">
        <v>2</v>
      </c>
      <c r="F927">
        <f>VLOOKUP(SalesOrders[[#This Row],[ProductID]],Products[],4,0)</f>
        <v>517.19000000000005</v>
      </c>
      <c r="G927">
        <f>SalesOrders[[#This Row],[Quantity]]*SalesOrders[[#This Row],[price]]</f>
        <v>1034.3800000000001</v>
      </c>
      <c r="H927">
        <f>YEAR(SalesOrders[[#This Row],[OrderDate]])</f>
        <v>2025</v>
      </c>
    </row>
    <row r="928" spans="1:8" x14ac:dyDescent="0.3">
      <c r="A928">
        <v>927</v>
      </c>
      <c r="B928">
        <v>272</v>
      </c>
      <c r="C928">
        <v>27</v>
      </c>
      <c r="D928" s="1">
        <v>45704</v>
      </c>
      <c r="E928">
        <v>8</v>
      </c>
      <c r="F928">
        <f>VLOOKUP(SalesOrders[[#This Row],[ProductID]],Products[],4,0)</f>
        <v>514.07000000000005</v>
      </c>
      <c r="G928">
        <f>SalesOrders[[#This Row],[Quantity]]*SalesOrders[[#This Row],[price]]</f>
        <v>4112.5600000000004</v>
      </c>
      <c r="H928">
        <f>YEAR(SalesOrders[[#This Row],[OrderDate]])</f>
        <v>2025</v>
      </c>
    </row>
    <row r="929" spans="1:8" x14ac:dyDescent="0.3">
      <c r="A929">
        <v>928</v>
      </c>
      <c r="B929">
        <v>76</v>
      </c>
      <c r="C929">
        <v>37</v>
      </c>
      <c r="D929" s="1">
        <v>45610</v>
      </c>
      <c r="E929">
        <v>8</v>
      </c>
      <c r="F929">
        <f>VLOOKUP(SalesOrders[[#This Row],[ProductID]],Products[],4,0)</f>
        <v>823.14</v>
      </c>
      <c r="G929">
        <f>SalesOrders[[#This Row],[Quantity]]*SalesOrders[[#This Row],[price]]</f>
        <v>6585.12</v>
      </c>
      <c r="H929">
        <f>YEAR(SalesOrders[[#This Row],[OrderDate]])</f>
        <v>2024</v>
      </c>
    </row>
    <row r="930" spans="1:8" x14ac:dyDescent="0.3">
      <c r="A930">
        <v>929</v>
      </c>
      <c r="B930">
        <v>155</v>
      </c>
      <c r="C930">
        <v>22</v>
      </c>
      <c r="D930" s="1">
        <v>45661</v>
      </c>
      <c r="E930">
        <v>5</v>
      </c>
      <c r="F930">
        <f>VLOOKUP(SalesOrders[[#This Row],[ProductID]],Products[],4,0)</f>
        <v>405.53</v>
      </c>
      <c r="G930">
        <f>SalesOrders[[#This Row],[Quantity]]*SalesOrders[[#This Row],[price]]</f>
        <v>2027.6499999999999</v>
      </c>
      <c r="H930">
        <f>YEAR(SalesOrders[[#This Row],[OrderDate]])</f>
        <v>2025</v>
      </c>
    </row>
    <row r="931" spans="1:8" x14ac:dyDescent="0.3">
      <c r="A931">
        <v>930</v>
      </c>
      <c r="B931">
        <v>54</v>
      </c>
      <c r="C931">
        <v>34</v>
      </c>
      <c r="D931" s="1">
        <v>45538</v>
      </c>
      <c r="E931">
        <v>7</v>
      </c>
      <c r="F931">
        <f>VLOOKUP(SalesOrders[[#This Row],[ProductID]],Products[],4,0)</f>
        <v>789.48</v>
      </c>
      <c r="G931">
        <f>SalesOrders[[#This Row],[Quantity]]*SalesOrders[[#This Row],[price]]</f>
        <v>5526.3600000000006</v>
      </c>
      <c r="H931">
        <f>YEAR(SalesOrders[[#This Row],[OrderDate]])</f>
        <v>2024</v>
      </c>
    </row>
    <row r="932" spans="1:8" x14ac:dyDescent="0.3">
      <c r="A932">
        <v>931</v>
      </c>
      <c r="B932">
        <v>268</v>
      </c>
      <c r="C932">
        <v>3</v>
      </c>
      <c r="D932" s="1">
        <v>45681</v>
      </c>
      <c r="E932">
        <v>2</v>
      </c>
      <c r="F932">
        <f>VLOOKUP(SalesOrders[[#This Row],[ProductID]],Products[],4,0)</f>
        <v>293.51</v>
      </c>
      <c r="G932">
        <f>SalesOrders[[#This Row],[Quantity]]*SalesOrders[[#This Row],[price]]</f>
        <v>587.02</v>
      </c>
      <c r="H932">
        <f>YEAR(SalesOrders[[#This Row],[OrderDate]])</f>
        <v>2025</v>
      </c>
    </row>
    <row r="933" spans="1:8" x14ac:dyDescent="0.3">
      <c r="A933">
        <v>932</v>
      </c>
      <c r="B933">
        <v>136</v>
      </c>
      <c r="C933">
        <v>30</v>
      </c>
      <c r="D933" s="1">
        <v>45768</v>
      </c>
      <c r="E933">
        <v>5</v>
      </c>
      <c r="F933">
        <f>VLOOKUP(SalesOrders[[#This Row],[ProductID]],Products[],4,0)</f>
        <v>153.74</v>
      </c>
      <c r="G933">
        <f>SalesOrders[[#This Row],[Quantity]]*SalesOrders[[#This Row],[price]]</f>
        <v>768.7</v>
      </c>
      <c r="H933">
        <f>YEAR(SalesOrders[[#This Row],[OrderDate]])</f>
        <v>2025</v>
      </c>
    </row>
    <row r="934" spans="1:8" x14ac:dyDescent="0.3">
      <c r="A934">
        <v>933</v>
      </c>
      <c r="B934">
        <v>91</v>
      </c>
      <c r="C934">
        <v>4</v>
      </c>
      <c r="D934" s="1">
        <v>45834</v>
      </c>
      <c r="E934">
        <v>8</v>
      </c>
      <c r="F934">
        <f>VLOOKUP(SalesOrders[[#This Row],[ProductID]],Products[],4,0)</f>
        <v>394.95</v>
      </c>
      <c r="G934">
        <f>SalesOrders[[#This Row],[Quantity]]*SalesOrders[[#This Row],[price]]</f>
        <v>3159.6</v>
      </c>
      <c r="H934">
        <f>YEAR(SalesOrders[[#This Row],[OrderDate]])</f>
        <v>2025</v>
      </c>
    </row>
    <row r="935" spans="1:8" x14ac:dyDescent="0.3">
      <c r="A935">
        <v>934</v>
      </c>
      <c r="B935">
        <v>185</v>
      </c>
      <c r="C935">
        <v>22</v>
      </c>
      <c r="D935" s="1">
        <v>45581</v>
      </c>
      <c r="E935">
        <v>6</v>
      </c>
      <c r="F935">
        <f>VLOOKUP(SalesOrders[[#This Row],[ProductID]],Products[],4,0)</f>
        <v>405.53</v>
      </c>
      <c r="G935">
        <f>SalesOrders[[#This Row],[Quantity]]*SalesOrders[[#This Row],[price]]</f>
        <v>2433.1799999999998</v>
      </c>
      <c r="H935">
        <f>YEAR(SalesOrders[[#This Row],[OrderDate]])</f>
        <v>2024</v>
      </c>
    </row>
    <row r="936" spans="1:8" x14ac:dyDescent="0.3">
      <c r="A936">
        <v>935</v>
      </c>
      <c r="B936">
        <v>198</v>
      </c>
      <c r="C936">
        <v>37</v>
      </c>
      <c r="D936" s="1">
        <v>45675</v>
      </c>
      <c r="E936">
        <v>7</v>
      </c>
      <c r="F936">
        <f>VLOOKUP(SalesOrders[[#This Row],[ProductID]],Products[],4,0)</f>
        <v>823.14</v>
      </c>
      <c r="G936">
        <f>SalesOrders[[#This Row],[Quantity]]*SalesOrders[[#This Row],[price]]</f>
        <v>5761.98</v>
      </c>
      <c r="H936">
        <f>YEAR(SalesOrders[[#This Row],[OrderDate]])</f>
        <v>2025</v>
      </c>
    </row>
    <row r="937" spans="1:8" x14ac:dyDescent="0.3">
      <c r="A937">
        <v>936</v>
      </c>
      <c r="B937">
        <v>102</v>
      </c>
      <c r="C937">
        <v>44</v>
      </c>
      <c r="D937" s="1">
        <v>45792</v>
      </c>
      <c r="E937">
        <v>6</v>
      </c>
      <c r="F937">
        <f>VLOOKUP(SalesOrders[[#This Row],[ProductID]],Products[],4,0)</f>
        <v>243.86</v>
      </c>
      <c r="G937">
        <f>SalesOrders[[#This Row],[Quantity]]*SalesOrders[[#This Row],[price]]</f>
        <v>1463.16</v>
      </c>
      <c r="H937">
        <f>YEAR(SalesOrders[[#This Row],[OrderDate]])</f>
        <v>2025</v>
      </c>
    </row>
    <row r="938" spans="1:8" x14ac:dyDescent="0.3">
      <c r="A938">
        <v>937</v>
      </c>
      <c r="B938">
        <v>204</v>
      </c>
      <c r="C938">
        <v>11</v>
      </c>
      <c r="D938" s="1">
        <v>45656</v>
      </c>
      <c r="E938">
        <v>4</v>
      </c>
      <c r="F938">
        <f>VLOOKUP(SalesOrders[[#This Row],[ProductID]],Products[],4,0)</f>
        <v>385.69</v>
      </c>
      <c r="G938">
        <f>SalesOrders[[#This Row],[Quantity]]*SalesOrders[[#This Row],[price]]</f>
        <v>1542.76</v>
      </c>
      <c r="H938">
        <f>YEAR(SalesOrders[[#This Row],[OrderDate]])</f>
        <v>2024</v>
      </c>
    </row>
    <row r="939" spans="1:8" x14ac:dyDescent="0.3">
      <c r="A939">
        <v>938</v>
      </c>
      <c r="B939">
        <v>288</v>
      </c>
      <c r="C939">
        <v>32</v>
      </c>
      <c r="D939" s="1">
        <v>45599</v>
      </c>
      <c r="E939">
        <v>5</v>
      </c>
      <c r="F939">
        <f>VLOOKUP(SalesOrders[[#This Row],[ProductID]],Products[],4,0)</f>
        <v>367.18</v>
      </c>
      <c r="G939">
        <f>SalesOrders[[#This Row],[Quantity]]*SalesOrders[[#This Row],[price]]</f>
        <v>1835.9</v>
      </c>
      <c r="H939">
        <f>YEAR(SalesOrders[[#This Row],[OrderDate]])</f>
        <v>2024</v>
      </c>
    </row>
    <row r="940" spans="1:8" x14ac:dyDescent="0.3">
      <c r="A940">
        <v>939</v>
      </c>
      <c r="B940">
        <v>195</v>
      </c>
      <c r="C940">
        <v>19</v>
      </c>
      <c r="D940" s="1">
        <v>45686</v>
      </c>
      <c r="E940">
        <v>7</v>
      </c>
      <c r="F940">
        <f>VLOOKUP(SalesOrders[[#This Row],[ProductID]],Products[],4,0)</f>
        <v>938.33</v>
      </c>
      <c r="G940">
        <f>SalesOrders[[#This Row],[Quantity]]*SalesOrders[[#This Row],[price]]</f>
        <v>6568.31</v>
      </c>
      <c r="H940">
        <f>YEAR(SalesOrders[[#This Row],[OrderDate]])</f>
        <v>2025</v>
      </c>
    </row>
    <row r="941" spans="1:8" x14ac:dyDescent="0.3">
      <c r="A941">
        <v>940</v>
      </c>
      <c r="B941">
        <v>58</v>
      </c>
      <c r="C941">
        <v>22</v>
      </c>
      <c r="D941" s="1">
        <v>45670</v>
      </c>
      <c r="E941">
        <v>9</v>
      </c>
      <c r="F941">
        <f>VLOOKUP(SalesOrders[[#This Row],[ProductID]],Products[],4,0)</f>
        <v>405.53</v>
      </c>
      <c r="G941">
        <f>SalesOrders[[#This Row],[Quantity]]*SalesOrders[[#This Row],[price]]</f>
        <v>3649.7699999999995</v>
      </c>
      <c r="H941">
        <f>YEAR(SalesOrders[[#This Row],[OrderDate]])</f>
        <v>2025</v>
      </c>
    </row>
    <row r="942" spans="1:8" x14ac:dyDescent="0.3">
      <c r="A942">
        <v>941</v>
      </c>
      <c r="B942">
        <v>156</v>
      </c>
      <c r="C942">
        <v>44</v>
      </c>
      <c r="D942" s="1">
        <v>45524</v>
      </c>
      <c r="E942">
        <v>8</v>
      </c>
      <c r="F942">
        <f>VLOOKUP(SalesOrders[[#This Row],[ProductID]],Products[],4,0)</f>
        <v>243.86</v>
      </c>
      <c r="G942">
        <f>SalesOrders[[#This Row],[Quantity]]*SalesOrders[[#This Row],[price]]</f>
        <v>1950.88</v>
      </c>
      <c r="H942">
        <f>YEAR(SalesOrders[[#This Row],[OrderDate]])</f>
        <v>2024</v>
      </c>
    </row>
    <row r="943" spans="1:8" x14ac:dyDescent="0.3">
      <c r="A943">
        <v>942</v>
      </c>
      <c r="B943">
        <v>61</v>
      </c>
      <c r="C943">
        <v>21</v>
      </c>
      <c r="D943" s="1">
        <v>45602</v>
      </c>
      <c r="E943">
        <v>10</v>
      </c>
      <c r="F943">
        <f>VLOOKUP(SalesOrders[[#This Row],[ProductID]],Products[],4,0)</f>
        <v>655.11</v>
      </c>
      <c r="G943">
        <f>SalesOrders[[#This Row],[Quantity]]*SalesOrders[[#This Row],[price]]</f>
        <v>6551.1</v>
      </c>
      <c r="H943">
        <f>YEAR(SalesOrders[[#This Row],[OrderDate]])</f>
        <v>2024</v>
      </c>
    </row>
    <row r="944" spans="1:8" x14ac:dyDescent="0.3">
      <c r="A944">
        <v>943</v>
      </c>
      <c r="B944">
        <v>241</v>
      </c>
      <c r="C944">
        <v>15</v>
      </c>
      <c r="D944" s="1">
        <v>45605</v>
      </c>
      <c r="E944">
        <v>8</v>
      </c>
      <c r="F944">
        <f>VLOOKUP(SalesOrders[[#This Row],[ProductID]],Products[],4,0)</f>
        <v>855.51</v>
      </c>
      <c r="G944">
        <f>SalesOrders[[#This Row],[Quantity]]*SalesOrders[[#This Row],[price]]</f>
        <v>6844.08</v>
      </c>
      <c r="H944">
        <f>YEAR(SalesOrders[[#This Row],[OrderDate]])</f>
        <v>2024</v>
      </c>
    </row>
    <row r="945" spans="1:8" x14ac:dyDescent="0.3">
      <c r="A945">
        <v>944</v>
      </c>
      <c r="B945">
        <v>258</v>
      </c>
      <c r="C945">
        <v>11</v>
      </c>
      <c r="D945" s="1">
        <v>45634</v>
      </c>
      <c r="E945">
        <v>7</v>
      </c>
      <c r="F945">
        <f>VLOOKUP(SalesOrders[[#This Row],[ProductID]],Products[],4,0)</f>
        <v>385.69</v>
      </c>
      <c r="G945">
        <f>SalesOrders[[#This Row],[Quantity]]*SalesOrders[[#This Row],[price]]</f>
        <v>2699.83</v>
      </c>
      <c r="H945">
        <f>YEAR(SalesOrders[[#This Row],[OrderDate]])</f>
        <v>2024</v>
      </c>
    </row>
    <row r="946" spans="1:8" x14ac:dyDescent="0.3">
      <c r="A946">
        <v>945</v>
      </c>
      <c r="B946">
        <v>200</v>
      </c>
      <c r="C946">
        <v>30</v>
      </c>
      <c r="D946" s="1">
        <v>45732</v>
      </c>
      <c r="E946">
        <v>10</v>
      </c>
      <c r="F946">
        <f>VLOOKUP(SalesOrders[[#This Row],[ProductID]],Products[],4,0)</f>
        <v>153.74</v>
      </c>
      <c r="G946">
        <f>SalesOrders[[#This Row],[Quantity]]*SalesOrders[[#This Row],[price]]</f>
        <v>1537.4</v>
      </c>
      <c r="H946">
        <f>YEAR(SalesOrders[[#This Row],[OrderDate]])</f>
        <v>2025</v>
      </c>
    </row>
    <row r="947" spans="1:8" x14ac:dyDescent="0.3">
      <c r="A947">
        <v>946</v>
      </c>
      <c r="B947">
        <v>76</v>
      </c>
      <c r="C947">
        <v>26</v>
      </c>
      <c r="D947" s="1">
        <v>45593</v>
      </c>
      <c r="E947">
        <v>4</v>
      </c>
      <c r="F947">
        <f>VLOOKUP(SalesOrders[[#This Row],[ProductID]],Products[],4,0)</f>
        <v>677.96</v>
      </c>
      <c r="G947">
        <f>SalesOrders[[#This Row],[Quantity]]*SalesOrders[[#This Row],[price]]</f>
        <v>2711.84</v>
      </c>
      <c r="H947">
        <f>YEAR(SalesOrders[[#This Row],[OrderDate]])</f>
        <v>2024</v>
      </c>
    </row>
    <row r="948" spans="1:8" x14ac:dyDescent="0.3">
      <c r="A948">
        <v>947</v>
      </c>
      <c r="B948">
        <v>115</v>
      </c>
      <c r="C948">
        <v>16</v>
      </c>
      <c r="D948" s="1">
        <v>45737</v>
      </c>
      <c r="E948">
        <v>7</v>
      </c>
      <c r="F948">
        <f>VLOOKUP(SalesOrders[[#This Row],[ProductID]],Products[],4,0)</f>
        <v>743.52</v>
      </c>
      <c r="G948">
        <f>SalesOrders[[#This Row],[Quantity]]*SalesOrders[[#This Row],[price]]</f>
        <v>5204.6399999999994</v>
      </c>
      <c r="H948">
        <f>YEAR(SalesOrders[[#This Row],[OrderDate]])</f>
        <v>2025</v>
      </c>
    </row>
    <row r="949" spans="1:8" x14ac:dyDescent="0.3">
      <c r="A949">
        <v>948</v>
      </c>
      <c r="B949">
        <v>145</v>
      </c>
      <c r="C949">
        <v>8</v>
      </c>
      <c r="D949" s="1">
        <v>45853</v>
      </c>
      <c r="E949">
        <v>5</v>
      </c>
      <c r="F949">
        <f>VLOOKUP(SalesOrders[[#This Row],[ProductID]],Products[],4,0)</f>
        <v>519.17999999999995</v>
      </c>
      <c r="G949">
        <f>SalesOrders[[#This Row],[Quantity]]*SalesOrders[[#This Row],[price]]</f>
        <v>2595.8999999999996</v>
      </c>
      <c r="H949">
        <f>YEAR(SalesOrders[[#This Row],[OrderDate]])</f>
        <v>2025</v>
      </c>
    </row>
    <row r="950" spans="1:8" x14ac:dyDescent="0.3">
      <c r="A950">
        <v>949</v>
      </c>
      <c r="B950">
        <v>105</v>
      </c>
      <c r="C950">
        <v>11</v>
      </c>
      <c r="D950" s="1">
        <v>45611</v>
      </c>
      <c r="E950">
        <v>10</v>
      </c>
      <c r="F950">
        <f>VLOOKUP(SalesOrders[[#This Row],[ProductID]],Products[],4,0)</f>
        <v>385.69</v>
      </c>
      <c r="G950">
        <f>SalesOrders[[#This Row],[Quantity]]*SalesOrders[[#This Row],[price]]</f>
        <v>3856.9</v>
      </c>
      <c r="H950">
        <f>YEAR(SalesOrders[[#This Row],[OrderDate]])</f>
        <v>2024</v>
      </c>
    </row>
    <row r="951" spans="1:8" x14ac:dyDescent="0.3">
      <c r="A951">
        <v>950</v>
      </c>
      <c r="B951">
        <v>137</v>
      </c>
      <c r="C951">
        <v>1</v>
      </c>
      <c r="D951" s="1">
        <v>45657</v>
      </c>
      <c r="E951">
        <v>1</v>
      </c>
      <c r="F951">
        <f>VLOOKUP(SalesOrders[[#This Row],[ProductID]],Products[],4,0)</f>
        <v>508.26</v>
      </c>
      <c r="G951">
        <f>SalesOrders[[#This Row],[Quantity]]*SalesOrders[[#This Row],[price]]</f>
        <v>508.26</v>
      </c>
      <c r="H951">
        <f>YEAR(SalesOrders[[#This Row],[OrderDate]])</f>
        <v>2024</v>
      </c>
    </row>
    <row r="952" spans="1:8" x14ac:dyDescent="0.3">
      <c r="A952">
        <v>951</v>
      </c>
      <c r="B952">
        <v>235</v>
      </c>
      <c r="C952">
        <v>9</v>
      </c>
      <c r="D952" s="1">
        <v>45837</v>
      </c>
      <c r="E952">
        <v>5</v>
      </c>
      <c r="F952">
        <f>VLOOKUP(SalesOrders[[#This Row],[ProductID]],Products[],4,0)</f>
        <v>971.77</v>
      </c>
      <c r="G952">
        <f>SalesOrders[[#This Row],[Quantity]]*SalesOrders[[#This Row],[price]]</f>
        <v>4858.8500000000004</v>
      </c>
      <c r="H952">
        <f>YEAR(SalesOrders[[#This Row],[OrderDate]])</f>
        <v>2025</v>
      </c>
    </row>
    <row r="953" spans="1:8" x14ac:dyDescent="0.3">
      <c r="A953">
        <v>952</v>
      </c>
      <c r="B953">
        <v>124</v>
      </c>
      <c r="C953">
        <v>28</v>
      </c>
      <c r="D953" s="1">
        <v>45545</v>
      </c>
      <c r="E953">
        <v>3</v>
      </c>
      <c r="F953">
        <f>VLOOKUP(SalesOrders[[#This Row],[ProductID]],Products[],4,0)</f>
        <v>979.41</v>
      </c>
      <c r="G953">
        <f>SalesOrders[[#This Row],[Quantity]]*SalesOrders[[#This Row],[price]]</f>
        <v>2938.23</v>
      </c>
      <c r="H953">
        <f>YEAR(SalesOrders[[#This Row],[OrderDate]])</f>
        <v>2024</v>
      </c>
    </row>
    <row r="954" spans="1:8" x14ac:dyDescent="0.3">
      <c r="A954">
        <v>953</v>
      </c>
      <c r="B954">
        <v>20</v>
      </c>
      <c r="C954">
        <v>33</v>
      </c>
      <c r="D954" s="1">
        <v>45600</v>
      </c>
      <c r="E954">
        <v>9</v>
      </c>
      <c r="F954">
        <f>VLOOKUP(SalesOrders[[#This Row],[ProductID]],Products[],4,0)</f>
        <v>95.35</v>
      </c>
      <c r="G954">
        <f>SalesOrders[[#This Row],[Quantity]]*SalesOrders[[#This Row],[price]]</f>
        <v>858.15</v>
      </c>
      <c r="H954">
        <f>YEAR(SalesOrders[[#This Row],[OrderDate]])</f>
        <v>2024</v>
      </c>
    </row>
    <row r="955" spans="1:8" x14ac:dyDescent="0.3">
      <c r="A955">
        <v>954</v>
      </c>
      <c r="B955">
        <v>223</v>
      </c>
      <c r="C955">
        <v>24</v>
      </c>
      <c r="D955" s="1">
        <v>45822</v>
      </c>
      <c r="E955">
        <v>7</v>
      </c>
      <c r="F955">
        <f>VLOOKUP(SalesOrders[[#This Row],[ProductID]],Products[],4,0)</f>
        <v>666.5</v>
      </c>
      <c r="G955">
        <f>SalesOrders[[#This Row],[Quantity]]*SalesOrders[[#This Row],[price]]</f>
        <v>4665.5</v>
      </c>
      <c r="H955">
        <f>YEAR(SalesOrders[[#This Row],[OrderDate]])</f>
        <v>2025</v>
      </c>
    </row>
    <row r="956" spans="1:8" x14ac:dyDescent="0.3">
      <c r="A956">
        <v>955</v>
      </c>
      <c r="B956">
        <v>242</v>
      </c>
      <c r="C956">
        <v>6</v>
      </c>
      <c r="D956" s="1">
        <v>45806</v>
      </c>
      <c r="E956">
        <v>1</v>
      </c>
      <c r="F956">
        <f>VLOOKUP(SalesOrders[[#This Row],[ProductID]],Products[],4,0)</f>
        <v>694.41</v>
      </c>
      <c r="G956">
        <f>SalesOrders[[#This Row],[Quantity]]*SalesOrders[[#This Row],[price]]</f>
        <v>694.41</v>
      </c>
      <c r="H956">
        <f>YEAR(SalesOrders[[#This Row],[OrderDate]])</f>
        <v>2025</v>
      </c>
    </row>
    <row r="957" spans="1:8" x14ac:dyDescent="0.3">
      <c r="A957">
        <v>956</v>
      </c>
      <c r="B957">
        <v>267</v>
      </c>
      <c r="C957">
        <v>1</v>
      </c>
      <c r="D957" s="1">
        <v>45830</v>
      </c>
      <c r="E957">
        <v>4</v>
      </c>
      <c r="F957">
        <f>VLOOKUP(SalesOrders[[#This Row],[ProductID]],Products[],4,0)</f>
        <v>508.26</v>
      </c>
      <c r="G957">
        <f>SalesOrders[[#This Row],[Quantity]]*SalesOrders[[#This Row],[price]]</f>
        <v>2033.04</v>
      </c>
      <c r="H957">
        <f>YEAR(SalesOrders[[#This Row],[OrderDate]])</f>
        <v>2025</v>
      </c>
    </row>
    <row r="958" spans="1:8" x14ac:dyDescent="0.3">
      <c r="A958">
        <v>957</v>
      </c>
      <c r="B958">
        <v>275</v>
      </c>
      <c r="C958">
        <v>35</v>
      </c>
      <c r="D958" s="1">
        <v>45776</v>
      </c>
      <c r="E958">
        <v>6</v>
      </c>
      <c r="F958">
        <f>VLOOKUP(SalesOrders[[#This Row],[ProductID]],Products[],4,0)</f>
        <v>666.43</v>
      </c>
      <c r="G958">
        <f>SalesOrders[[#This Row],[Quantity]]*SalesOrders[[#This Row],[price]]</f>
        <v>3998.58</v>
      </c>
      <c r="H958">
        <f>YEAR(SalesOrders[[#This Row],[OrderDate]])</f>
        <v>2025</v>
      </c>
    </row>
    <row r="959" spans="1:8" x14ac:dyDescent="0.3">
      <c r="A959">
        <v>958</v>
      </c>
      <c r="B959">
        <v>291</v>
      </c>
      <c r="C959">
        <v>46</v>
      </c>
      <c r="D959" s="1">
        <v>45682</v>
      </c>
      <c r="E959">
        <v>3</v>
      </c>
      <c r="F959">
        <f>VLOOKUP(SalesOrders[[#This Row],[ProductID]],Products[],4,0)</f>
        <v>327.52</v>
      </c>
      <c r="G959">
        <f>SalesOrders[[#This Row],[Quantity]]*SalesOrders[[#This Row],[price]]</f>
        <v>982.56</v>
      </c>
      <c r="H959">
        <f>YEAR(SalesOrders[[#This Row],[OrderDate]])</f>
        <v>2025</v>
      </c>
    </row>
    <row r="960" spans="1:8" x14ac:dyDescent="0.3">
      <c r="A960">
        <v>959</v>
      </c>
      <c r="B960">
        <v>121</v>
      </c>
      <c r="C960">
        <v>41</v>
      </c>
      <c r="D960" s="1">
        <v>45603</v>
      </c>
      <c r="E960">
        <v>9</v>
      </c>
      <c r="F960">
        <f>VLOOKUP(SalesOrders[[#This Row],[ProductID]],Products[],4,0)</f>
        <v>269.88</v>
      </c>
      <c r="G960">
        <f>SalesOrders[[#This Row],[Quantity]]*SalesOrders[[#This Row],[price]]</f>
        <v>2428.92</v>
      </c>
      <c r="H960">
        <f>YEAR(SalesOrders[[#This Row],[OrderDate]])</f>
        <v>2024</v>
      </c>
    </row>
    <row r="961" spans="1:8" x14ac:dyDescent="0.3">
      <c r="A961">
        <v>960</v>
      </c>
      <c r="B961">
        <v>57</v>
      </c>
      <c r="C961">
        <v>32</v>
      </c>
      <c r="D961" s="1">
        <v>45835</v>
      </c>
      <c r="E961">
        <v>1</v>
      </c>
      <c r="F961">
        <f>VLOOKUP(SalesOrders[[#This Row],[ProductID]],Products[],4,0)</f>
        <v>367.18</v>
      </c>
      <c r="G961">
        <f>SalesOrders[[#This Row],[Quantity]]*SalesOrders[[#This Row],[price]]</f>
        <v>367.18</v>
      </c>
      <c r="H961">
        <f>YEAR(SalesOrders[[#This Row],[OrderDate]])</f>
        <v>2025</v>
      </c>
    </row>
    <row r="962" spans="1:8" x14ac:dyDescent="0.3">
      <c r="A962">
        <v>961</v>
      </c>
      <c r="B962">
        <v>29</v>
      </c>
      <c r="C962">
        <v>46</v>
      </c>
      <c r="D962" s="1">
        <v>45535</v>
      </c>
      <c r="E962">
        <v>1</v>
      </c>
      <c r="F962">
        <f>VLOOKUP(SalesOrders[[#This Row],[ProductID]],Products[],4,0)</f>
        <v>327.52</v>
      </c>
      <c r="G962">
        <f>SalesOrders[[#This Row],[Quantity]]*SalesOrders[[#This Row],[price]]</f>
        <v>327.52</v>
      </c>
      <c r="H962">
        <f>YEAR(SalesOrders[[#This Row],[OrderDate]])</f>
        <v>2024</v>
      </c>
    </row>
    <row r="963" spans="1:8" x14ac:dyDescent="0.3">
      <c r="A963">
        <v>962</v>
      </c>
      <c r="B963">
        <v>181</v>
      </c>
      <c r="C963">
        <v>48</v>
      </c>
      <c r="D963" s="1">
        <v>45528</v>
      </c>
      <c r="E963">
        <v>9</v>
      </c>
      <c r="F963">
        <f>VLOOKUP(SalesOrders[[#This Row],[ProductID]],Products[],4,0)</f>
        <v>862.43</v>
      </c>
      <c r="G963">
        <f>SalesOrders[[#This Row],[Quantity]]*SalesOrders[[#This Row],[price]]</f>
        <v>7761.87</v>
      </c>
      <c r="H963">
        <f>YEAR(SalesOrders[[#This Row],[OrderDate]])</f>
        <v>2024</v>
      </c>
    </row>
    <row r="964" spans="1:8" x14ac:dyDescent="0.3">
      <c r="A964">
        <v>963</v>
      </c>
      <c r="B964">
        <v>21</v>
      </c>
      <c r="C964">
        <v>43</v>
      </c>
      <c r="D964" s="1">
        <v>45861</v>
      </c>
      <c r="E964">
        <v>5</v>
      </c>
      <c r="F964">
        <f>VLOOKUP(SalesOrders[[#This Row],[ProductID]],Products[],4,0)</f>
        <v>875.91</v>
      </c>
      <c r="G964">
        <f>SalesOrders[[#This Row],[Quantity]]*SalesOrders[[#This Row],[price]]</f>
        <v>4379.55</v>
      </c>
      <c r="H964">
        <f>YEAR(SalesOrders[[#This Row],[OrderDate]])</f>
        <v>2025</v>
      </c>
    </row>
    <row r="965" spans="1:8" x14ac:dyDescent="0.3">
      <c r="A965">
        <v>964</v>
      </c>
      <c r="B965">
        <v>32</v>
      </c>
      <c r="C965">
        <v>19</v>
      </c>
      <c r="D965" s="1">
        <v>45575</v>
      </c>
      <c r="E965">
        <v>2</v>
      </c>
      <c r="F965">
        <f>VLOOKUP(SalesOrders[[#This Row],[ProductID]],Products[],4,0)</f>
        <v>938.33</v>
      </c>
      <c r="G965">
        <f>SalesOrders[[#This Row],[Quantity]]*SalesOrders[[#This Row],[price]]</f>
        <v>1876.66</v>
      </c>
      <c r="H965">
        <f>YEAR(SalesOrders[[#This Row],[OrderDate]])</f>
        <v>2024</v>
      </c>
    </row>
    <row r="966" spans="1:8" x14ac:dyDescent="0.3">
      <c r="A966">
        <v>965</v>
      </c>
      <c r="B966">
        <v>17</v>
      </c>
      <c r="C966">
        <v>47</v>
      </c>
      <c r="D966" s="1">
        <v>45666</v>
      </c>
      <c r="E966">
        <v>9</v>
      </c>
      <c r="F966">
        <f>VLOOKUP(SalesOrders[[#This Row],[ProductID]],Products[],4,0)</f>
        <v>848.57</v>
      </c>
      <c r="G966">
        <f>SalesOrders[[#This Row],[Quantity]]*SalesOrders[[#This Row],[price]]</f>
        <v>7637.13</v>
      </c>
      <c r="H966">
        <f>YEAR(SalesOrders[[#This Row],[OrderDate]])</f>
        <v>2025</v>
      </c>
    </row>
    <row r="967" spans="1:8" x14ac:dyDescent="0.3">
      <c r="A967">
        <v>966</v>
      </c>
      <c r="B967">
        <v>78</v>
      </c>
      <c r="C967">
        <v>3</v>
      </c>
      <c r="D967" s="1">
        <v>45793</v>
      </c>
      <c r="E967">
        <v>10</v>
      </c>
      <c r="F967">
        <f>VLOOKUP(SalesOrders[[#This Row],[ProductID]],Products[],4,0)</f>
        <v>293.51</v>
      </c>
      <c r="G967">
        <f>SalesOrders[[#This Row],[Quantity]]*SalesOrders[[#This Row],[price]]</f>
        <v>2935.1</v>
      </c>
      <c r="H967">
        <f>YEAR(SalesOrders[[#This Row],[OrderDate]])</f>
        <v>2025</v>
      </c>
    </row>
    <row r="968" spans="1:8" x14ac:dyDescent="0.3">
      <c r="A968">
        <v>967</v>
      </c>
      <c r="B968">
        <v>39</v>
      </c>
      <c r="C968">
        <v>22</v>
      </c>
      <c r="D968" s="1">
        <v>45542</v>
      </c>
      <c r="E968">
        <v>4</v>
      </c>
      <c r="F968">
        <f>VLOOKUP(SalesOrders[[#This Row],[ProductID]],Products[],4,0)</f>
        <v>405.53</v>
      </c>
      <c r="G968">
        <f>SalesOrders[[#This Row],[Quantity]]*SalesOrders[[#This Row],[price]]</f>
        <v>1622.12</v>
      </c>
      <c r="H968">
        <f>YEAR(SalesOrders[[#This Row],[OrderDate]])</f>
        <v>2024</v>
      </c>
    </row>
    <row r="969" spans="1:8" x14ac:dyDescent="0.3">
      <c r="A969">
        <v>968</v>
      </c>
      <c r="B969">
        <v>50</v>
      </c>
      <c r="C969">
        <v>49</v>
      </c>
      <c r="D969" s="1">
        <v>45673</v>
      </c>
      <c r="E969">
        <v>1</v>
      </c>
      <c r="F969">
        <f>VLOOKUP(SalesOrders[[#This Row],[ProductID]],Products[],4,0)</f>
        <v>730.75</v>
      </c>
      <c r="G969">
        <f>SalesOrders[[#This Row],[Quantity]]*SalesOrders[[#This Row],[price]]</f>
        <v>730.75</v>
      </c>
      <c r="H969">
        <f>YEAR(SalesOrders[[#This Row],[OrderDate]])</f>
        <v>2025</v>
      </c>
    </row>
    <row r="970" spans="1:8" x14ac:dyDescent="0.3">
      <c r="A970">
        <v>969</v>
      </c>
      <c r="B970">
        <v>238</v>
      </c>
      <c r="C970">
        <v>17</v>
      </c>
      <c r="D970" s="1">
        <v>45550</v>
      </c>
      <c r="E970">
        <v>9</v>
      </c>
      <c r="F970">
        <f>VLOOKUP(SalesOrders[[#This Row],[ProductID]],Products[],4,0)</f>
        <v>661.24</v>
      </c>
      <c r="G970">
        <f>SalesOrders[[#This Row],[Quantity]]*SalesOrders[[#This Row],[price]]</f>
        <v>5951.16</v>
      </c>
      <c r="H970">
        <f>YEAR(SalesOrders[[#This Row],[OrderDate]])</f>
        <v>2024</v>
      </c>
    </row>
    <row r="971" spans="1:8" x14ac:dyDescent="0.3">
      <c r="A971">
        <v>970</v>
      </c>
      <c r="B971">
        <v>243</v>
      </c>
      <c r="C971">
        <v>37</v>
      </c>
      <c r="D971" s="1">
        <v>45533</v>
      </c>
      <c r="E971">
        <v>7</v>
      </c>
      <c r="F971">
        <f>VLOOKUP(SalesOrders[[#This Row],[ProductID]],Products[],4,0)</f>
        <v>823.14</v>
      </c>
      <c r="G971">
        <f>SalesOrders[[#This Row],[Quantity]]*SalesOrders[[#This Row],[price]]</f>
        <v>5761.98</v>
      </c>
      <c r="H971">
        <f>YEAR(SalesOrders[[#This Row],[OrderDate]])</f>
        <v>2024</v>
      </c>
    </row>
    <row r="972" spans="1:8" x14ac:dyDescent="0.3">
      <c r="A972">
        <v>971</v>
      </c>
      <c r="B972">
        <v>165</v>
      </c>
      <c r="C972">
        <v>10</v>
      </c>
      <c r="D972" s="1">
        <v>45528</v>
      </c>
      <c r="E972">
        <v>4</v>
      </c>
      <c r="F972">
        <f>VLOOKUP(SalesOrders[[#This Row],[ProductID]],Products[],4,0)</f>
        <v>930.7</v>
      </c>
      <c r="G972">
        <f>SalesOrders[[#This Row],[Quantity]]*SalesOrders[[#This Row],[price]]</f>
        <v>3722.8</v>
      </c>
      <c r="H972">
        <f>YEAR(SalesOrders[[#This Row],[OrderDate]])</f>
        <v>2024</v>
      </c>
    </row>
    <row r="973" spans="1:8" x14ac:dyDescent="0.3">
      <c r="A973">
        <v>972</v>
      </c>
      <c r="B973">
        <v>114</v>
      </c>
      <c r="C973">
        <v>15</v>
      </c>
      <c r="D973" s="1">
        <v>45818</v>
      </c>
      <c r="E973">
        <v>3</v>
      </c>
      <c r="F973">
        <f>VLOOKUP(SalesOrders[[#This Row],[ProductID]],Products[],4,0)</f>
        <v>855.51</v>
      </c>
      <c r="G973">
        <f>SalesOrders[[#This Row],[Quantity]]*SalesOrders[[#This Row],[price]]</f>
        <v>2566.5299999999997</v>
      </c>
      <c r="H973">
        <f>YEAR(SalesOrders[[#This Row],[OrderDate]])</f>
        <v>2025</v>
      </c>
    </row>
    <row r="974" spans="1:8" x14ac:dyDescent="0.3">
      <c r="A974">
        <v>973</v>
      </c>
      <c r="B974">
        <v>204</v>
      </c>
      <c r="C974">
        <v>39</v>
      </c>
      <c r="D974" s="1">
        <v>45709</v>
      </c>
      <c r="E974">
        <v>7</v>
      </c>
      <c r="F974">
        <f>VLOOKUP(SalesOrders[[#This Row],[ProductID]],Products[],4,0)</f>
        <v>936.54</v>
      </c>
      <c r="G974">
        <f>SalesOrders[[#This Row],[Quantity]]*SalesOrders[[#This Row],[price]]</f>
        <v>6555.78</v>
      </c>
      <c r="H974">
        <f>YEAR(SalesOrders[[#This Row],[OrderDate]])</f>
        <v>2025</v>
      </c>
    </row>
    <row r="975" spans="1:8" x14ac:dyDescent="0.3">
      <c r="A975">
        <v>974</v>
      </c>
      <c r="B975">
        <v>212</v>
      </c>
      <c r="C975">
        <v>43</v>
      </c>
      <c r="D975" s="1">
        <v>45693</v>
      </c>
      <c r="E975">
        <v>6</v>
      </c>
      <c r="F975">
        <f>VLOOKUP(SalesOrders[[#This Row],[ProductID]],Products[],4,0)</f>
        <v>875.91</v>
      </c>
      <c r="G975">
        <f>SalesOrders[[#This Row],[Quantity]]*SalesOrders[[#This Row],[price]]</f>
        <v>5255.46</v>
      </c>
      <c r="H975">
        <f>YEAR(SalesOrders[[#This Row],[OrderDate]])</f>
        <v>2025</v>
      </c>
    </row>
    <row r="976" spans="1:8" x14ac:dyDescent="0.3">
      <c r="A976">
        <v>975</v>
      </c>
      <c r="B976">
        <v>209</v>
      </c>
      <c r="C976">
        <v>25</v>
      </c>
      <c r="D976" s="1">
        <v>45820</v>
      </c>
      <c r="E976">
        <v>10</v>
      </c>
      <c r="F976">
        <f>VLOOKUP(SalesOrders[[#This Row],[ProductID]],Products[],4,0)</f>
        <v>217.07</v>
      </c>
      <c r="G976">
        <f>SalesOrders[[#This Row],[Quantity]]*SalesOrders[[#This Row],[price]]</f>
        <v>2170.6999999999998</v>
      </c>
      <c r="H976">
        <f>YEAR(SalesOrders[[#This Row],[OrderDate]])</f>
        <v>2025</v>
      </c>
    </row>
    <row r="977" spans="1:8" x14ac:dyDescent="0.3">
      <c r="A977">
        <v>976</v>
      </c>
      <c r="B977">
        <v>76</v>
      </c>
      <c r="C977">
        <v>6</v>
      </c>
      <c r="D977" s="1">
        <v>45673</v>
      </c>
      <c r="E977">
        <v>5</v>
      </c>
      <c r="F977">
        <f>VLOOKUP(SalesOrders[[#This Row],[ProductID]],Products[],4,0)</f>
        <v>694.41</v>
      </c>
      <c r="G977">
        <f>SalesOrders[[#This Row],[Quantity]]*SalesOrders[[#This Row],[price]]</f>
        <v>3472.0499999999997</v>
      </c>
      <c r="H977">
        <f>YEAR(SalesOrders[[#This Row],[OrderDate]])</f>
        <v>2025</v>
      </c>
    </row>
    <row r="978" spans="1:8" x14ac:dyDescent="0.3">
      <c r="A978">
        <v>977</v>
      </c>
      <c r="B978">
        <v>155</v>
      </c>
      <c r="C978">
        <v>13</v>
      </c>
      <c r="D978" s="1">
        <v>45806</v>
      </c>
      <c r="E978">
        <v>7</v>
      </c>
      <c r="F978">
        <f>VLOOKUP(SalesOrders[[#This Row],[ProductID]],Products[],4,0)</f>
        <v>517.19000000000005</v>
      </c>
      <c r="G978">
        <f>SalesOrders[[#This Row],[Quantity]]*SalesOrders[[#This Row],[price]]</f>
        <v>3620.3300000000004</v>
      </c>
      <c r="H978">
        <f>YEAR(SalesOrders[[#This Row],[OrderDate]])</f>
        <v>2025</v>
      </c>
    </row>
    <row r="979" spans="1:8" x14ac:dyDescent="0.3">
      <c r="A979">
        <v>978</v>
      </c>
      <c r="B979">
        <v>34</v>
      </c>
      <c r="C979">
        <v>23</v>
      </c>
      <c r="D979" s="1">
        <v>45801</v>
      </c>
      <c r="E979">
        <v>8</v>
      </c>
      <c r="F979">
        <f>VLOOKUP(SalesOrders[[#This Row],[ProductID]],Products[],4,0)</f>
        <v>248.79</v>
      </c>
      <c r="G979">
        <f>SalesOrders[[#This Row],[Quantity]]*SalesOrders[[#This Row],[price]]</f>
        <v>1990.32</v>
      </c>
      <c r="H979">
        <f>YEAR(SalesOrders[[#This Row],[OrderDate]])</f>
        <v>2025</v>
      </c>
    </row>
    <row r="980" spans="1:8" x14ac:dyDescent="0.3">
      <c r="A980">
        <v>979</v>
      </c>
      <c r="B980">
        <v>49</v>
      </c>
      <c r="C980">
        <v>31</v>
      </c>
      <c r="D980" s="1">
        <v>45828</v>
      </c>
      <c r="E980">
        <v>8</v>
      </c>
      <c r="F980">
        <f>VLOOKUP(SalesOrders[[#This Row],[ProductID]],Products[],4,0)</f>
        <v>662.87</v>
      </c>
      <c r="G980">
        <f>SalesOrders[[#This Row],[Quantity]]*SalesOrders[[#This Row],[price]]</f>
        <v>5302.96</v>
      </c>
      <c r="H980">
        <f>YEAR(SalesOrders[[#This Row],[OrderDate]])</f>
        <v>2025</v>
      </c>
    </row>
    <row r="981" spans="1:8" x14ac:dyDescent="0.3">
      <c r="A981">
        <v>980</v>
      </c>
      <c r="B981">
        <v>11</v>
      </c>
      <c r="C981">
        <v>17</v>
      </c>
      <c r="D981" s="1">
        <v>45857</v>
      </c>
      <c r="E981">
        <v>8</v>
      </c>
      <c r="F981">
        <f>VLOOKUP(SalesOrders[[#This Row],[ProductID]],Products[],4,0)</f>
        <v>661.24</v>
      </c>
      <c r="G981">
        <f>SalesOrders[[#This Row],[Quantity]]*SalesOrders[[#This Row],[price]]</f>
        <v>5289.92</v>
      </c>
      <c r="H981">
        <f>YEAR(SalesOrders[[#This Row],[OrderDate]])</f>
        <v>2025</v>
      </c>
    </row>
    <row r="982" spans="1:8" x14ac:dyDescent="0.3">
      <c r="A982">
        <v>981</v>
      </c>
      <c r="B982">
        <v>182</v>
      </c>
      <c r="C982">
        <v>4</v>
      </c>
      <c r="D982" s="1">
        <v>45842</v>
      </c>
      <c r="E982">
        <v>9</v>
      </c>
      <c r="F982">
        <f>VLOOKUP(SalesOrders[[#This Row],[ProductID]],Products[],4,0)</f>
        <v>394.95</v>
      </c>
      <c r="G982">
        <f>SalesOrders[[#This Row],[Quantity]]*SalesOrders[[#This Row],[price]]</f>
        <v>3554.5499999999997</v>
      </c>
      <c r="H982">
        <f>YEAR(SalesOrders[[#This Row],[OrderDate]])</f>
        <v>2025</v>
      </c>
    </row>
    <row r="983" spans="1:8" x14ac:dyDescent="0.3">
      <c r="A983">
        <v>982</v>
      </c>
      <c r="B983">
        <v>27</v>
      </c>
      <c r="C983">
        <v>8</v>
      </c>
      <c r="D983" s="1">
        <v>45800</v>
      </c>
      <c r="E983">
        <v>6</v>
      </c>
      <c r="F983">
        <f>VLOOKUP(SalesOrders[[#This Row],[ProductID]],Products[],4,0)</f>
        <v>519.17999999999995</v>
      </c>
      <c r="G983">
        <f>SalesOrders[[#This Row],[Quantity]]*SalesOrders[[#This Row],[price]]</f>
        <v>3115.08</v>
      </c>
      <c r="H983">
        <f>YEAR(SalesOrders[[#This Row],[OrderDate]])</f>
        <v>2025</v>
      </c>
    </row>
    <row r="984" spans="1:8" x14ac:dyDescent="0.3">
      <c r="A984">
        <v>983</v>
      </c>
      <c r="B984">
        <v>114</v>
      </c>
      <c r="C984">
        <v>28</v>
      </c>
      <c r="D984" s="1">
        <v>45860</v>
      </c>
      <c r="E984">
        <v>9</v>
      </c>
      <c r="F984">
        <f>VLOOKUP(SalesOrders[[#This Row],[ProductID]],Products[],4,0)</f>
        <v>979.41</v>
      </c>
      <c r="G984">
        <f>SalesOrders[[#This Row],[Quantity]]*SalesOrders[[#This Row],[price]]</f>
        <v>8814.69</v>
      </c>
      <c r="H984">
        <f>YEAR(SalesOrders[[#This Row],[OrderDate]])</f>
        <v>2025</v>
      </c>
    </row>
    <row r="985" spans="1:8" x14ac:dyDescent="0.3">
      <c r="A985">
        <v>984</v>
      </c>
      <c r="B985">
        <v>229</v>
      </c>
      <c r="C985">
        <v>13</v>
      </c>
      <c r="D985" s="1">
        <v>45528</v>
      </c>
      <c r="E985">
        <v>8</v>
      </c>
      <c r="F985">
        <f>VLOOKUP(SalesOrders[[#This Row],[ProductID]],Products[],4,0)</f>
        <v>517.19000000000005</v>
      </c>
      <c r="G985">
        <f>SalesOrders[[#This Row],[Quantity]]*SalesOrders[[#This Row],[price]]</f>
        <v>4137.5200000000004</v>
      </c>
      <c r="H985">
        <f>YEAR(SalesOrders[[#This Row],[OrderDate]])</f>
        <v>2024</v>
      </c>
    </row>
    <row r="986" spans="1:8" x14ac:dyDescent="0.3">
      <c r="A986">
        <v>985</v>
      </c>
      <c r="B986">
        <v>236</v>
      </c>
      <c r="C986">
        <v>16</v>
      </c>
      <c r="D986" s="1">
        <v>45533</v>
      </c>
      <c r="E986">
        <v>2</v>
      </c>
      <c r="F986">
        <f>VLOOKUP(SalesOrders[[#This Row],[ProductID]],Products[],4,0)</f>
        <v>743.52</v>
      </c>
      <c r="G986">
        <f>SalesOrders[[#This Row],[Quantity]]*SalesOrders[[#This Row],[price]]</f>
        <v>1487.04</v>
      </c>
      <c r="H986">
        <f>YEAR(SalesOrders[[#This Row],[OrderDate]])</f>
        <v>2024</v>
      </c>
    </row>
    <row r="987" spans="1:8" x14ac:dyDescent="0.3">
      <c r="A987">
        <v>986</v>
      </c>
      <c r="B987">
        <v>157</v>
      </c>
      <c r="C987">
        <v>26</v>
      </c>
      <c r="D987" s="1">
        <v>45813</v>
      </c>
      <c r="E987">
        <v>2</v>
      </c>
      <c r="F987">
        <f>VLOOKUP(SalesOrders[[#This Row],[ProductID]],Products[],4,0)</f>
        <v>677.96</v>
      </c>
      <c r="G987">
        <f>SalesOrders[[#This Row],[Quantity]]*SalesOrders[[#This Row],[price]]</f>
        <v>1355.92</v>
      </c>
      <c r="H987">
        <f>YEAR(SalesOrders[[#This Row],[OrderDate]])</f>
        <v>2025</v>
      </c>
    </row>
    <row r="988" spans="1:8" x14ac:dyDescent="0.3">
      <c r="A988">
        <v>987</v>
      </c>
      <c r="B988">
        <v>74</v>
      </c>
      <c r="C988">
        <v>6</v>
      </c>
      <c r="D988" s="1">
        <v>45539</v>
      </c>
      <c r="E988">
        <v>7</v>
      </c>
      <c r="F988">
        <f>VLOOKUP(SalesOrders[[#This Row],[ProductID]],Products[],4,0)</f>
        <v>694.41</v>
      </c>
      <c r="G988">
        <f>SalesOrders[[#This Row],[Quantity]]*SalesOrders[[#This Row],[price]]</f>
        <v>4860.87</v>
      </c>
      <c r="H988">
        <f>YEAR(SalesOrders[[#This Row],[OrderDate]])</f>
        <v>2024</v>
      </c>
    </row>
    <row r="989" spans="1:8" x14ac:dyDescent="0.3">
      <c r="A989">
        <v>988</v>
      </c>
      <c r="B989">
        <v>25</v>
      </c>
      <c r="C989">
        <v>50</v>
      </c>
      <c r="D989" s="1">
        <v>45666</v>
      </c>
      <c r="E989">
        <v>9</v>
      </c>
      <c r="F989">
        <f>VLOOKUP(SalesOrders[[#This Row],[ProductID]],Products[],4,0)</f>
        <v>124.25</v>
      </c>
      <c r="G989">
        <f>SalesOrders[[#This Row],[Quantity]]*SalesOrders[[#This Row],[price]]</f>
        <v>1118.25</v>
      </c>
      <c r="H989">
        <f>YEAR(SalesOrders[[#This Row],[OrderDate]])</f>
        <v>2025</v>
      </c>
    </row>
    <row r="990" spans="1:8" x14ac:dyDescent="0.3">
      <c r="A990">
        <v>989</v>
      </c>
      <c r="B990">
        <v>172</v>
      </c>
      <c r="C990">
        <v>15</v>
      </c>
      <c r="D990" s="1">
        <v>45832</v>
      </c>
      <c r="E990">
        <v>2</v>
      </c>
      <c r="F990">
        <f>VLOOKUP(SalesOrders[[#This Row],[ProductID]],Products[],4,0)</f>
        <v>855.51</v>
      </c>
      <c r="G990">
        <f>SalesOrders[[#This Row],[Quantity]]*SalesOrders[[#This Row],[price]]</f>
        <v>1711.02</v>
      </c>
      <c r="H990">
        <f>YEAR(SalesOrders[[#This Row],[OrderDate]])</f>
        <v>2025</v>
      </c>
    </row>
    <row r="991" spans="1:8" x14ac:dyDescent="0.3">
      <c r="A991">
        <v>990</v>
      </c>
      <c r="B991">
        <v>61</v>
      </c>
      <c r="C991">
        <v>12</v>
      </c>
      <c r="D991" s="1">
        <v>45777</v>
      </c>
      <c r="E991">
        <v>4</v>
      </c>
      <c r="F991">
        <f>VLOOKUP(SalesOrders[[#This Row],[ProductID]],Products[],4,0)</f>
        <v>181.3</v>
      </c>
      <c r="G991">
        <f>SalesOrders[[#This Row],[Quantity]]*SalesOrders[[#This Row],[price]]</f>
        <v>725.2</v>
      </c>
      <c r="H991">
        <f>YEAR(SalesOrders[[#This Row],[OrderDate]])</f>
        <v>2025</v>
      </c>
    </row>
    <row r="992" spans="1:8" x14ac:dyDescent="0.3">
      <c r="A992">
        <v>991</v>
      </c>
      <c r="B992">
        <v>180</v>
      </c>
      <c r="C992">
        <v>17</v>
      </c>
      <c r="D992" s="1">
        <v>45539</v>
      </c>
      <c r="E992">
        <v>6</v>
      </c>
      <c r="F992">
        <f>VLOOKUP(SalesOrders[[#This Row],[ProductID]],Products[],4,0)</f>
        <v>661.24</v>
      </c>
      <c r="G992">
        <f>SalesOrders[[#This Row],[Quantity]]*SalesOrders[[#This Row],[price]]</f>
        <v>3967.44</v>
      </c>
      <c r="H992">
        <f>YEAR(SalesOrders[[#This Row],[OrderDate]])</f>
        <v>2024</v>
      </c>
    </row>
    <row r="993" spans="1:8" x14ac:dyDescent="0.3">
      <c r="A993">
        <v>992</v>
      </c>
      <c r="B993">
        <v>171</v>
      </c>
      <c r="C993">
        <v>28</v>
      </c>
      <c r="D993" s="1">
        <v>45797</v>
      </c>
      <c r="E993">
        <v>10</v>
      </c>
      <c r="F993">
        <f>VLOOKUP(SalesOrders[[#This Row],[ProductID]],Products[],4,0)</f>
        <v>979.41</v>
      </c>
      <c r="G993">
        <f>SalesOrders[[#This Row],[Quantity]]*SalesOrders[[#This Row],[price]]</f>
        <v>9794.1</v>
      </c>
      <c r="H993">
        <f>YEAR(SalesOrders[[#This Row],[OrderDate]])</f>
        <v>2025</v>
      </c>
    </row>
    <row r="994" spans="1:8" x14ac:dyDescent="0.3">
      <c r="A994">
        <v>993</v>
      </c>
      <c r="B994">
        <v>285</v>
      </c>
      <c r="C994">
        <v>47</v>
      </c>
      <c r="D994" s="1">
        <v>45712</v>
      </c>
      <c r="E994">
        <v>4</v>
      </c>
      <c r="F994">
        <f>VLOOKUP(SalesOrders[[#This Row],[ProductID]],Products[],4,0)</f>
        <v>848.57</v>
      </c>
      <c r="G994">
        <f>SalesOrders[[#This Row],[Quantity]]*SalesOrders[[#This Row],[price]]</f>
        <v>3394.28</v>
      </c>
      <c r="H994">
        <f>YEAR(SalesOrders[[#This Row],[OrderDate]])</f>
        <v>2025</v>
      </c>
    </row>
    <row r="995" spans="1:8" x14ac:dyDescent="0.3">
      <c r="A995">
        <v>994</v>
      </c>
      <c r="B995">
        <v>193</v>
      </c>
      <c r="C995">
        <v>4</v>
      </c>
      <c r="D995" s="1">
        <v>45863</v>
      </c>
      <c r="E995">
        <v>6</v>
      </c>
      <c r="F995">
        <f>VLOOKUP(SalesOrders[[#This Row],[ProductID]],Products[],4,0)</f>
        <v>394.95</v>
      </c>
      <c r="G995">
        <f>SalesOrders[[#This Row],[Quantity]]*SalesOrders[[#This Row],[price]]</f>
        <v>2369.6999999999998</v>
      </c>
      <c r="H995">
        <f>YEAR(SalesOrders[[#This Row],[OrderDate]])</f>
        <v>2025</v>
      </c>
    </row>
    <row r="996" spans="1:8" x14ac:dyDescent="0.3">
      <c r="A996">
        <v>995</v>
      </c>
      <c r="B996">
        <v>298</v>
      </c>
      <c r="C996">
        <v>3</v>
      </c>
      <c r="D996" s="1">
        <v>45560</v>
      </c>
      <c r="E996">
        <v>1</v>
      </c>
      <c r="F996">
        <f>VLOOKUP(SalesOrders[[#This Row],[ProductID]],Products[],4,0)</f>
        <v>293.51</v>
      </c>
      <c r="G996">
        <f>SalesOrders[[#This Row],[Quantity]]*SalesOrders[[#This Row],[price]]</f>
        <v>293.51</v>
      </c>
      <c r="H996">
        <f>YEAR(SalesOrders[[#This Row],[OrderDate]])</f>
        <v>2024</v>
      </c>
    </row>
    <row r="997" spans="1:8" x14ac:dyDescent="0.3">
      <c r="A997">
        <v>996</v>
      </c>
      <c r="B997">
        <v>18</v>
      </c>
      <c r="C997">
        <v>34</v>
      </c>
      <c r="D997" s="1">
        <v>45566</v>
      </c>
      <c r="E997">
        <v>6</v>
      </c>
      <c r="F997">
        <f>VLOOKUP(SalesOrders[[#This Row],[ProductID]],Products[],4,0)</f>
        <v>789.48</v>
      </c>
      <c r="G997">
        <f>SalesOrders[[#This Row],[Quantity]]*SalesOrders[[#This Row],[price]]</f>
        <v>4736.88</v>
      </c>
      <c r="H997">
        <f>YEAR(SalesOrders[[#This Row],[OrderDate]])</f>
        <v>2024</v>
      </c>
    </row>
    <row r="998" spans="1:8" x14ac:dyDescent="0.3">
      <c r="A998">
        <v>997</v>
      </c>
      <c r="B998">
        <v>235</v>
      </c>
      <c r="C998">
        <v>18</v>
      </c>
      <c r="D998" s="1">
        <v>45603</v>
      </c>
      <c r="E998">
        <v>6</v>
      </c>
      <c r="F998">
        <f>VLOOKUP(SalesOrders[[#This Row],[ProductID]],Products[],4,0)</f>
        <v>841.7</v>
      </c>
      <c r="G998">
        <f>SalesOrders[[#This Row],[Quantity]]*SalesOrders[[#This Row],[price]]</f>
        <v>5050.2000000000007</v>
      </c>
      <c r="H998">
        <f>YEAR(SalesOrders[[#This Row],[OrderDate]])</f>
        <v>2024</v>
      </c>
    </row>
    <row r="999" spans="1:8" x14ac:dyDescent="0.3">
      <c r="A999">
        <v>998</v>
      </c>
      <c r="B999">
        <v>56</v>
      </c>
      <c r="C999">
        <v>6</v>
      </c>
      <c r="D999" s="1">
        <v>45584</v>
      </c>
      <c r="E999">
        <v>5</v>
      </c>
      <c r="F999">
        <f>VLOOKUP(SalesOrders[[#This Row],[ProductID]],Products[],4,0)</f>
        <v>694.41</v>
      </c>
      <c r="G999">
        <f>SalesOrders[[#This Row],[Quantity]]*SalesOrders[[#This Row],[price]]</f>
        <v>3472.0499999999997</v>
      </c>
      <c r="H999">
        <f>YEAR(SalesOrders[[#This Row],[OrderDate]])</f>
        <v>2024</v>
      </c>
    </row>
    <row r="1000" spans="1:8" x14ac:dyDescent="0.3">
      <c r="A1000">
        <v>999</v>
      </c>
      <c r="B1000">
        <v>114</v>
      </c>
      <c r="C1000">
        <v>13</v>
      </c>
      <c r="D1000" s="1">
        <v>45806</v>
      </c>
      <c r="E1000">
        <v>8</v>
      </c>
      <c r="F1000">
        <f>VLOOKUP(SalesOrders[[#This Row],[ProductID]],Products[],4,0)</f>
        <v>517.19000000000005</v>
      </c>
      <c r="G1000">
        <f>SalesOrders[[#This Row],[Quantity]]*SalesOrders[[#This Row],[price]]</f>
        <v>4137.5200000000004</v>
      </c>
      <c r="H1000">
        <f>YEAR(SalesOrders[[#This Row],[OrderDate]])</f>
        <v>2025</v>
      </c>
    </row>
    <row r="1001" spans="1:8" x14ac:dyDescent="0.3">
      <c r="A1001">
        <v>1000</v>
      </c>
      <c r="B1001">
        <v>37</v>
      </c>
      <c r="C1001">
        <v>30</v>
      </c>
      <c r="D1001" s="1">
        <v>45764</v>
      </c>
      <c r="E1001">
        <v>9</v>
      </c>
      <c r="F1001">
        <f>VLOOKUP(SalesOrders[[#This Row],[ProductID]],Products[],4,0)</f>
        <v>153.74</v>
      </c>
      <c r="G1001">
        <f>SalesOrders[[#This Row],[Quantity]]*SalesOrders[[#This Row],[price]]</f>
        <v>1383.66</v>
      </c>
      <c r="H1001">
        <f>YEAR(SalesOrders[[#This Row],[OrderDate]])</f>
        <v>2025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570A-9F88-4717-AE51-129CFEE4C7F0}">
  <dimension ref="A1:E301"/>
  <sheetViews>
    <sheetView workbookViewId="0">
      <selection activeCell="C3" sqref="C3"/>
    </sheetView>
  </sheetViews>
  <sheetFormatPr defaultRowHeight="14.4" x14ac:dyDescent="0.3"/>
  <cols>
    <col min="1" max="1" width="13.109375" customWidth="1"/>
    <col min="2" max="2" width="20" customWidth="1"/>
    <col min="3" max="3" width="36.88671875" customWidth="1"/>
    <col min="4" max="4" width="22.109375" customWidth="1"/>
    <col min="5" max="5" width="19.44140625" customWidth="1"/>
  </cols>
  <sheetData>
    <row r="1" spans="1:5" x14ac:dyDescent="0.3">
      <c r="A1" t="s">
        <v>0</v>
      </c>
      <c r="B1" t="s">
        <v>1</v>
      </c>
      <c r="C1" t="s">
        <v>2</v>
      </c>
      <c r="D1" t="s">
        <v>3</v>
      </c>
      <c r="E1" t="s">
        <v>4</v>
      </c>
    </row>
    <row r="2" spans="1:5" x14ac:dyDescent="0.3">
      <c r="A2">
        <v>1</v>
      </c>
      <c r="B2" t="s">
        <v>5</v>
      </c>
      <c r="C2" t="s">
        <v>6</v>
      </c>
      <c r="D2" t="s">
        <v>7</v>
      </c>
      <c r="E2" t="s">
        <v>8</v>
      </c>
    </row>
    <row r="3" spans="1:5" x14ac:dyDescent="0.3">
      <c r="A3">
        <v>2</v>
      </c>
      <c r="B3" t="s">
        <v>9</v>
      </c>
      <c r="C3" s="6" t="s">
        <v>10</v>
      </c>
      <c r="D3" t="s">
        <v>11</v>
      </c>
      <c r="E3" t="s">
        <v>12</v>
      </c>
    </row>
    <row r="4" spans="1:5" x14ac:dyDescent="0.3">
      <c r="A4">
        <v>3</v>
      </c>
      <c r="B4" t="s">
        <v>13</v>
      </c>
      <c r="C4" t="s">
        <v>14</v>
      </c>
      <c r="D4" t="s">
        <v>15</v>
      </c>
      <c r="E4" t="s">
        <v>16</v>
      </c>
    </row>
    <row r="5" spans="1:5" x14ac:dyDescent="0.3">
      <c r="A5">
        <v>4</v>
      </c>
      <c r="B5" t="s">
        <v>17</v>
      </c>
      <c r="C5" t="s">
        <v>18</v>
      </c>
      <c r="D5" t="s">
        <v>19</v>
      </c>
      <c r="E5" t="s">
        <v>20</v>
      </c>
    </row>
    <row r="6" spans="1:5" x14ac:dyDescent="0.3">
      <c r="A6">
        <v>5</v>
      </c>
      <c r="B6" t="s">
        <v>21</v>
      </c>
      <c r="C6" t="s">
        <v>22</v>
      </c>
      <c r="D6" t="s">
        <v>23</v>
      </c>
      <c r="E6" t="s">
        <v>24</v>
      </c>
    </row>
    <row r="7" spans="1:5" x14ac:dyDescent="0.3">
      <c r="A7">
        <v>6</v>
      </c>
      <c r="B7" t="s">
        <v>25</v>
      </c>
      <c r="C7" t="s">
        <v>26</v>
      </c>
      <c r="D7" t="s">
        <v>27</v>
      </c>
      <c r="E7" t="s">
        <v>28</v>
      </c>
    </row>
    <row r="8" spans="1:5" x14ac:dyDescent="0.3">
      <c r="A8">
        <v>7</v>
      </c>
      <c r="B8" t="s">
        <v>29</v>
      </c>
      <c r="C8" t="s">
        <v>30</v>
      </c>
      <c r="D8" t="s">
        <v>31</v>
      </c>
      <c r="E8" t="s">
        <v>32</v>
      </c>
    </row>
    <row r="9" spans="1:5" x14ac:dyDescent="0.3">
      <c r="A9">
        <v>8</v>
      </c>
      <c r="B9" t="s">
        <v>33</v>
      </c>
      <c r="C9" t="s">
        <v>34</v>
      </c>
      <c r="D9" t="s">
        <v>35</v>
      </c>
      <c r="E9" t="s">
        <v>36</v>
      </c>
    </row>
    <row r="10" spans="1:5" x14ac:dyDescent="0.3">
      <c r="A10">
        <v>9</v>
      </c>
      <c r="B10" t="s">
        <v>37</v>
      </c>
      <c r="C10" t="s">
        <v>38</v>
      </c>
      <c r="D10" t="s">
        <v>39</v>
      </c>
      <c r="E10" t="s">
        <v>40</v>
      </c>
    </row>
    <row r="11" spans="1:5" x14ac:dyDescent="0.3">
      <c r="A11">
        <v>10</v>
      </c>
      <c r="B11" t="s">
        <v>41</v>
      </c>
      <c r="C11" t="s">
        <v>42</v>
      </c>
      <c r="D11" t="s">
        <v>43</v>
      </c>
      <c r="E11" t="s">
        <v>44</v>
      </c>
    </row>
    <row r="12" spans="1:5" x14ac:dyDescent="0.3">
      <c r="A12">
        <v>11</v>
      </c>
      <c r="B12" t="s">
        <v>45</v>
      </c>
      <c r="C12" t="s">
        <v>46</v>
      </c>
      <c r="D12" t="s">
        <v>47</v>
      </c>
      <c r="E12" t="s">
        <v>48</v>
      </c>
    </row>
    <row r="13" spans="1:5" x14ac:dyDescent="0.3">
      <c r="A13">
        <v>12</v>
      </c>
      <c r="B13" t="s">
        <v>49</v>
      </c>
      <c r="C13" t="s">
        <v>50</v>
      </c>
      <c r="D13" t="s">
        <v>51</v>
      </c>
      <c r="E13" t="s">
        <v>52</v>
      </c>
    </row>
    <row r="14" spans="1:5" x14ac:dyDescent="0.3">
      <c r="A14">
        <v>13</v>
      </c>
      <c r="B14" t="s">
        <v>53</v>
      </c>
      <c r="C14" t="s">
        <v>54</v>
      </c>
      <c r="D14" t="s">
        <v>55</v>
      </c>
      <c r="E14" t="s">
        <v>56</v>
      </c>
    </row>
    <row r="15" spans="1:5" x14ac:dyDescent="0.3">
      <c r="A15">
        <v>14</v>
      </c>
      <c r="B15" t="s">
        <v>57</v>
      </c>
      <c r="C15" t="s">
        <v>58</v>
      </c>
      <c r="D15" t="s">
        <v>59</v>
      </c>
      <c r="E15" t="s">
        <v>60</v>
      </c>
    </row>
    <row r="16" spans="1:5" x14ac:dyDescent="0.3">
      <c r="A16">
        <v>15</v>
      </c>
      <c r="B16" t="s">
        <v>61</v>
      </c>
      <c r="C16" t="s">
        <v>62</v>
      </c>
      <c r="D16" t="s">
        <v>63</v>
      </c>
      <c r="E16" t="s">
        <v>64</v>
      </c>
    </row>
    <row r="17" spans="1:5" x14ac:dyDescent="0.3">
      <c r="A17">
        <v>16</v>
      </c>
      <c r="B17" t="s">
        <v>65</v>
      </c>
      <c r="C17" t="s">
        <v>66</v>
      </c>
      <c r="D17" t="s">
        <v>67</v>
      </c>
      <c r="E17" t="s">
        <v>68</v>
      </c>
    </row>
    <row r="18" spans="1:5" x14ac:dyDescent="0.3">
      <c r="A18">
        <v>17</v>
      </c>
      <c r="B18" t="s">
        <v>69</v>
      </c>
      <c r="C18" t="s">
        <v>70</v>
      </c>
      <c r="D18" t="s">
        <v>71</v>
      </c>
      <c r="E18" t="s">
        <v>72</v>
      </c>
    </row>
    <row r="19" spans="1:5" x14ac:dyDescent="0.3">
      <c r="A19">
        <v>18</v>
      </c>
      <c r="B19" t="s">
        <v>73</v>
      </c>
      <c r="C19" t="s">
        <v>74</v>
      </c>
      <c r="D19" t="s">
        <v>75</v>
      </c>
      <c r="E19" t="s">
        <v>76</v>
      </c>
    </row>
    <row r="20" spans="1:5" x14ac:dyDescent="0.3">
      <c r="A20">
        <v>19</v>
      </c>
      <c r="B20" t="s">
        <v>77</v>
      </c>
      <c r="C20" t="s">
        <v>78</v>
      </c>
      <c r="D20" t="s">
        <v>79</v>
      </c>
      <c r="E20" t="s">
        <v>80</v>
      </c>
    </row>
    <row r="21" spans="1:5" x14ac:dyDescent="0.3">
      <c r="A21">
        <v>20</v>
      </c>
      <c r="B21" t="s">
        <v>81</v>
      </c>
      <c r="C21" t="s">
        <v>82</v>
      </c>
      <c r="D21" t="s">
        <v>83</v>
      </c>
      <c r="E21" t="s">
        <v>68</v>
      </c>
    </row>
    <row r="22" spans="1:5" x14ac:dyDescent="0.3">
      <c r="A22">
        <v>21</v>
      </c>
      <c r="B22" t="s">
        <v>84</v>
      </c>
      <c r="C22" t="s">
        <v>85</v>
      </c>
      <c r="D22" t="s">
        <v>86</v>
      </c>
      <c r="E22" t="s">
        <v>87</v>
      </c>
    </row>
    <row r="23" spans="1:5" x14ac:dyDescent="0.3">
      <c r="A23">
        <v>22</v>
      </c>
      <c r="B23" t="s">
        <v>88</v>
      </c>
      <c r="C23" t="s">
        <v>89</v>
      </c>
      <c r="D23" t="s">
        <v>90</v>
      </c>
      <c r="E23" t="s">
        <v>91</v>
      </c>
    </row>
    <row r="24" spans="1:5" x14ac:dyDescent="0.3">
      <c r="A24">
        <v>23</v>
      </c>
      <c r="B24" t="s">
        <v>92</v>
      </c>
      <c r="C24" t="s">
        <v>93</v>
      </c>
      <c r="D24" t="s">
        <v>94</v>
      </c>
      <c r="E24" t="s">
        <v>95</v>
      </c>
    </row>
    <row r="25" spans="1:5" x14ac:dyDescent="0.3">
      <c r="A25">
        <v>24</v>
      </c>
      <c r="B25" t="s">
        <v>96</v>
      </c>
      <c r="C25" t="s">
        <v>97</v>
      </c>
      <c r="D25" t="s">
        <v>98</v>
      </c>
      <c r="E25" t="s">
        <v>99</v>
      </c>
    </row>
    <row r="26" spans="1:5" x14ac:dyDescent="0.3">
      <c r="A26">
        <v>25</v>
      </c>
      <c r="B26" t="s">
        <v>100</v>
      </c>
      <c r="C26" t="s">
        <v>101</v>
      </c>
      <c r="D26" t="s">
        <v>102</v>
      </c>
      <c r="E26" t="s">
        <v>103</v>
      </c>
    </row>
    <row r="27" spans="1:5" x14ac:dyDescent="0.3">
      <c r="A27">
        <v>26</v>
      </c>
      <c r="B27" t="s">
        <v>104</v>
      </c>
      <c r="C27" t="s">
        <v>105</v>
      </c>
      <c r="D27" t="s">
        <v>106</v>
      </c>
      <c r="E27" t="s">
        <v>107</v>
      </c>
    </row>
    <row r="28" spans="1:5" x14ac:dyDescent="0.3">
      <c r="A28">
        <v>27</v>
      </c>
      <c r="B28" t="s">
        <v>108</v>
      </c>
      <c r="C28" t="s">
        <v>109</v>
      </c>
      <c r="D28" t="s">
        <v>110</v>
      </c>
      <c r="E28" t="s">
        <v>111</v>
      </c>
    </row>
    <row r="29" spans="1:5" x14ac:dyDescent="0.3">
      <c r="A29">
        <v>28</v>
      </c>
      <c r="B29" t="s">
        <v>112</v>
      </c>
      <c r="C29" t="s">
        <v>113</v>
      </c>
      <c r="D29" t="s">
        <v>114</v>
      </c>
      <c r="E29" t="s">
        <v>115</v>
      </c>
    </row>
    <row r="30" spans="1:5" x14ac:dyDescent="0.3">
      <c r="A30">
        <v>29</v>
      </c>
      <c r="B30" t="s">
        <v>116</v>
      </c>
      <c r="C30" t="s">
        <v>117</v>
      </c>
      <c r="D30" t="s">
        <v>118</v>
      </c>
      <c r="E30" t="s">
        <v>119</v>
      </c>
    </row>
    <row r="31" spans="1:5" x14ac:dyDescent="0.3">
      <c r="A31">
        <v>30</v>
      </c>
      <c r="B31" t="s">
        <v>120</v>
      </c>
      <c r="C31" t="s">
        <v>121</v>
      </c>
      <c r="D31" t="s">
        <v>122</v>
      </c>
      <c r="E31" t="s">
        <v>123</v>
      </c>
    </row>
    <row r="32" spans="1:5" x14ac:dyDescent="0.3">
      <c r="A32">
        <v>31</v>
      </c>
      <c r="B32" t="s">
        <v>124</v>
      </c>
      <c r="C32" t="s">
        <v>125</v>
      </c>
      <c r="D32" t="s">
        <v>126</v>
      </c>
      <c r="E32" t="s">
        <v>127</v>
      </c>
    </row>
    <row r="33" spans="1:5" x14ac:dyDescent="0.3">
      <c r="A33">
        <v>32</v>
      </c>
      <c r="B33" t="s">
        <v>128</v>
      </c>
      <c r="C33" t="s">
        <v>129</v>
      </c>
      <c r="D33" t="s">
        <v>130</v>
      </c>
      <c r="E33" t="s">
        <v>131</v>
      </c>
    </row>
    <row r="34" spans="1:5" x14ac:dyDescent="0.3">
      <c r="A34">
        <v>33</v>
      </c>
      <c r="B34" t="s">
        <v>132</v>
      </c>
      <c r="C34" t="s">
        <v>133</v>
      </c>
      <c r="D34" t="s">
        <v>134</v>
      </c>
      <c r="E34" t="s">
        <v>135</v>
      </c>
    </row>
    <row r="35" spans="1:5" x14ac:dyDescent="0.3">
      <c r="A35">
        <v>34</v>
      </c>
      <c r="B35" t="s">
        <v>136</v>
      </c>
      <c r="C35" t="s">
        <v>137</v>
      </c>
      <c r="D35" t="s">
        <v>138</v>
      </c>
      <c r="E35" t="s">
        <v>139</v>
      </c>
    </row>
    <row r="36" spans="1:5" x14ac:dyDescent="0.3">
      <c r="A36">
        <v>35</v>
      </c>
      <c r="B36" t="s">
        <v>140</v>
      </c>
      <c r="C36" t="s">
        <v>141</v>
      </c>
      <c r="D36" t="s">
        <v>142</v>
      </c>
      <c r="E36" t="s">
        <v>143</v>
      </c>
    </row>
    <row r="37" spans="1:5" x14ac:dyDescent="0.3">
      <c r="A37">
        <v>36</v>
      </c>
      <c r="B37" t="s">
        <v>144</v>
      </c>
      <c r="C37" t="s">
        <v>145</v>
      </c>
      <c r="D37" t="s">
        <v>146</v>
      </c>
      <c r="E37" t="s">
        <v>147</v>
      </c>
    </row>
    <row r="38" spans="1:5" x14ac:dyDescent="0.3">
      <c r="A38">
        <v>37</v>
      </c>
      <c r="B38" t="s">
        <v>148</v>
      </c>
      <c r="C38" t="s">
        <v>149</v>
      </c>
      <c r="D38" t="s">
        <v>150</v>
      </c>
      <c r="E38" t="s">
        <v>151</v>
      </c>
    </row>
    <row r="39" spans="1:5" x14ac:dyDescent="0.3">
      <c r="A39">
        <v>38</v>
      </c>
      <c r="B39" t="s">
        <v>152</v>
      </c>
      <c r="C39" t="s">
        <v>153</v>
      </c>
      <c r="D39" t="s">
        <v>154</v>
      </c>
      <c r="E39" t="s">
        <v>155</v>
      </c>
    </row>
    <row r="40" spans="1:5" x14ac:dyDescent="0.3">
      <c r="A40">
        <v>39</v>
      </c>
      <c r="B40" t="s">
        <v>156</v>
      </c>
      <c r="C40" t="s">
        <v>157</v>
      </c>
      <c r="D40" t="s">
        <v>158</v>
      </c>
      <c r="E40" t="s">
        <v>159</v>
      </c>
    </row>
    <row r="41" spans="1:5" x14ac:dyDescent="0.3">
      <c r="A41">
        <v>40</v>
      </c>
      <c r="B41" t="s">
        <v>160</v>
      </c>
      <c r="C41" t="s">
        <v>161</v>
      </c>
      <c r="D41" t="s">
        <v>162</v>
      </c>
      <c r="E41" t="s">
        <v>163</v>
      </c>
    </row>
    <row r="42" spans="1:5" x14ac:dyDescent="0.3">
      <c r="A42">
        <v>41</v>
      </c>
      <c r="B42" t="s">
        <v>164</v>
      </c>
      <c r="C42" t="s">
        <v>165</v>
      </c>
      <c r="D42" t="s">
        <v>166</v>
      </c>
      <c r="E42" t="s">
        <v>167</v>
      </c>
    </row>
    <row r="43" spans="1:5" x14ac:dyDescent="0.3">
      <c r="A43">
        <v>42</v>
      </c>
      <c r="B43" t="s">
        <v>168</v>
      </c>
      <c r="C43" t="s">
        <v>169</v>
      </c>
      <c r="D43" t="s">
        <v>170</v>
      </c>
      <c r="E43" t="s">
        <v>171</v>
      </c>
    </row>
    <row r="44" spans="1:5" x14ac:dyDescent="0.3">
      <c r="A44">
        <v>43</v>
      </c>
      <c r="B44" t="s">
        <v>172</v>
      </c>
      <c r="C44" t="s">
        <v>173</v>
      </c>
      <c r="D44" t="s">
        <v>174</v>
      </c>
      <c r="E44" t="s">
        <v>175</v>
      </c>
    </row>
    <row r="45" spans="1:5" x14ac:dyDescent="0.3">
      <c r="A45">
        <v>44</v>
      </c>
      <c r="B45" t="s">
        <v>176</v>
      </c>
      <c r="C45" t="s">
        <v>177</v>
      </c>
      <c r="D45" t="s">
        <v>178</v>
      </c>
      <c r="E45" t="s">
        <v>179</v>
      </c>
    </row>
    <row r="46" spans="1:5" x14ac:dyDescent="0.3">
      <c r="A46">
        <v>45</v>
      </c>
      <c r="B46" t="s">
        <v>180</v>
      </c>
      <c r="C46" t="s">
        <v>181</v>
      </c>
      <c r="D46" t="s">
        <v>182</v>
      </c>
      <c r="E46" t="s">
        <v>183</v>
      </c>
    </row>
    <row r="47" spans="1:5" x14ac:dyDescent="0.3">
      <c r="A47">
        <v>46</v>
      </c>
      <c r="B47" t="s">
        <v>184</v>
      </c>
      <c r="C47" t="s">
        <v>185</v>
      </c>
      <c r="D47" t="s">
        <v>186</v>
      </c>
      <c r="E47" t="s">
        <v>187</v>
      </c>
    </row>
    <row r="48" spans="1:5" x14ac:dyDescent="0.3">
      <c r="A48">
        <v>47</v>
      </c>
      <c r="B48" t="s">
        <v>188</v>
      </c>
      <c r="C48" t="s">
        <v>189</v>
      </c>
      <c r="D48" t="s">
        <v>190</v>
      </c>
      <c r="E48" t="s">
        <v>191</v>
      </c>
    </row>
    <row r="49" spans="1:5" x14ac:dyDescent="0.3">
      <c r="A49">
        <v>48</v>
      </c>
      <c r="B49" t="s">
        <v>192</v>
      </c>
      <c r="C49" t="s">
        <v>193</v>
      </c>
      <c r="D49" t="s">
        <v>194</v>
      </c>
      <c r="E49" t="s">
        <v>195</v>
      </c>
    </row>
    <row r="50" spans="1:5" x14ac:dyDescent="0.3">
      <c r="A50">
        <v>49</v>
      </c>
      <c r="B50" t="s">
        <v>196</v>
      </c>
      <c r="C50" t="s">
        <v>197</v>
      </c>
      <c r="D50" t="s">
        <v>198</v>
      </c>
      <c r="E50" t="s">
        <v>199</v>
      </c>
    </row>
    <row r="51" spans="1:5" x14ac:dyDescent="0.3">
      <c r="A51">
        <v>50</v>
      </c>
      <c r="B51" t="s">
        <v>200</v>
      </c>
      <c r="C51" t="s">
        <v>201</v>
      </c>
      <c r="D51" t="s">
        <v>202</v>
      </c>
      <c r="E51" t="s">
        <v>203</v>
      </c>
    </row>
    <row r="52" spans="1:5" x14ac:dyDescent="0.3">
      <c r="A52">
        <v>51</v>
      </c>
      <c r="B52" t="s">
        <v>204</v>
      </c>
      <c r="C52" t="s">
        <v>205</v>
      </c>
      <c r="D52" t="s">
        <v>206</v>
      </c>
      <c r="E52" t="s">
        <v>207</v>
      </c>
    </row>
    <row r="53" spans="1:5" x14ac:dyDescent="0.3">
      <c r="A53">
        <v>52</v>
      </c>
      <c r="B53" t="s">
        <v>208</v>
      </c>
      <c r="C53" t="s">
        <v>209</v>
      </c>
      <c r="D53" t="s">
        <v>210</v>
      </c>
      <c r="E53" t="s">
        <v>211</v>
      </c>
    </row>
    <row r="54" spans="1:5" x14ac:dyDescent="0.3">
      <c r="A54">
        <v>53</v>
      </c>
      <c r="B54" t="s">
        <v>212</v>
      </c>
      <c r="C54" t="s">
        <v>213</v>
      </c>
      <c r="D54" t="s">
        <v>214</v>
      </c>
      <c r="E54" t="s">
        <v>215</v>
      </c>
    </row>
    <row r="55" spans="1:5" x14ac:dyDescent="0.3">
      <c r="A55">
        <v>54</v>
      </c>
      <c r="B55" t="s">
        <v>216</v>
      </c>
      <c r="C55" t="s">
        <v>217</v>
      </c>
      <c r="D55" t="s">
        <v>218</v>
      </c>
      <c r="E55" t="s">
        <v>219</v>
      </c>
    </row>
    <row r="56" spans="1:5" x14ac:dyDescent="0.3">
      <c r="A56">
        <v>55</v>
      </c>
      <c r="B56" t="s">
        <v>220</v>
      </c>
      <c r="C56" t="s">
        <v>221</v>
      </c>
      <c r="D56" t="s">
        <v>222</v>
      </c>
      <c r="E56" t="s">
        <v>223</v>
      </c>
    </row>
    <row r="57" spans="1:5" x14ac:dyDescent="0.3">
      <c r="A57">
        <v>56</v>
      </c>
      <c r="B57" t="s">
        <v>224</v>
      </c>
      <c r="C57" t="s">
        <v>225</v>
      </c>
      <c r="D57" t="s">
        <v>226</v>
      </c>
      <c r="E57" t="s">
        <v>227</v>
      </c>
    </row>
    <row r="58" spans="1:5" x14ac:dyDescent="0.3">
      <c r="A58">
        <v>57</v>
      </c>
      <c r="B58" t="s">
        <v>228</v>
      </c>
      <c r="C58" t="s">
        <v>229</v>
      </c>
      <c r="D58" t="s">
        <v>230</v>
      </c>
      <c r="E58" t="s">
        <v>231</v>
      </c>
    </row>
    <row r="59" spans="1:5" x14ac:dyDescent="0.3">
      <c r="A59">
        <v>58</v>
      </c>
      <c r="B59" t="s">
        <v>232</v>
      </c>
      <c r="C59" t="s">
        <v>233</v>
      </c>
      <c r="D59" t="s">
        <v>234</v>
      </c>
      <c r="E59" t="s">
        <v>235</v>
      </c>
    </row>
    <row r="60" spans="1:5" x14ac:dyDescent="0.3">
      <c r="A60">
        <v>59</v>
      </c>
      <c r="B60" t="s">
        <v>236</v>
      </c>
      <c r="C60" t="s">
        <v>237</v>
      </c>
      <c r="D60" t="s">
        <v>238</v>
      </c>
      <c r="E60" t="s">
        <v>239</v>
      </c>
    </row>
    <row r="61" spans="1:5" x14ac:dyDescent="0.3">
      <c r="A61">
        <v>60</v>
      </c>
      <c r="B61" t="s">
        <v>240</v>
      </c>
      <c r="C61" t="s">
        <v>241</v>
      </c>
      <c r="D61" t="s">
        <v>242</v>
      </c>
      <c r="E61" t="s">
        <v>243</v>
      </c>
    </row>
    <row r="62" spans="1:5" x14ac:dyDescent="0.3">
      <c r="A62">
        <v>61</v>
      </c>
      <c r="B62" t="s">
        <v>244</v>
      </c>
      <c r="C62" t="s">
        <v>245</v>
      </c>
      <c r="D62" t="s">
        <v>246</v>
      </c>
      <c r="E62" t="s">
        <v>247</v>
      </c>
    </row>
    <row r="63" spans="1:5" x14ac:dyDescent="0.3">
      <c r="A63">
        <v>62</v>
      </c>
      <c r="B63" t="s">
        <v>248</v>
      </c>
      <c r="C63" t="s">
        <v>249</v>
      </c>
      <c r="D63" t="s">
        <v>250</v>
      </c>
      <c r="E63" t="s">
        <v>251</v>
      </c>
    </row>
    <row r="64" spans="1:5" x14ac:dyDescent="0.3">
      <c r="A64">
        <v>63</v>
      </c>
      <c r="B64" t="s">
        <v>252</v>
      </c>
      <c r="C64" t="s">
        <v>253</v>
      </c>
      <c r="D64" t="s">
        <v>254</v>
      </c>
      <c r="E64" t="s">
        <v>255</v>
      </c>
    </row>
    <row r="65" spans="1:5" x14ac:dyDescent="0.3">
      <c r="A65">
        <v>64</v>
      </c>
      <c r="B65" t="s">
        <v>256</v>
      </c>
      <c r="C65" t="s">
        <v>257</v>
      </c>
      <c r="D65" t="s">
        <v>258</v>
      </c>
      <c r="E65" t="s">
        <v>259</v>
      </c>
    </row>
    <row r="66" spans="1:5" x14ac:dyDescent="0.3">
      <c r="A66">
        <v>65</v>
      </c>
      <c r="B66" t="s">
        <v>260</v>
      </c>
      <c r="C66" t="s">
        <v>261</v>
      </c>
      <c r="D66" t="s">
        <v>262</v>
      </c>
      <c r="E66" t="s">
        <v>263</v>
      </c>
    </row>
    <row r="67" spans="1:5" x14ac:dyDescent="0.3">
      <c r="A67">
        <v>66</v>
      </c>
      <c r="B67" t="s">
        <v>264</v>
      </c>
      <c r="C67" t="s">
        <v>265</v>
      </c>
      <c r="D67" t="s">
        <v>266</v>
      </c>
      <c r="E67" t="s">
        <v>267</v>
      </c>
    </row>
    <row r="68" spans="1:5" x14ac:dyDescent="0.3">
      <c r="A68">
        <v>67</v>
      </c>
      <c r="B68" t="s">
        <v>268</v>
      </c>
      <c r="C68" t="s">
        <v>269</v>
      </c>
      <c r="D68" t="s">
        <v>270</v>
      </c>
      <c r="E68" t="s">
        <v>271</v>
      </c>
    </row>
    <row r="69" spans="1:5" x14ac:dyDescent="0.3">
      <c r="A69">
        <v>68</v>
      </c>
      <c r="B69" t="s">
        <v>272</v>
      </c>
      <c r="C69" t="s">
        <v>273</v>
      </c>
      <c r="D69" t="s">
        <v>274</v>
      </c>
      <c r="E69" t="s">
        <v>275</v>
      </c>
    </row>
    <row r="70" spans="1:5" x14ac:dyDescent="0.3">
      <c r="A70">
        <v>69</v>
      </c>
      <c r="B70" t="s">
        <v>276</v>
      </c>
      <c r="C70" t="s">
        <v>277</v>
      </c>
      <c r="D70" t="s">
        <v>278</v>
      </c>
      <c r="E70" t="s">
        <v>279</v>
      </c>
    </row>
    <row r="71" spans="1:5" x14ac:dyDescent="0.3">
      <c r="A71">
        <v>70</v>
      </c>
      <c r="B71" t="s">
        <v>280</v>
      </c>
      <c r="C71" t="s">
        <v>281</v>
      </c>
      <c r="D71" t="s">
        <v>282</v>
      </c>
      <c r="E71" t="s">
        <v>283</v>
      </c>
    </row>
    <row r="72" spans="1:5" x14ac:dyDescent="0.3">
      <c r="A72">
        <v>71</v>
      </c>
      <c r="B72" t="s">
        <v>284</v>
      </c>
      <c r="C72" t="s">
        <v>285</v>
      </c>
      <c r="D72" t="s">
        <v>286</v>
      </c>
      <c r="E72" t="s">
        <v>287</v>
      </c>
    </row>
    <row r="73" spans="1:5" x14ac:dyDescent="0.3">
      <c r="A73">
        <v>72</v>
      </c>
      <c r="B73" t="s">
        <v>288</v>
      </c>
      <c r="C73" t="s">
        <v>289</v>
      </c>
      <c r="D73" t="s">
        <v>290</v>
      </c>
      <c r="E73" t="s">
        <v>291</v>
      </c>
    </row>
    <row r="74" spans="1:5" x14ac:dyDescent="0.3">
      <c r="A74">
        <v>73</v>
      </c>
      <c r="B74" t="s">
        <v>292</v>
      </c>
      <c r="C74" t="s">
        <v>293</v>
      </c>
      <c r="D74" t="s">
        <v>294</v>
      </c>
      <c r="E74" t="s">
        <v>295</v>
      </c>
    </row>
    <row r="75" spans="1:5" x14ac:dyDescent="0.3">
      <c r="A75">
        <v>74</v>
      </c>
      <c r="B75" t="s">
        <v>296</v>
      </c>
      <c r="C75" t="s">
        <v>297</v>
      </c>
      <c r="D75" t="s">
        <v>298</v>
      </c>
      <c r="E75" t="s">
        <v>299</v>
      </c>
    </row>
    <row r="76" spans="1:5" x14ac:dyDescent="0.3">
      <c r="A76">
        <v>75</v>
      </c>
      <c r="B76" t="s">
        <v>300</v>
      </c>
      <c r="C76" t="s">
        <v>301</v>
      </c>
      <c r="D76" t="s">
        <v>302</v>
      </c>
      <c r="E76" t="s">
        <v>303</v>
      </c>
    </row>
    <row r="77" spans="1:5" x14ac:dyDescent="0.3">
      <c r="A77">
        <v>76</v>
      </c>
      <c r="B77" t="s">
        <v>304</v>
      </c>
      <c r="C77" t="s">
        <v>305</v>
      </c>
      <c r="D77" t="s">
        <v>306</v>
      </c>
      <c r="E77" t="s">
        <v>307</v>
      </c>
    </row>
    <row r="78" spans="1:5" x14ac:dyDescent="0.3">
      <c r="A78">
        <v>77</v>
      </c>
      <c r="B78" t="s">
        <v>308</v>
      </c>
      <c r="C78" t="s">
        <v>309</v>
      </c>
      <c r="D78" t="s">
        <v>310</v>
      </c>
      <c r="E78" t="s">
        <v>311</v>
      </c>
    </row>
    <row r="79" spans="1:5" x14ac:dyDescent="0.3">
      <c r="A79">
        <v>78</v>
      </c>
      <c r="B79" t="s">
        <v>312</v>
      </c>
      <c r="C79" t="s">
        <v>313</v>
      </c>
      <c r="D79" t="s">
        <v>314</v>
      </c>
      <c r="E79" t="s">
        <v>315</v>
      </c>
    </row>
    <row r="80" spans="1:5" x14ac:dyDescent="0.3">
      <c r="A80">
        <v>79</v>
      </c>
      <c r="B80" t="s">
        <v>316</v>
      </c>
      <c r="C80" t="s">
        <v>317</v>
      </c>
      <c r="D80" t="s">
        <v>318</v>
      </c>
      <c r="E80" t="s">
        <v>319</v>
      </c>
    </row>
    <row r="81" spans="1:5" x14ac:dyDescent="0.3">
      <c r="A81">
        <v>80</v>
      </c>
      <c r="B81" t="s">
        <v>320</v>
      </c>
      <c r="C81" t="s">
        <v>321</v>
      </c>
      <c r="D81" t="s">
        <v>322</v>
      </c>
      <c r="E81" t="s">
        <v>323</v>
      </c>
    </row>
    <row r="82" spans="1:5" x14ac:dyDescent="0.3">
      <c r="A82">
        <v>81</v>
      </c>
      <c r="B82" t="s">
        <v>324</v>
      </c>
      <c r="C82" t="s">
        <v>325</v>
      </c>
      <c r="D82" t="s">
        <v>326</v>
      </c>
      <c r="E82" t="s">
        <v>327</v>
      </c>
    </row>
    <row r="83" spans="1:5" x14ac:dyDescent="0.3">
      <c r="A83">
        <v>82</v>
      </c>
      <c r="B83" t="s">
        <v>328</v>
      </c>
      <c r="C83" t="s">
        <v>329</v>
      </c>
      <c r="D83" t="s">
        <v>330</v>
      </c>
      <c r="E83" t="s">
        <v>331</v>
      </c>
    </row>
    <row r="84" spans="1:5" x14ac:dyDescent="0.3">
      <c r="A84">
        <v>83</v>
      </c>
      <c r="B84" t="s">
        <v>332</v>
      </c>
      <c r="C84" t="s">
        <v>333</v>
      </c>
      <c r="D84" t="s">
        <v>334</v>
      </c>
      <c r="E84" t="s">
        <v>335</v>
      </c>
    </row>
    <row r="85" spans="1:5" x14ac:dyDescent="0.3">
      <c r="A85">
        <v>84</v>
      </c>
      <c r="B85" t="s">
        <v>336</v>
      </c>
      <c r="C85" t="s">
        <v>337</v>
      </c>
      <c r="D85" t="s">
        <v>338</v>
      </c>
      <c r="E85" t="s">
        <v>339</v>
      </c>
    </row>
    <row r="86" spans="1:5" x14ac:dyDescent="0.3">
      <c r="A86">
        <v>85</v>
      </c>
      <c r="B86" t="s">
        <v>340</v>
      </c>
      <c r="C86" t="s">
        <v>341</v>
      </c>
      <c r="D86" t="s">
        <v>342</v>
      </c>
      <c r="E86" t="s">
        <v>343</v>
      </c>
    </row>
    <row r="87" spans="1:5" x14ac:dyDescent="0.3">
      <c r="A87">
        <v>86</v>
      </c>
      <c r="B87" t="s">
        <v>344</v>
      </c>
      <c r="C87" t="s">
        <v>345</v>
      </c>
      <c r="D87" t="s">
        <v>346</v>
      </c>
      <c r="E87" t="s">
        <v>347</v>
      </c>
    </row>
    <row r="88" spans="1:5" x14ac:dyDescent="0.3">
      <c r="A88">
        <v>87</v>
      </c>
      <c r="B88" t="s">
        <v>348</v>
      </c>
      <c r="C88" t="s">
        <v>349</v>
      </c>
      <c r="D88" t="s">
        <v>350</v>
      </c>
      <c r="E88" t="s">
        <v>351</v>
      </c>
    </row>
    <row r="89" spans="1:5" x14ac:dyDescent="0.3">
      <c r="A89">
        <v>88</v>
      </c>
      <c r="B89" t="s">
        <v>352</v>
      </c>
      <c r="C89" t="s">
        <v>353</v>
      </c>
      <c r="D89" t="s">
        <v>354</v>
      </c>
      <c r="E89" t="s">
        <v>355</v>
      </c>
    </row>
    <row r="90" spans="1:5" x14ac:dyDescent="0.3">
      <c r="A90">
        <v>89</v>
      </c>
      <c r="B90" t="s">
        <v>356</v>
      </c>
      <c r="C90" t="s">
        <v>357</v>
      </c>
      <c r="D90" t="s">
        <v>358</v>
      </c>
      <c r="E90" t="s">
        <v>359</v>
      </c>
    </row>
    <row r="91" spans="1:5" x14ac:dyDescent="0.3">
      <c r="A91">
        <v>90</v>
      </c>
      <c r="B91" t="s">
        <v>360</v>
      </c>
      <c r="C91" t="s">
        <v>361</v>
      </c>
      <c r="D91" t="s">
        <v>362</v>
      </c>
      <c r="E91" t="s">
        <v>363</v>
      </c>
    </row>
    <row r="92" spans="1:5" x14ac:dyDescent="0.3">
      <c r="A92">
        <v>91</v>
      </c>
      <c r="B92" t="s">
        <v>364</v>
      </c>
      <c r="C92" t="s">
        <v>365</v>
      </c>
      <c r="D92" t="s">
        <v>366</v>
      </c>
      <c r="E92" t="s">
        <v>367</v>
      </c>
    </row>
    <row r="93" spans="1:5" x14ac:dyDescent="0.3">
      <c r="A93">
        <v>92</v>
      </c>
      <c r="B93" t="s">
        <v>368</v>
      </c>
      <c r="C93" t="s">
        <v>369</v>
      </c>
      <c r="D93" t="s">
        <v>370</v>
      </c>
      <c r="E93" t="s">
        <v>371</v>
      </c>
    </row>
    <row r="94" spans="1:5" x14ac:dyDescent="0.3">
      <c r="A94">
        <v>93</v>
      </c>
      <c r="B94" t="s">
        <v>372</v>
      </c>
      <c r="C94" t="s">
        <v>373</v>
      </c>
      <c r="D94" t="s">
        <v>374</v>
      </c>
      <c r="E94" t="s">
        <v>375</v>
      </c>
    </row>
    <row r="95" spans="1:5" x14ac:dyDescent="0.3">
      <c r="A95">
        <v>94</v>
      </c>
      <c r="B95" t="s">
        <v>376</v>
      </c>
      <c r="C95" t="s">
        <v>377</v>
      </c>
      <c r="D95" t="s">
        <v>378</v>
      </c>
      <c r="E95" t="s">
        <v>379</v>
      </c>
    </row>
    <row r="96" spans="1:5" x14ac:dyDescent="0.3">
      <c r="A96">
        <v>95</v>
      </c>
      <c r="B96" t="s">
        <v>380</v>
      </c>
      <c r="C96" t="s">
        <v>381</v>
      </c>
      <c r="D96" t="s">
        <v>382</v>
      </c>
      <c r="E96" t="s">
        <v>383</v>
      </c>
    </row>
    <row r="97" spans="1:5" x14ac:dyDescent="0.3">
      <c r="A97">
        <v>96</v>
      </c>
      <c r="B97" t="s">
        <v>384</v>
      </c>
      <c r="C97" t="s">
        <v>385</v>
      </c>
      <c r="D97" t="s">
        <v>386</v>
      </c>
      <c r="E97" t="s">
        <v>387</v>
      </c>
    </row>
    <row r="98" spans="1:5" x14ac:dyDescent="0.3">
      <c r="A98">
        <v>97</v>
      </c>
      <c r="B98" t="s">
        <v>388</v>
      </c>
      <c r="C98" t="s">
        <v>389</v>
      </c>
      <c r="D98" t="s">
        <v>390</v>
      </c>
      <c r="E98" t="s">
        <v>391</v>
      </c>
    </row>
    <row r="99" spans="1:5" x14ac:dyDescent="0.3">
      <c r="A99">
        <v>98</v>
      </c>
      <c r="B99" t="s">
        <v>392</v>
      </c>
      <c r="C99" t="s">
        <v>393</v>
      </c>
      <c r="D99" t="s">
        <v>394</v>
      </c>
      <c r="E99" t="s">
        <v>395</v>
      </c>
    </row>
    <row r="100" spans="1:5" x14ac:dyDescent="0.3">
      <c r="A100">
        <v>99</v>
      </c>
      <c r="B100" t="s">
        <v>396</v>
      </c>
      <c r="C100" t="s">
        <v>397</v>
      </c>
      <c r="D100" t="s">
        <v>398</v>
      </c>
      <c r="E100" t="s">
        <v>399</v>
      </c>
    </row>
    <row r="101" spans="1:5" x14ac:dyDescent="0.3">
      <c r="A101">
        <v>100</v>
      </c>
      <c r="B101" t="s">
        <v>400</v>
      </c>
      <c r="C101" t="s">
        <v>401</v>
      </c>
      <c r="D101" t="s">
        <v>402</v>
      </c>
      <c r="E101" t="s">
        <v>403</v>
      </c>
    </row>
    <row r="102" spans="1:5" x14ac:dyDescent="0.3">
      <c r="A102">
        <v>101</v>
      </c>
      <c r="B102" t="s">
        <v>404</v>
      </c>
      <c r="C102" t="s">
        <v>405</v>
      </c>
      <c r="D102" t="s">
        <v>406</v>
      </c>
      <c r="E102" t="s">
        <v>407</v>
      </c>
    </row>
    <row r="103" spans="1:5" x14ac:dyDescent="0.3">
      <c r="A103">
        <v>102</v>
      </c>
      <c r="B103" t="s">
        <v>408</v>
      </c>
      <c r="C103" t="s">
        <v>409</v>
      </c>
      <c r="D103" t="s">
        <v>410</v>
      </c>
      <c r="E103" t="s">
        <v>411</v>
      </c>
    </row>
    <row r="104" spans="1:5" x14ac:dyDescent="0.3">
      <c r="A104">
        <v>103</v>
      </c>
      <c r="B104" t="s">
        <v>412</v>
      </c>
      <c r="C104" t="s">
        <v>413</v>
      </c>
      <c r="D104" t="s">
        <v>414</v>
      </c>
      <c r="E104" t="s">
        <v>415</v>
      </c>
    </row>
    <row r="105" spans="1:5" x14ac:dyDescent="0.3">
      <c r="A105">
        <v>104</v>
      </c>
      <c r="B105" t="s">
        <v>416</v>
      </c>
      <c r="C105" t="s">
        <v>417</v>
      </c>
      <c r="D105" t="s">
        <v>418</v>
      </c>
      <c r="E105" t="s">
        <v>419</v>
      </c>
    </row>
    <row r="106" spans="1:5" x14ac:dyDescent="0.3">
      <c r="A106">
        <v>105</v>
      </c>
      <c r="B106" t="s">
        <v>420</v>
      </c>
      <c r="C106" t="s">
        <v>421</v>
      </c>
      <c r="D106" t="s">
        <v>422</v>
      </c>
      <c r="E106" t="s">
        <v>423</v>
      </c>
    </row>
    <row r="107" spans="1:5" x14ac:dyDescent="0.3">
      <c r="A107">
        <v>106</v>
      </c>
      <c r="B107" t="s">
        <v>424</v>
      </c>
      <c r="C107" t="s">
        <v>425</v>
      </c>
      <c r="D107" t="s">
        <v>426</v>
      </c>
      <c r="E107" t="s">
        <v>427</v>
      </c>
    </row>
    <row r="108" spans="1:5" x14ac:dyDescent="0.3">
      <c r="A108">
        <v>107</v>
      </c>
      <c r="B108" t="s">
        <v>428</v>
      </c>
      <c r="C108" t="s">
        <v>429</v>
      </c>
      <c r="D108" t="s">
        <v>430</v>
      </c>
      <c r="E108" t="s">
        <v>431</v>
      </c>
    </row>
    <row r="109" spans="1:5" x14ac:dyDescent="0.3">
      <c r="A109">
        <v>108</v>
      </c>
      <c r="B109" t="s">
        <v>432</v>
      </c>
      <c r="C109" t="s">
        <v>433</v>
      </c>
      <c r="D109" t="s">
        <v>434</v>
      </c>
      <c r="E109" t="s">
        <v>435</v>
      </c>
    </row>
    <row r="110" spans="1:5" x14ac:dyDescent="0.3">
      <c r="A110">
        <v>109</v>
      </c>
      <c r="B110" t="s">
        <v>436</v>
      </c>
      <c r="C110" t="s">
        <v>437</v>
      </c>
      <c r="D110" t="s">
        <v>438</v>
      </c>
      <c r="E110" t="s">
        <v>439</v>
      </c>
    </row>
    <row r="111" spans="1:5" x14ac:dyDescent="0.3">
      <c r="A111">
        <v>110</v>
      </c>
      <c r="B111" t="s">
        <v>440</v>
      </c>
      <c r="C111" t="s">
        <v>441</v>
      </c>
      <c r="D111" t="s">
        <v>442</v>
      </c>
      <c r="E111" t="s">
        <v>443</v>
      </c>
    </row>
    <row r="112" spans="1:5" x14ac:dyDescent="0.3">
      <c r="A112">
        <v>111</v>
      </c>
      <c r="B112" t="s">
        <v>444</v>
      </c>
      <c r="C112" t="s">
        <v>445</v>
      </c>
      <c r="D112" t="s">
        <v>446</v>
      </c>
      <c r="E112" t="s">
        <v>447</v>
      </c>
    </row>
    <row r="113" spans="1:5" x14ac:dyDescent="0.3">
      <c r="A113">
        <v>112</v>
      </c>
      <c r="B113" t="s">
        <v>448</v>
      </c>
      <c r="C113" t="s">
        <v>449</v>
      </c>
      <c r="D113" t="s">
        <v>450</v>
      </c>
      <c r="E113" t="s">
        <v>451</v>
      </c>
    </row>
    <row r="114" spans="1:5" x14ac:dyDescent="0.3">
      <c r="A114">
        <v>113</v>
      </c>
      <c r="B114" t="s">
        <v>452</v>
      </c>
      <c r="C114" t="s">
        <v>453</v>
      </c>
      <c r="D114" t="s">
        <v>454</v>
      </c>
      <c r="E114" t="s">
        <v>455</v>
      </c>
    </row>
    <row r="115" spans="1:5" x14ac:dyDescent="0.3">
      <c r="A115">
        <v>114</v>
      </c>
      <c r="B115" t="s">
        <v>456</v>
      </c>
      <c r="C115" t="s">
        <v>457</v>
      </c>
      <c r="D115" t="s">
        <v>458</v>
      </c>
      <c r="E115" t="s">
        <v>459</v>
      </c>
    </row>
    <row r="116" spans="1:5" x14ac:dyDescent="0.3">
      <c r="A116">
        <v>115</v>
      </c>
      <c r="B116" t="s">
        <v>460</v>
      </c>
      <c r="C116" t="s">
        <v>461</v>
      </c>
      <c r="D116" t="s">
        <v>462</v>
      </c>
      <c r="E116" t="s">
        <v>463</v>
      </c>
    </row>
    <row r="117" spans="1:5" x14ac:dyDescent="0.3">
      <c r="A117">
        <v>116</v>
      </c>
      <c r="B117" t="s">
        <v>464</v>
      </c>
      <c r="C117" t="s">
        <v>465</v>
      </c>
      <c r="D117" t="s">
        <v>466</v>
      </c>
      <c r="E117" t="s">
        <v>467</v>
      </c>
    </row>
    <row r="118" spans="1:5" x14ac:dyDescent="0.3">
      <c r="A118">
        <v>117</v>
      </c>
      <c r="B118" t="s">
        <v>468</v>
      </c>
      <c r="C118" t="s">
        <v>469</v>
      </c>
      <c r="D118" t="s">
        <v>470</v>
      </c>
      <c r="E118" t="s">
        <v>471</v>
      </c>
    </row>
    <row r="119" spans="1:5" x14ac:dyDescent="0.3">
      <c r="A119">
        <v>118</v>
      </c>
      <c r="B119" t="s">
        <v>472</v>
      </c>
      <c r="C119" t="s">
        <v>473</v>
      </c>
      <c r="D119" t="s">
        <v>474</v>
      </c>
      <c r="E119" t="s">
        <v>475</v>
      </c>
    </row>
    <row r="120" spans="1:5" x14ac:dyDescent="0.3">
      <c r="A120">
        <v>119</v>
      </c>
      <c r="B120" t="s">
        <v>476</v>
      </c>
      <c r="C120" t="s">
        <v>477</v>
      </c>
      <c r="D120" t="s">
        <v>478</v>
      </c>
      <c r="E120" t="s">
        <v>479</v>
      </c>
    </row>
    <row r="121" spans="1:5" x14ac:dyDescent="0.3">
      <c r="A121">
        <v>120</v>
      </c>
      <c r="B121" t="s">
        <v>480</v>
      </c>
      <c r="C121" t="s">
        <v>481</v>
      </c>
      <c r="D121" t="s">
        <v>482</v>
      </c>
      <c r="E121" t="s">
        <v>483</v>
      </c>
    </row>
    <row r="122" spans="1:5" x14ac:dyDescent="0.3">
      <c r="A122">
        <v>121</v>
      </c>
      <c r="B122" t="s">
        <v>484</v>
      </c>
      <c r="C122" t="s">
        <v>485</v>
      </c>
      <c r="D122" t="s">
        <v>486</v>
      </c>
      <c r="E122" t="s">
        <v>487</v>
      </c>
    </row>
    <row r="123" spans="1:5" x14ac:dyDescent="0.3">
      <c r="A123">
        <v>122</v>
      </c>
      <c r="B123" t="s">
        <v>488</v>
      </c>
      <c r="C123" t="s">
        <v>489</v>
      </c>
      <c r="D123" t="s">
        <v>490</v>
      </c>
      <c r="E123" t="s">
        <v>491</v>
      </c>
    </row>
    <row r="124" spans="1:5" x14ac:dyDescent="0.3">
      <c r="A124">
        <v>123</v>
      </c>
      <c r="B124" t="s">
        <v>492</v>
      </c>
      <c r="C124" t="s">
        <v>493</v>
      </c>
      <c r="D124" t="s">
        <v>494</v>
      </c>
      <c r="E124" t="s">
        <v>495</v>
      </c>
    </row>
    <row r="125" spans="1:5" x14ac:dyDescent="0.3">
      <c r="A125">
        <v>124</v>
      </c>
      <c r="B125" t="s">
        <v>496</v>
      </c>
      <c r="C125" t="s">
        <v>497</v>
      </c>
      <c r="D125" t="s">
        <v>498</v>
      </c>
      <c r="E125" t="s">
        <v>499</v>
      </c>
    </row>
    <row r="126" spans="1:5" x14ac:dyDescent="0.3">
      <c r="A126">
        <v>125</v>
      </c>
      <c r="B126" t="s">
        <v>500</v>
      </c>
      <c r="C126" t="s">
        <v>501</v>
      </c>
      <c r="D126" t="s">
        <v>502</v>
      </c>
      <c r="E126" t="s">
        <v>503</v>
      </c>
    </row>
    <row r="127" spans="1:5" x14ac:dyDescent="0.3">
      <c r="A127">
        <v>126</v>
      </c>
      <c r="B127" t="s">
        <v>504</v>
      </c>
      <c r="C127" t="s">
        <v>505</v>
      </c>
      <c r="D127" t="s">
        <v>506</v>
      </c>
      <c r="E127" t="s">
        <v>507</v>
      </c>
    </row>
    <row r="128" spans="1:5" x14ac:dyDescent="0.3">
      <c r="A128">
        <v>127</v>
      </c>
      <c r="B128" t="s">
        <v>508</v>
      </c>
      <c r="C128" t="s">
        <v>509</v>
      </c>
      <c r="D128" t="s">
        <v>510</v>
      </c>
      <c r="E128" t="s">
        <v>511</v>
      </c>
    </row>
    <row r="129" spans="1:5" x14ac:dyDescent="0.3">
      <c r="A129">
        <v>128</v>
      </c>
      <c r="B129" t="s">
        <v>512</v>
      </c>
      <c r="C129" t="s">
        <v>513</v>
      </c>
      <c r="D129" t="s">
        <v>514</v>
      </c>
      <c r="E129" t="s">
        <v>515</v>
      </c>
    </row>
    <row r="130" spans="1:5" x14ac:dyDescent="0.3">
      <c r="A130">
        <v>129</v>
      </c>
      <c r="B130" t="s">
        <v>516</v>
      </c>
      <c r="C130" t="s">
        <v>517</v>
      </c>
      <c r="D130" t="s">
        <v>518</v>
      </c>
      <c r="E130" t="s">
        <v>519</v>
      </c>
    </row>
    <row r="131" spans="1:5" x14ac:dyDescent="0.3">
      <c r="A131">
        <v>130</v>
      </c>
      <c r="B131" t="s">
        <v>520</v>
      </c>
      <c r="C131" t="s">
        <v>521</v>
      </c>
      <c r="D131" t="s">
        <v>522</v>
      </c>
      <c r="E131" t="s">
        <v>523</v>
      </c>
    </row>
    <row r="132" spans="1:5" x14ac:dyDescent="0.3">
      <c r="A132">
        <v>131</v>
      </c>
      <c r="B132" t="s">
        <v>524</v>
      </c>
      <c r="C132" t="s">
        <v>525</v>
      </c>
      <c r="D132" t="s">
        <v>526</v>
      </c>
      <c r="E132" t="s">
        <v>527</v>
      </c>
    </row>
    <row r="133" spans="1:5" x14ac:dyDescent="0.3">
      <c r="A133">
        <v>132</v>
      </c>
      <c r="B133" t="s">
        <v>528</v>
      </c>
      <c r="C133" t="s">
        <v>529</v>
      </c>
      <c r="D133" t="s">
        <v>530</v>
      </c>
      <c r="E133" t="s">
        <v>531</v>
      </c>
    </row>
    <row r="134" spans="1:5" x14ac:dyDescent="0.3">
      <c r="A134">
        <v>133</v>
      </c>
      <c r="B134" t="s">
        <v>532</v>
      </c>
      <c r="C134" t="s">
        <v>533</v>
      </c>
      <c r="D134" t="s">
        <v>534</v>
      </c>
      <c r="E134" t="s">
        <v>535</v>
      </c>
    </row>
    <row r="135" spans="1:5" x14ac:dyDescent="0.3">
      <c r="A135">
        <v>134</v>
      </c>
      <c r="B135" t="s">
        <v>536</v>
      </c>
      <c r="C135" t="s">
        <v>537</v>
      </c>
      <c r="D135" t="s">
        <v>538</v>
      </c>
      <c r="E135" t="s">
        <v>539</v>
      </c>
    </row>
    <row r="136" spans="1:5" x14ac:dyDescent="0.3">
      <c r="A136">
        <v>135</v>
      </c>
      <c r="B136" t="s">
        <v>540</v>
      </c>
      <c r="C136" t="s">
        <v>541</v>
      </c>
      <c r="D136" t="s">
        <v>542</v>
      </c>
      <c r="E136" t="s">
        <v>543</v>
      </c>
    </row>
    <row r="137" spans="1:5" x14ac:dyDescent="0.3">
      <c r="A137">
        <v>136</v>
      </c>
      <c r="B137" t="s">
        <v>544</v>
      </c>
      <c r="C137" t="s">
        <v>545</v>
      </c>
      <c r="D137" t="s">
        <v>546</v>
      </c>
      <c r="E137" t="s">
        <v>547</v>
      </c>
    </row>
    <row r="138" spans="1:5" x14ac:dyDescent="0.3">
      <c r="A138">
        <v>137</v>
      </c>
      <c r="B138" t="s">
        <v>548</v>
      </c>
      <c r="C138" t="s">
        <v>549</v>
      </c>
      <c r="D138" t="s">
        <v>550</v>
      </c>
      <c r="E138" t="s">
        <v>551</v>
      </c>
    </row>
    <row r="139" spans="1:5" x14ac:dyDescent="0.3">
      <c r="A139">
        <v>138</v>
      </c>
      <c r="B139" t="s">
        <v>552</v>
      </c>
      <c r="C139" t="s">
        <v>553</v>
      </c>
      <c r="D139" t="s">
        <v>554</v>
      </c>
      <c r="E139" t="s">
        <v>555</v>
      </c>
    </row>
    <row r="140" spans="1:5" x14ac:dyDescent="0.3">
      <c r="A140">
        <v>139</v>
      </c>
      <c r="B140" t="s">
        <v>556</v>
      </c>
      <c r="C140" t="s">
        <v>557</v>
      </c>
      <c r="D140" t="s">
        <v>558</v>
      </c>
      <c r="E140" t="s">
        <v>559</v>
      </c>
    </row>
    <row r="141" spans="1:5" x14ac:dyDescent="0.3">
      <c r="A141">
        <v>140</v>
      </c>
      <c r="B141" t="s">
        <v>560</v>
      </c>
      <c r="C141" t="s">
        <v>561</v>
      </c>
      <c r="D141" t="s">
        <v>562</v>
      </c>
      <c r="E141" t="s">
        <v>563</v>
      </c>
    </row>
    <row r="142" spans="1:5" x14ac:dyDescent="0.3">
      <c r="A142">
        <v>141</v>
      </c>
      <c r="B142" t="s">
        <v>564</v>
      </c>
      <c r="C142" t="s">
        <v>565</v>
      </c>
      <c r="D142" t="s">
        <v>566</v>
      </c>
      <c r="E142" t="s">
        <v>567</v>
      </c>
    </row>
    <row r="143" spans="1:5" x14ac:dyDescent="0.3">
      <c r="A143">
        <v>142</v>
      </c>
      <c r="B143" t="s">
        <v>568</v>
      </c>
      <c r="C143" t="s">
        <v>569</v>
      </c>
      <c r="D143" t="s">
        <v>570</v>
      </c>
      <c r="E143" t="s">
        <v>571</v>
      </c>
    </row>
    <row r="144" spans="1:5" x14ac:dyDescent="0.3">
      <c r="A144">
        <v>143</v>
      </c>
      <c r="B144" t="s">
        <v>572</v>
      </c>
      <c r="C144" t="s">
        <v>573</v>
      </c>
      <c r="D144" t="s">
        <v>574</v>
      </c>
      <c r="E144" t="s">
        <v>575</v>
      </c>
    </row>
    <row r="145" spans="1:5" x14ac:dyDescent="0.3">
      <c r="A145">
        <v>144</v>
      </c>
      <c r="B145" t="s">
        <v>576</v>
      </c>
      <c r="C145" t="s">
        <v>577</v>
      </c>
      <c r="D145" t="s">
        <v>578</v>
      </c>
      <c r="E145" t="s">
        <v>579</v>
      </c>
    </row>
    <row r="146" spans="1:5" x14ac:dyDescent="0.3">
      <c r="A146">
        <v>145</v>
      </c>
      <c r="B146" t="s">
        <v>580</v>
      </c>
      <c r="C146" t="s">
        <v>581</v>
      </c>
      <c r="D146" t="s">
        <v>582</v>
      </c>
      <c r="E146" t="s">
        <v>583</v>
      </c>
    </row>
    <row r="147" spans="1:5" x14ac:dyDescent="0.3">
      <c r="A147">
        <v>146</v>
      </c>
      <c r="B147" t="s">
        <v>584</v>
      </c>
      <c r="C147" t="s">
        <v>585</v>
      </c>
      <c r="D147" t="s">
        <v>586</v>
      </c>
      <c r="E147" t="s">
        <v>587</v>
      </c>
    </row>
    <row r="148" spans="1:5" x14ac:dyDescent="0.3">
      <c r="A148">
        <v>147</v>
      </c>
      <c r="B148" t="s">
        <v>588</v>
      </c>
      <c r="C148" t="s">
        <v>589</v>
      </c>
      <c r="D148" t="s">
        <v>590</v>
      </c>
      <c r="E148" t="s">
        <v>591</v>
      </c>
    </row>
    <row r="149" spans="1:5" x14ac:dyDescent="0.3">
      <c r="A149">
        <v>148</v>
      </c>
      <c r="B149" t="s">
        <v>592</v>
      </c>
      <c r="C149" t="s">
        <v>593</v>
      </c>
      <c r="D149" t="s">
        <v>594</v>
      </c>
      <c r="E149" t="s">
        <v>595</v>
      </c>
    </row>
    <row r="150" spans="1:5" x14ac:dyDescent="0.3">
      <c r="A150">
        <v>149</v>
      </c>
      <c r="B150" t="s">
        <v>596</v>
      </c>
      <c r="C150" t="s">
        <v>597</v>
      </c>
      <c r="D150" t="s">
        <v>598</v>
      </c>
      <c r="E150" t="s">
        <v>599</v>
      </c>
    </row>
    <row r="151" spans="1:5" x14ac:dyDescent="0.3">
      <c r="A151">
        <v>150</v>
      </c>
      <c r="B151" t="s">
        <v>600</v>
      </c>
      <c r="C151" t="s">
        <v>601</v>
      </c>
      <c r="D151" t="s">
        <v>602</v>
      </c>
      <c r="E151" t="s">
        <v>603</v>
      </c>
    </row>
    <row r="152" spans="1:5" x14ac:dyDescent="0.3">
      <c r="A152">
        <v>151</v>
      </c>
      <c r="B152" t="s">
        <v>604</v>
      </c>
      <c r="C152" t="s">
        <v>605</v>
      </c>
      <c r="D152" t="s">
        <v>606</v>
      </c>
      <c r="E152" t="s">
        <v>607</v>
      </c>
    </row>
    <row r="153" spans="1:5" x14ac:dyDescent="0.3">
      <c r="A153">
        <v>152</v>
      </c>
      <c r="B153" t="s">
        <v>608</v>
      </c>
      <c r="C153" t="s">
        <v>609</v>
      </c>
      <c r="D153" t="s">
        <v>610</v>
      </c>
      <c r="E153" t="s">
        <v>611</v>
      </c>
    </row>
    <row r="154" spans="1:5" x14ac:dyDescent="0.3">
      <c r="A154">
        <v>153</v>
      </c>
      <c r="B154" t="s">
        <v>612</v>
      </c>
      <c r="C154" t="s">
        <v>613</v>
      </c>
      <c r="D154" t="s">
        <v>614</v>
      </c>
      <c r="E154" t="s">
        <v>615</v>
      </c>
    </row>
    <row r="155" spans="1:5" x14ac:dyDescent="0.3">
      <c r="A155">
        <v>154</v>
      </c>
      <c r="B155" t="s">
        <v>616</v>
      </c>
      <c r="C155" t="s">
        <v>617</v>
      </c>
      <c r="D155" t="s">
        <v>618</v>
      </c>
      <c r="E155" t="s">
        <v>619</v>
      </c>
    </row>
    <row r="156" spans="1:5" x14ac:dyDescent="0.3">
      <c r="A156">
        <v>155</v>
      </c>
      <c r="B156" t="s">
        <v>620</v>
      </c>
      <c r="C156" t="s">
        <v>621</v>
      </c>
      <c r="D156" t="s">
        <v>622</v>
      </c>
      <c r="E156" t="s">
        <v>623</v>
      </c>
    </row>
    <row r="157" spans="1:5" x14ac:dyDescent="0.3">
      <c r="A157">
        <v>156</v>
      </c>
      <c r="B157" t="s">
        <v>624</v>
      </c>
      <c r="C157" t="s">
        <v>625</v>
      </c>
      <c r="D157" t="s">
        <v>626</v>
      </c>
      <c r="E157" t="s">
        <v>627</v>
      </c>
    </row>
    <row r="158" spans="1:5" x14ac:dyDescent="0.3">
      <c r="A158">
        <v>157</v>
      </c>
      <c r="B158" t="s">
        <v>628</v>
      </c>
      <c r="C158" t="s">
        <v>629</v>
      </c>
      <c r="D158" t="s">
        <v>630</v>
      </c>
      <c r="E158" t="s">
        <v>631</v>
      </c>
    </row>
    <row r="159" spans="1:5" x14ac:dyDescent="0.3">
      <c r="A159">
        <v>158</v>
      </c>
      <c r="B159" t="s">
        <v>632</v>
      </c>
      <c r="C159" t="s">
        <v>633</v>
      </c>
      <c r="D159" t="s">
        <v>634</v>
      </c>
      <c r="E159" t="s">
        <v>635</v>
      </c>
    </row>
    <row r="160" spans="1:5" x14ac:dyDescent="0.3">
      <c r="A160">
        <v>159</v>
      </c>
      <c r="B160" t="s">
        <v>636</v>
      </c>
      <c r="C160" t="s">
        <v>637</v>
      </c>
      <c r="D160" t="s">
        <v>638</v>
      </c>
      <c r="E160" t="s">
        <v>639</v>
      </c>
    </row>
    <row r="161" spans="1:5" x14ac:dyDescent="0.3">
      <c r="A161">
        <v>160</v>
      </c>
      <c r="B161" t="s">
        <v>640</v>
      </c>
      <c r="C161" t="s">
        <v>641</v>
      </c>
      <c r="D161" t="s">
        <v>642</v>
      </c>
      <c r="E161" t="s">
        <v>643</v>
      </c>
    </row>
    <row r="162" spans="1:5" x14ac:dyDescent="0.3">
      <c r="A162">
        <v>161</v>
      </c>
      <c r="B162" t="s">
        <v>644</v>
      </c>
      <c r="C162" t="s">
        <v>645</v>
      </c>
      <c r="D162" t="s">
        <v>646</v>
      </c>
      <c r="E162" t="s">
        <v>647</v>
      </c>
    </row>
    <row r="163" spans="1:5" x14ac:dyDescent="0.3">
      <c r="A163">
        <v>162</v>
      </c>
      <c r="B163" t="s">
        <v>648</v>
      </c>
      <c r="C163" t="s">
        <v>649</v>
      </c>
      <c r="D163" t="s">
        <v>650</v>
      </c>
      <c r="E163" t="s">
        <v>651</v>
      </c>
    </row>
    <row r="164" spans="1:5" x14ac:dyDescent="0.3">
      <c r="A164">
        <v>163</v>
      </c>
      <c r="B164" t="s">
        <v>652</v>
      </c>
      <c r="C164" t="s">
        <v>653</v>
      </c>
      <c r="D164" t="s">
        <v>654</v>
      </c>
      <c r="E164" t="s">
        <v>655</v>
      </c>
    </row>
    <row r="165" spans="1:5" x14ac:dyDescent="0.3">
      <c r="A165">
        <v>164</v>
      </c>
      <c r="B165" t="s">
        <v>656</v>
      </c>
      <c r="C165" t="s">
        <v>657</v>
      </c>
      <c r="D165" t="s">
        <v>658</v>
      </c>
      <c r="E165" t="s">
        <v>659</v>
      </c>
    </row>
    <row r="166" spans="1:5" x14ac:dyDescent="0.3">
      <c r="A166">
        <v>165</v>
      </c>
      <c r="B166" t="s">
        <v>660</v>
      </c>
      <c r="C166" t="s">
        <v>661</v>
      </c>
      <c r="D166" t="s">
        <v>662</v>
      </c>
      <c r="E166" t="s">
        <v>663</v>
      </c>
    </row>
    <row r="167" spans="1:5" x14ac:dyDescent="0.3">
      <c r="A167">
        <v>166</v>
      </c>
      <c r="B167" t="s">
        <v>664</v>
      </c>
      <c r="C167" t="s">
        <v>665</v>
      </c>
      <c r="D167" t="s">
        <v>666</v>
      </c>
      <c r="E167" t="s">
        <v>667</v>
      </c>
    </row>
    <row r="168" spans="1:5" x14ac:dyDescent="0.3">
      <c r="A168">
        <v>167</v>
      </c>
      <c r="B168" t="s">
        <v>668</v>
      </c>
      <c r="C168" t="s">
        <v>669</v>
      </c>
      <c r="D168" t="s">
        <v>670</v>
      </c>
      <c r="E168" t="s">
        <v>671</v>
      </c>
    </row>
    <row r="169" spans="1:5" x14ac:dyDescent="0.3">
      <c r="A169">
        <v>168</v>
      </c>
      <c r="B169" t="s">
        <v>672</v>
      </c>
      <c r="C169" t="s">
        <v>673</v>
      </c>
      <c r="D169" t="s">
        <v>674</v>
      </c>
      <c r="E169" t="s">
        <v>675</v>
      </c>
    </row>
    <row r="170" spans="1:5" x14ac:dyDescent="0.3">
      <c r="A170">
        <v>169</v>
      </c>
      <c r="B170" t="s">
        <v>676</v>
      </c>
      <c r="C170" t="s">
        <v>677</v>
      </c>
      <c r="D170" t="s">
        <v>678</v>
      </c>
      <c r="E170" t="s">
        <v>679</v>
      </c>
    </row>
    <row r="171" spans="1:5" x14ac:dyDescent="0.3">
      <c r="A171">
        <v>170</v>
      </c>
      <c r="B171" t="s">
        <v>680</v>
      </c>
      <c r="C171" t="s">
        <v>681</v>
      </c>
      <c r="D171" t="s">
        <v>682</v>
      </c>
      <c r="E171" t="s">
        <v>683</v>
      </c>
    </row>
    <row r="172" spans="1:5" x14ac:dyDescent="0.3">
      <c r="A172">
        <v>171</v>
      </c>
      <c r="B172" t="s">
        <v>684</v>
      </c>
      <c r="C172" t="s">
        <v>685</v>
      </c>
      <c r="D172" t="s">
        <v>686</v>
      </c>
      <c r="E172" t="s">
        <v>687</v>
      </c>
    </row>
    <row r="173" spans="1:5" x14ac:dyDescent="0.3">
      <c r="A173">
        <v>172</v>
      </c>
      <c r="B173" t="s">
        <v>688</v>
      </c>
      <c r="C173" t="s">
        <v>689</v>
      </c>
      <c r="D173" t="s">
        <v>690</v>
      </c>
      <c r="E173" t="s">
        <v>691</v>
      </c>
    </row>
    <row r="174" spans="1:5" x14ac:dyDescent="0.3">
      <c r="A174">
        <v>173</v>
      </c>
      <c r="B174" t="s">
        <v>692</v>
      </c>
      <c r="C174" t="s">
        <v>693</v>
      </c>
      <c r="D174" t="s">
        <v>694</v>
      </c>
      <c r="E174" t="s">
        <v>695</v>
      </c>
    </row>
    <row r="175" spans="1:5" x14ac:dyDescent="0.3">
      <c r="A175">
        <v>174</v>
      </c>
      <c r="B175" t="s">
        <v>696</v>
      </c>
      <c r="C175" t="s">
        <v>697</v>
      </c>
      <c r="D175" t="s">
        <v>698</v>
      </c>
      <c r="E175" t="s">
        <v>699</v>
      </c>
    </row>
    <row r="176" spans="1:5" x14ac:dyDescent="0.3">
      <c r="A176">
        <v>175</v>
      </c>
      <c r="B176" t="s">
        <v>700</v>
      </c>
      <c r="C176" t="s">
        <v>701</v>
      </c>
      <c r="D176" t="s">
        <v>702</v>
      </c>
      <c r="E176" t="s">
        <v>703</v>
      </c>
    </row>
    <row r="177" spans="1:5" x14ac:dyDescent="0.3">
      <c r="A177">
        <v>176</v>
      </c>
      <c r="B177" t="s">
        <v>704</v>
      </c>
      <c r="C177" t="s">
        <v>705</v>
      </c>
      <c r="D177" t="s">
        <v>706</v>
      </c>
      <c r="E177" t="s">
        <v>707</v>
      </c>
    </row>
    <row r="178" spans="1:5" x14ac:dyDescent="0.3">
      <c r="A178">
        <v>177</v>
      </c>
      <c r="B178" t="s">
        <v>708</v>
      </c>
      <c r="C178" t="s">
        <v>709</v>
      </c>
      <c r="D178" t="s">
        <v>710</v>
      </c>
      <c r="E178" t="s">
        <v>711</v>
      </c>
    </row>
    <row r="179" spans="1:5" x14ac:dyDescent="0.3">
      <c r="A179">
        <v>178</v>
      </c>
      <c r="B179" t="s">
        <v>712</v>
      </c>
      <c r="C179" t="s">
        <v>713</v>
      </c>
      <c r="D179" t="s">
        <v>714</v>
      </c>
      <c r="E179" t="s">
        <v>715</v>
      </c>
    </row>
    <row r="180" spans="1:5" x14ac:dyDescent="0.3">
      <c r="A180">
        <v>179</v>
      </c>
      <c r="B180" t="s">
        <v>716</v>
      </c>
      <c r="C180" t="s">
        <v>717</v>
      </c>
      <c r="D180" t="s">
        <v>718</v>
      </c>
      <c r="E180" t="s">
        <v>719</v>
      </c>
    </row>
    <row r="181" spans="1:5" x14ac:dyDescent="0.3">
      <c r="A181">
        <v>180</v>
      </c>
      <c r="B181" t="s">
        <v>720</v>
      </c>
      <c r="C181" t="s">
        <v>721</v>
      </c>
      <c r="D181" t="s">
        <v>722</v>
      </c>
      <c r="E181" t="s">
        <v>723</v>
      </c>
    </row>
    <row r="182" spans="1:5" x14ac:dyDescent="0.3">
      <c r="A182">
        <v>181</v>
      </c>
      <c r="B182" t="s">
        <v>724</v>
      </c>
      <c r="C182" t="s">
        <v>725</v>
      </c>
      <c r="D182" t="s">
        <v>726</v>
      </c>
      <c r="E182" t="s">
        <v>727</v>
      </c>
    </row>
    <row r="183" spans="1:5" x14ac:dyDescent="0.3">
      <c r="A183">
        <v>182</v>
      </c>
      <c r="B183" t="s">
        <v>728</v>
      </c>
      <c r="C183" t="s">
        <v>729</v>
      </c>
      <c r="D183" t="s">
        <v>730</v>
      </c>
      <c r="E183" t="s">
        <v>731</v>
      </c>
    </row>
    <row r="184" spans="1:5" x14ac:dyDescent="0.3">
      <c r="A184">
        <v>183</v>
      </c>
      <c r="B184" t="s">
        <v>732</v>
      </c>
      <c r="C184" t="s">
        <v>733</v>
      </c>
      <c r="D184" t="s">
        <v>734</v>
      </c>
      <c r="E184" t="s">
        <v>735</v>
      </c>
    </row>
    <row r="185" spans="1:5" x14ac:dyDescent="0.3">
      <c r="A185">
        <v>184</v>
      </c>
      <c r="B185" t="s">
        <v>736</v>
      </c>
      <c r="C185" t="s">
        <v>737</v>
      </c>
      <c r="D185" t="s">
        <v>738</v>
      </c>
      <c r="E185" t="s">
        <v>739</v>
      </c>
    </row>
    <row r="186" spans="1:5" x14ac:dyDescent="0.3">
      <c r="A186">
        <v>185</v>
      </c>
      <c r="B186" t="s">
        <v>740</v>
      </c>
      <c r="C186" t="s">
        <v>741</v>
      </c>
      <c r="D186" t="s">
        <v>742</v>
      </c>
      <c r="E186" t="s">
        <v>743</v>
      </c>
    </row>
    <row r="187" spans="1:5" x14ac:dyDescent="0.3">
      <c r="A187">
        <v>186</v>
      </c>
      <c r="B187" t="s">
        <v>744</v>
      </c>
      <c r="C187" t="s">
        <v>745</v>
      </c>
      <c r="D187" t="s">
        <v>746</v>
      </c>
      <c r="E187" t="s">
        <v>747</v>
      </c>
    </row>
    <row r="188" spans="1:5" x14ac:dyDescent="0.3">
      <c r="A188">
        <v>187</v>
      </c>
      <c r="B188" t="s">
        <v>748</v>
      </c>
      <c r="C188" t="s">
        <v>749</v>
      </c>
      <c r="D188" t="s">
        <v>750</v>
      </c>
      <c r="E188" t="s">
        <v>751</v>
      </c>
    </row>
    <row r="189" spans="1:5" x14ac:dyDescent="0.3">
      <c r="A189">
        <v>188</v>
      </c>
      <c r="B189" t="s">
        <v>752</v>
      </c>
      <c r="C189" t="s">
        <v>753</v>
      </c>
      <c r="D189" t="s">
        <v>754</v>
      </c>
      <c r="E189" t="s">
        <v>755</v>
      </c>
    </row>
    <row r="190" spans="1:5" x14ac:dyDescent="0.3">
      <c r="A190">
        <v>189</v>
      </c>
      <c r="B190" t="s">
        <v>756</v>
      </c>
      <c r="C190" t="s">
        <v>757</v>
      </c>
      <c r="D190" t="s">
        <v>758</v>
      </c>
      <c r="E190" t="s">
        <v>759</v>
      </c>
    </row>
    <row r="191" spans="1:5" x14ac:dyDescent="0.3">
      <c r="A191">
        <v>190</v>
      </c>
      <c r="B191" t="s">
        <v>760</v>
      </c>
      <c r="C191" t="s">
        <v>761</v>
      </c>
      <c r="D191" t="s">
        <v>762</v>
      </c>
      <c r="E191" t="s">
        <v>763</v>
      </c>
    </row>
    <row r="192" spans="1:5" x14ac:dyDescent="0.3">
      <c r="A192">
        <v>191</v>
      </c>
      <c r="B192" t="s">
        <v>764</v>
      </c>
      <c r="C192" t="s">
        <v>765</v>
      </c>
      <c r="D192" t="s">
        <v>766</v>
      </c>
      <c r="E192" t="s">
        <v>767</v>
      </c>
    </row>
    <row r="193" spans="1:5" x14ac:dyDescent="0.3">
      <c r="A193">
        <v>192</v>
      </c>
      <c r="B193" t="s">
        <v>768</v>
      </c>
      <c r="C193" t="s">
        <v>769</v>
      </c>
      <c r="D193" t="s">
        <v>770</v>
      </c>
      <c r="E193" t="s">
        <v>771</v>
      </c>
    </row>
    <row r="194" spans="1:5" x14ac:dyDescent="0.3">
      <c r="A194">
        <v>193</v>
      </c>
      <c r="B194" t="s">
        <v>772</v>
      </c>
      <c r="C194" t="s">
        <v>773</v>
      </c>
      <c r="D194" t="s">
        <v>774</v>
      </c>
      <c r="E194" t="s">
        <v>775</v>
      </c>
    </row>
    <row r="195" spans="1:5" x14ac:dyDescent="0.3">
      <c r="A195">
        <v>194</v>
      </c>
      <c r="B195" t="s">
        <v>776</v>
      </c>
      <c r="C195" t="s">
        <v>777</v>
      </c>
      <c r="D195" t="s">
        <v>778</v>
      </c>
      <c r="E195" t="s">
        <v>779</v>
      </c>
    </row>
    <row r="196" spans="1:5" x14ac:dyDescent="0.3">
      <c r="A196">
        <v>195</v>
      </c>
      <c r="B196" t="s">
        <v>780</v>
      </c>
      <c r="C196" t="s">
        <v>781</v>
      </c>
      <c r="D196" t="s">
        <v>782</v>
      </c>
      <c r="E196" t="s">
        <v>783</v>
      </c>
    </row>
    <row r="197" spans="1:5" x14ac:dyDescent="0.3">
      <c r="A197">
        <v>196</v>
      </c>
      <c r="B197" t="s">
        <v>784</v>
      </c>
      <c r="C197" t="s">
        <v>785</v>
      </c>
      <c r="D197" t="s">
        <v>786</v>
      </c>
      <c r="E197" t="s">
        <v>787</v>
      </c>
    </row>
    <row r="198" spans="1:5" x14ac:dyDescent="0.3">
      <c r="A198">
        <v>197</v>
      </c>
      <c r="B198" t="s">
        <v>788</v>
      </c>
      <c r="C198" t="s">
        <v>789</v>
      </c>
      <c r="D198" t="s">
        <v>790</v>
      </c>
      <c r="E198" t="s">
        <v>791</v>
      </c>
    </row>
    <row r="199" spans="1:5" x14ac:dyDescent="0.3">
      <c r="A199">
        <v>198</v>
      </c>
      <c r="B199" t="s">
        <v>792</v>
      </c>
      <c r="C199" t="s">
        <v>793</v>
      </c>
      <c r="D199" t="s">
        <v>794</v>
      </c>
      <c r="E199" t="s">
        <v>795</v>
      </c>
    </row>
    <row r="200" spans="1:5" x14ac:dyDescent="0.3">
      <c r="A200">
        <v>199</v>
      </c>
      <c r="B200" t="s">
        <v>796</v>
      </c>
      <c r="C200" t="s">
        <v>797</v>
      </c>
      <c r="D200" t="s">
        <v>798</v>
      </c>
      <c r="E200" t="s">
        <v>799</v>
      </c>
    </row>
    <row r="201" spans="1:5" x14ac:dyDescent="0.3">
      <c r="A201">
        <v>200</v>
      </c>
      <c r="B201" t="s">
        <v>800</v>
      </c>
      <c r="C201" t="s">
        <v>801</v>
      </c>
      <c r="D201" t="s">
        <v>802</v>
      </c>
      <c r="E201" t="s">
        <v>803</v>
      </c>
    </row>
    <row r="202" spans="1:5" x14ac:dyDescent="0.3">
      <c r="A202">
        <v>201</v>
      </c>
      <c r="B202" t="s">
        <v>804</v>
      </c>
      <c r="C202" t="s">
        <v>805</v>
      </c>
      <c r="D202" t="s">
        <v>806</v>
      </c>
      <c r="E202" t="s">
        <v>807</v>
      </c>
    </row>
    <row r="203" spans="1:5" x14ac:dyDescent="0.3">
      <c r="A203">
        <v>202</v>
      </c>
      <c r="B203" t="s">
        <v>808</v>
      </c>
      <c r="C203" t="s">
        <v>809</v>
      </c>
      <c r="D203" t="s">
        <v>810</v>
      </c>
      <c r="E203" t="s">
        <v>811</v>
      </c>
    </row>
    <row r="204" spans="1:5" x14ac:dyDescent="0.3">
      <c r="A204">
        <v>203</v>
      </c>
      <c r="B204" t="s">
        <v>812</v>
      </c>
      <c r="C204" t="s">
        <v>813</v>
      </c>
      <c r="D204" t="s">
        <v>814</v>
      </c>
      <c r="E204" t="s">
        <v>815</v>
      </c>
    </row>
    <row r="205" spans="1:5" x14ac:dyDescent="0.3">
      <c r="A205">
        <v>204</v>
      </c>
      <c r="B205" t="s">
        <v>816</v>
      </c>
      <c r="C205" t="s">
        <v>817</v>
      </c>
      <c r="D205" t="s">
        <v>818</v>
      </c>
      <c r="E205" t="s">
        <v>819</v>
      </c>
    </row>
    <row r="206" spans="1:5" x14ac:dyDescent="0.3">
      <c r="A206">
        <v>205</v>
      </c>
      <c r="B206" t="s">
        <v>820</v>
      </c>
      <c r="C206" t="s">
        <v>821</v>
      </c>
      <c r="D206" t="s">
        <v>822</v>
      </c>
      <c r="E206" t="s">
        <v>823</v>
      </c>
    </row>
    <row r="207" spans="1:5" x14ac:dyDescent="0.3">
      <c r="A207">
        <v>206</v>
      </c>
      <c r="B207" t="s">
        <v>824</v>
      </c>
      <c r="C207" t="s">
        <v>825</v>
      </c>
      <c r="D207" t="s">
        <v>826</v>
      </c>
      <c r="E207" t="s">
        <v>827</v>
      </c>
    </row>
    <row r="208" spans="1:5" x14ac:dyDescent="0.3">
      <c r="A208">
        <v>207</v>
      </c>
      <c r="B208" t="s">
        <v>828</v>
      </c>
      <c r="C208" t="s">
        <v>829</v>
      </c>
      <c r="D208" t="s">
        <v>830</v>
      </c>
      <c r="E208" t="s">
        <v>831</v>
      </c>
    </row>
    <row r="209" spans="1:5" x14ac:dyDescent="0.3">
      <c r="A209">
        <v>208</v>
      </c>
      <c r="B209" t="s">
        <v>832</v>
      </c>
      <c r="C209" t="s">
        <v>833</v>
      </c>
      <c r="D209" t="s">
        <v>834</v>
      </c>
      <c r="E209" t="s">
        <v>835</v>
      </c>
    </row>
    <row r="210" spans="1:5" x14ac:dyDescent="0.3">
      <c r="A210">
        <v>209</v>
      </c>
      <c r="B210" t="s">
        <v>836</v>
      </c>
      <c r="C210" t="s">
        <v>837</v>
      </c>
      <c r="D210" t="s">
        <v>838</v>
      </c>
      <c r="E210" t="s">
        <v>839</v>
      </c>
    </row>
    <row r="211" spans="1:5" x14ac:dyDescent="0.3">
      <c r="A211">
        <v>210</v>
      </c>
      <c r="B211" t="s">
        <v>840</v>
      </c>
      <c r="C211" t="s">
        <v>841</v>
      </c>
      <c r="D211" t="s">
        <v>842</v>
      </c>
      <c r="E211" t="s">
        <v>843</v>
      </c>
    </row>
    <row r="212" spans="1:5" x14ac:dyDescent="0.3">
      <c r="A212">
        <v>211</v>
      </c>
      <c r="B212" t="s">
        <v>844</v>
      </c>
      <c r="C212" t="s">
        <v>845</v>
      </c>
      <c r="D212" t="s">
        <v>846</v>
      </c>
      <c r="E212" t="s">
        <v>847</v>
      </c>
    </row>
    <row r="213" spans="1:5" x14ac:dyDescent="0.3">
      <c r="A213">
        <v>212</v>
      </c>
      <c r="B213" t="s">
        <v>848</v>
      </c>
      <c r="C213" t="s">
        <v>849</v>
      </c>
      <c r="D213" t="s">
        <v>850</v>
      </c>
      <c r="E213" t="s">
        <v>851</v>
      </c>
    </row>
    <row r="214" spans="1:5" x14ac:dyDescent="0.3">
      <c r="A214">
        <v>213</v>
      </c>
      <c r="B214" t="s">
        <v>852</v>
      </c>
      <c r="C214" t="s">
        <v>853</v>
      </c>
      <c r="D214" t="s">
        <v>854</v>
      </c>
      <c r="E214" t="s">
        <v>855</v>
      </c>
    </row>
    <row r="215" spans="1:5" x14ac:dyDescent="0.3">
      <c r="A215">
        <v>214</v>
      </c>
      <c r="B215" t="s">
        <v>856</v>
      </c>
      <c r="C215" t="s">
        <v>857</v>
      </c>
      <c r="D215" t="s">
        <v>858</v>
      </c>
      <c r="E215" t="s">
        <v>859</v>
      </c>
    </row>
    <row r="216" spans="1:5" x14ac:dyDescent="0.3">
      <c r="A216">
        <v>215</v>
      </c>
      <c r="B216" t="s">
        <v>860</v>
      </c>
      <c r="C216" t="s">
        <v>861</v>
      </c>
      <c r="D216" t="s">
        <v>862</v>
      </c>
      <c r="E216" t="s">
        <v>863</v>
      </c>
    </row>
    <row r="217" spans="1:5" x14ac:dyDescent="0.3">
      <c r="A217">
        <v>216</v>
      </c>
      <c r="B217" t="s">
        <v>864</v>
      </c>
      <c r="C217" t="s">
        <v>865</v>
      </c>
      <c r="D217" t="s">
        <v>866</v>
      </c>
      <c r="E217" t="s">
        <v>867</v>
      </c>
    </row>
    <row r="218" spans="1:5" x14ac:dyDescent="0.3">
      <c r="A218">
        <v>217</v>
      </c>
      <c r="B218" t="s">
        <v>868</v>
      </c>
      <c r="C218" t="s">
        <v>869</v>
      </c>
      <c r="D218" t="s">
        <v>870</v>
      </c>
      <c r="E218" t="s">
        <v>871</v>
      </c>
    </row>
    <row r="219" spans="1:5" x14ac:dyDescent="0.3">
      <c r="A219">
        <v>218</v>
      </c>
      <c r="B219" t="s">
        <v>872</v>
      </c>
      <c r="C219" t="s">
        <v>873</v>
      </c>
      <c r="D219" t="s">
        <v>874</v>
      </c>
      <c r="E219" t="s">
        <v>875</v>
      </c>
    </row>
    <row r="220" spans="1:5" x14ac:dyDescent="0.3">
      <c r="A220">
        <v>219</v>
      </c>
      <c r="B220" t="s">
        <v>876</v>
      </c>
      <c r="C220" t="s">
        <v>877</v>
      </c>
      <c r="D220" t="s">
        <v>878</v>
      </c>
      <c r="E220" t="s">
        <v>879</v>
      </c>
    </row>
    <row r="221" spans="1:5" x14ac:dyDescent="0.3">
      <c r="A221">
        <v>220</v>
      </c>
      <c r="B221" t="s">
        <v>880</v>
      </c>
      <c r="C221" t="s">
        <v>881</v>
      </c>
      <c r="D221" t="s">
        <v>882</v>
      </c>
      <c r="E221" t="s">
        <v>883</v>
      </c>
    </row>
    <row r="222" spans="1:5" x14ac:dyDescent="0.3">
      <c r="A222">
        <v>221</v>
      </c>
      <c r="B222" t="s">
        <v>884</v>
      </c>
      <c r="C222" t="s">
        <v>885</v>
      </c>
      <c r="D222" t="s">
        <v>886</v>
      </c>
      <c r="E222" t="s">
        <v>887</v>
      </c>
    </row>
    <row r="223" spans="1:5" x14ac:dyDescent="0.3">
      <c r="A223">
        <v>222</v>
      </c>
      <c r="B223" t="s">
        <v>888</v>
      </c>
      <c r="C223" t="s">
        <v>889</v>
      </c>
      <c r="D223" t="s">
        <v>890</v>
      </c>
      <c r="E223" t="s">
        <v>891</v>
      </c>
    </row>
    <row r="224" spans="1:5" x14ac:dyDescent="0.3">
      <c r="A224">
        <v>223</v>
      </c>
      <c r="B224" t="s">
        <v>892</v>
      </c>
      <c r="C224" t="s">
        <v>893</v>
      </c>
      <c r="D224" t="s">
        <v>894</v>
      </c>
      <c r="E224" t="s">
        <v>895</v>
      </c>
    </row>
    <row r="225" spans="1:5" x14ac:dyDescent="0.3">
      <c r="A225">
        <v>224</v>
      </c>
      <c r="B225" t="s">
        <v>896</v>
      </c>
      <c r="C225" t="s">
        <v>897</v>
      </c>
      <c r="D225" t="s">
        <v>898</v>
      </c>
      <c r="E225" t="s">
        <v>899</v>
      </c>
    </row>
    <row r="226" spans="1:5" x14ac:dyDescent="0.3">
      <c r="A226">
        <v>225</v>
      </c>
      <c r="B226" t="s">
        <v>900</v>
      </c>
      <c r="C226" t="s">
        <v>901</v>
      </c>
      <c r="D226" t="s">
        <v>902</v>
      </c>
      <c r="E226" t="s">
        <v>903</v>
      </c>
    </row>
    <row r="227" spans="1:5" x14ac:dyDescent="0.3">
      <c r="A227">
        <v>226</v>
      </c>
      <c r="B227" t="s">
        <v>904</v>
      </c>
      <c r="C227" t="s">
        <v>905</v>
      </c>
      <c r="D227" t="s">
        <v>906</v>
      </c>
      <c r="E227" t="s">
        <v>907</v>
      </c>
    </row>
    <row r="228" spans="1:5" x14ac:dyDescent="0.3">
      <c r="A228">
        <v>227</v>
      </c>
      <c r="B228" t="s">
        <v>908</v>
      </c>
      <c r="C228" t="s">
        <v>909</v>
      </c>
      <c r="D228" t="s">
        <v>910</v>
      </c>
      <c r="E228" t="s">
        <v>911</v>
      </c>
    </row>
    <row r="229" spans="1:5" x14ac:dyDescent="0.3">
      <c r="A229">
        <v>228</v>
      </c>
      <c r="B229" t="s">
        <v>912</v>
      </c>
      <c r="C229" t="s">
        <v>913</v>
      </c>
      <c r="D229" t="s">
        <v>914</v>
      </c>
      <c r="E229" t="s">
        <v>915</v>
      </c>
    </row>
    <row r="230" spans="1:5" x14ac:dyDescent="0.3">
      <c r="A230">
        <v>229</v>
      </c>
      <c r="B230" t="s">
        <v>916</v>
      </c>
      <c r="C230" t="s">
        <v>917</v>
      </c>
      <c r="D230" t="s">
        <v>918</v>
      </c>
      <c r="E230" t="s">
        <v>919</v>
      </c>
    </row>
    <row r="231" spans="1:5" x14ac:dyDescent="0.3">
      <c r="A231">
        <v>230</v>
      </c>
      <c r="B231" t="s">
        <v>920</v>
      </c>
      <c r="C231" t="s">
        <v>921</v>
      </c>
      <c r="D231" t="s">
        <v>922</v>
      </c>
      <c r="E231" t="s">
        <v>923</v>
      </c>
    </row>
    <row r="232" spans="1:5" x14ac:dyDescent="0.3">
      <c r="A232">
        <v>231</v>
      </c>
      <c r="B232" t="s">
        <v>924</v>
      </c>
      <c r="C232" t="s">
        <v>925</v>
      </c>
      <c r="D232" t="s">
        <v>926</v>
      </c>
      <c r="E232" t="s">
        <v>927</v>
      </c>
    </row>
    <row r="233" spans="1:5" x14ac:dyDescent="0.3">
      <c r="A233">
        <v>232</v>
      </c>
      <c r="B233" t="s">
        <v>928</v>
      </c>
      <c r="C233" t="s">
        <v>929</v>
      </c>
      <c r="D233" t="s">
        <v>930</v>
      </c>
      <c r="E233" t="s">
        <v>931</v>
      </c>
    </row>
    <row r="234" spans="1:5" x14ac:dyDescent="0.3">
      <c r="A234">
        <v>233</v>
      </c>
      <c r="B234" t="s">
        <v>932</v>
      </c>
      <c r="C234" t="s">
        <v>933</v>
      </c>
      <c r="D234" t="s">
        <v>934</v>
      </c>
      <c r="E234" t="s">
        <v>935</v>
      </c>
    </row>
    <row r="235" spans="1:5" x14ac:dyDescent="0.3">
      <c r="A235">
        <v>234</v>
      </c>
      <c r="B235" t="s">
        <v>936</v>
      </c>
      <c r="C235" t="s">
        <v>937</v>
      </c>
      <c r="D235" t="s">
        <v>938</v>
      </c>
      <c r="E235" t="s">
        <v>939</v>
      </c>
    </row>
    <row r="236" spans="1:5" x14ac:dyDescent="0.3">
      <c r="A236">
        <v>235</v>
      </c>
      <c r="B236" t="s">
        <v>940</v>
      </c>
      <c r="C236" t="s">
        <v>941</v>
      </c>
      <c r="D236" t="s">
        <v>942</v>
      </c>
      <c r="E236" t="s">
        <v>943</v>
      </c>
    </row>
    <row r="237" spans="1:5" x14ac:dyDescent="0.3">
      <c r="A237">
        <v>236</v>
      </c>
      <c r="B237" t="s">
        <v>944</v>
      </c>
      <c r="C237" t="s">
        <v>945</v>
      </c>
      <c r="D237" t="s">
        <v>946</v>
      </c>
      <c r="E237" t="s">
        <v>947</v>
      </c>
    </row>
    <row r="238" spans="1:5" x14ac:dyDescent="0.3">
      <c r="A238">
        <v>237</v>
      </c>
      <c r="B238" t="s">
        <v>948</v>
      </c>
      <c r="C238" t="s">
        <v>949</v>
      </c>
      <c r="D238" t="s">
        <v>950</v>
      </c>
      <c r="E238" t="s">
        <v>951</v>
      </c>
    </row>
    <row r="239" spans="1:5" x14ac:dyDescent="0.3">
      <c r="A239">
        <v>238</v>
      </c>
      <c r="B239" t="s">
        <v>952</v>
      </c>
      <c r="C239" t="s">
        <v>953</v>
      </c>
      <c r="D239" t="s">
        <v>954</v>
      </c>
      <c r="E239" t="s">
        <v>955</v>
      </c>
    </row>
    <row r="240" spans="1:5" x14ac:dyDescent="0.3">
      <c r="A240">
        <v>239</v>
      </c>
      <c r="B240" t="s">
        <v>956</v>
      </c>
      <c r="C240" t="s">
        <v>957</v>
      </c>
      <c r="D240" t="s">
        <v>958</v>
      </c>
      <c r="E240" t="s">
        <v>959</v>
      </c>
    </row>
    <row r="241" spans="1:5" x14ac:dyDescent="0.3">
      <c r="A241">
        <v>240</v>
      </c>
      <c r="B241" t="s">
        <v>960</v>
      </c>
      <c r="C241" t="s">
        <v>961</v>
      </c>
      <c r="D241" t="s">
        <v>962</v>
      </c>
      <c r="E241" t="s">
        <v>963</v>
      </c>
    </row>
    <row r="242" spans="1:5" x14ac:dyDescent="0.3">
      <c r="A242">
        <v>241</v>
      </c>
      <c r="B242" t="s">
        <v>964</v>
      </c>
      <c r="C242" t="s">
        <v>965</v>
      </c>
      <c r="D242" t="s">
        <v>966</v>
      </c>
      <c r="E242" t="s">
        <v>967</v>
      </c>
    </row>
    <row r="243" spans="1:5" x14ac:dyDescent="0.3">
      <c r="A243">
        <v>242</v>
      </c>
      <c r="B243" t="s">
        <v>968</v>
      </c>
      <c r="C243" t="s">
        <v>969</v>
      </c>
      <c r="D243" t="s">
        <v>970</v>
      </c>
      <c r="E243" t="s">
        <v>971</v>
      </c>
    </row>
    <row r="244" spans="1:5" x14ac:dyDescent="0.3">
      <c r="A244">
        <v>243</v>
      </c>
      <c r="B244" t="s">
        <v>972</v>
      </c>
      <c r="C244" t="s">
        <v>973</v>
      </c>
      <c r="D244" t="s">
        <v>974</v>
      </c>
      <c r="E244" t="s">
        <v>975</v>
      </c>
    </row>
    <row r="245" spans="1:5" x14ac:dyDescent="0.3">
      <c r="A245">
        <v>244</v>
      </c>
      <c r="B245" t="s">
        <v>976</v>
      </c>
      <c r="C245" t="s">
        <v>977</v>
      </c>
      <c r="D245" t="s">
        <v>978</v>
      </c>
      <c r="E245" t="s">
        <v>979</v>
      </c>
    </row>
    <row r="246" spans="1:5" x14ac:dyDescent="0.3">
      <c r="A246">
        <v>245</v>
      </c>
      <c r="B246" t="s">
        <v>980</v>
      </c>
      <c r="C246" t="s">
        <v>981</v>
      </c>
      <c r="D246" t="s">
        <v>982</v>
      </c>
      <c r="E246" t="s">
        <v>983</v>
      </c>
    </row>
    <row r="247" spans="1:5" x14ac:dyDescent="0.3">
      <c r="A247">
        <v>246</v>
      </c>
      <c r="B247" t="s">
        <v>984</v>
      </c>
      <c r="C247" t="s">
        <v>985</v>
      </c>
      <c r="D247" t="s">
        <v>986</v>
      </c>
      <c r="E247" t="s">
        <v>987</v>
      </c>
    </row>
    <row r="248" spans="1:5" x14ac:dyDescent="0.3">
      <c r="A248">
        <v>247</v>
      </c>
      <c r="B248" t="s">
        <v>988</v>
      </c>
      <c r="C248" t="s">
        <v>989</v>
      </c>
      <c r="D248" t="s">
        <v>990</v>
      </c>
      <c r="E248" t="s">
        <v>991</v>
      </c>
    </row>
    <row r="249" spans="1:5" x14ac:dyDescent="0.3">
      <c r="A249">
        <v>248</v>
      </c>
      <c r="B249" t="s">
        <v>992</v>
      </c>
      <c r="C249" t="s">
        <v>993</v>
      </c>
      <c r="D249" t="s">
        <v>994</v>
      </c>
      <c r="E249" t="s">
        <v>995</v>
      </c>
    </row>
    <row r="250" spans="1:5" x14ac:dyDescent="0.3">
      <c r="A250">
        <v>249</v>
      </c>
      <c r="B250" t="s">
        <v>996</v>
      </c>
      <c r="C250" t="s">
        <v>997</v>
      </c>
      <c r="D250" t="s">
        <v>998</v>
      </c>
      <c r="E250" t="s">
        <v>999</v>
      </c>
    </row>
    <row r="251" spans="1:5" x14ac:dyDescent="0.3">
      <c r="A251">
        <v>250</v>
      </c>
      <c r="B251" t="s">
        <v>1000</v>
      </c>
      <c r="C251" t="s">
        <v>1001</v>
      </c>
      <c r="D251" t="s">
        <v>1002</v>
      </c>
      <c r="E251" t="s">
        <v>1003</v>
      </c>
    </row>
    <row r="252" spans="1:5" x14ac:dyDescent="0.3">
      <c r="A252">
        <v>251</v>
      </c>
      <c r="B252" t="s">
        <v>1004</v>
      </c>
      <c r="C252" t="s">
        <v>1005</v>
      </c>
      <c r="D252" t="s">
        <v>1006</v>
      </c>
      <c r="E252" t="s">
        <v>1007</v>
      </c>
    </row>
    <row r="253" spans="1:5" x14ac:dyDescent="0.3">
      <c r="A253">
        <v>252</v>
      </c>
      <c r="B253" t="s">
        <v>1008</v>
      </c>
      <c r="C253" t="s">
        <v>1009</v>
      </c>
      <c r="D253" t="s">
        <v>1010</v>
      </c>
      <c r="E253" t="s">
        <v>1011</v>
      </c>
    </row>
    <row r="254" spans="1:5" x14ac:dyDescent="0.3">
      <c r="A254">
        <v>253</v>
      </c>
      <c r="B254" t="s">
        <v>1012</v>
      </c>
      <c r="C254" t="s">
        <v>1013</v>
      </c>
      <c r="D254" t="s">
        <v>1014</v>
      </c>
      <c r="E254" t="s">
        <v>1015</v>
      </c>
    </row>
    <row r="255" spans="1:5" x14ac:dyDescent="0.3">
      <c r="A255">
        <v>254</v>
      </c>
      <c r="B255" t="s">
        <v>1016</v>
      </c>
      <c r="C255" t="s">
        <v>1017</v>
      </c>
      <c r="D255" t="s">
        <v>1018</v>
      </c>
      <c r="E255" t="s">
        <v>1019</v>
      </c>
    </row>
    <row r="256" spans="1:5" x14ac:dyDescent="0.3">
      <c r="A256">
        <v>255</v>
      </c>
      <c r="B256" t="s">
        <v>1020</v>
      </c>
      <c r="C256" t="s">
        <v>1021</v>
      </c>
      <c r="D256" t="s">
        <v>1022</v>
      </c>
      <c r="E256" t="s">
        <v>567</v>
      </c>
    </row>
    <row r="257" spans="1:5" x14ac:dyDescent="0.3">
      <c r="A257">
        <v>256</v>
      </c>
      <c r="B257" t="s">
        <v>1023</v>
      </c>
      <c r="C257" t="s">
        <v>1024</v>
      </c>
      <c r="D257" t="s">
        <v>1025</v>
      </c>
      <c r="E257" t="s">
        <v>1026</v>
      </c>
    </row>
    <row r="258" spans="1:5" x14ac:dyDescent="0.3">
      <c r="A258">
        <v>257</v>
      </c>
      <c r="B258" t="s">
        <v>1027</v>
      </c>
      <c r="C258" t="s">
        <v>1028</v>
      </c>
      <c r="D258" t="s">
        <v>1029</v>
      </c>
      <c r="E258" t="s">
        <v>1030</v>
      </c>
    </row>
    <row r="259" spans="1:5" x14ac:dyDescent="0.3">
      <c r="A259">
        <v>258</v>
      </c>
      <c r="B259" t="s">
        <v>1031</v>
      </c>
      <c r="C259" t="s">
        <v>1032</v>
      </c>
      <c r="D259" t="s">
        <v>1033</v>
      </c>
      <c r="E259" t="s">
        <v>1034</v>
      </c>
    </row>
    <row r="260" spans="1:5" x14ac:dyDescent="0.3">
      <c r="A260">
        <v>259</v>
      </c>
      <c r="B260" t="s">
        <v>1035</v>
      </c>
      <c r="C260" t="s">
        <v>1036</v>
      </c>
      <c r="D260" t="s">
        <v>1037</v>
      </c>
      <c r="E260" t="s">
        <v>1038</v>
      </c>
    </row>
    <row r="261" spans="1:5" x14ac:dyDescent="0.3">
      <c r="A261">
        <v>260</v>
      </c>
      <c r="B261" t="s">
        <v>1039</v>
      </c>
      <c r="C261" t="s">
        <v>1040</v>
      </c>
      <c r="D261" t="s">
        <v>1041</v>
      </c>
      <c r="E261" t="s">
        <v>1042</v>
      </c>
    </row>
    <row r="262" spans="1:5" x14ac:dyDescent="0.3">
      <c r="A262">
        <v>261</v>
      </c>
      <c r="B262" t="s">
        <v>1043</v>
      </c>
      <c r="C262" t="s">
        <v>1044</v>
      </c>
      <c r="D262" t="s">
        <v>1045</v>
      </c>
      <c r="E262" t="s">
        <v>1046</v>
      </c>
    </row>
    <row r="263" spans="1:5" x14ac:dyDescent="0.3">
      <c r="A263">
        <v>262</v>
      </c>
      <c r="B263" t="s">
        <v>1047</v>
      </c>
      <c r="C263" t="s">
        <v>1048</v>
      </c>
      <c r="D263" t="s">
        <v>1049</v>
      </c>
      <c r="E263" t="s">
        <v>1050</v>
      </c>
    </row>
    <row r="264" spans="1:5" x14ac:dyDescent="0.3">
      <c r="A264">
        <v>263</v>
      </c>
      <c r="B264" t="s">
        <v>1051</v>
      </c>
      <c r="C264" t="s">
        <v>1052</v>
      </c>
      <c r="D264" t="s">
        <v>1053</v>
      </c>
      <c r="E264" t="s">
        <v>1054</v>
      </c>
    </row>
    <row r="265" spans="1:5" x14ac:dyDescent="0.3">
      <c r="A265">
        <v>264</v>
      </c>
      <c r="B265" t="s">
        <v>1055</v>
      </c>
      <c r="C265" t="s">
        <v>1056</v>
      </c>
      <c r="D265" t="s">
        <v>1057</v>
      </c>
      <c r="E265" t="s">
        <v>1058</v>
      </c>
    </row>
    <row r="266" spans="1:5" x14ac:dyDescent="0.3">
      <c r="A266">
        <v>265</v>
      </c>
      <c r="B266" t="s">
        <v>1059</v>
      </c>
      <c r="C266" t="s">
        <v>1060</v>
      </c>
      <c r="D266" t="s">
        <v>1061</v>
      </c>
      <c r="E266" t="s">
        <v>1062</v>
      </c>
    </row>
    <row r="267" spans="1:5" x14ac:dyDescent="0.3">
      <c r="A267">
        <v>266</v>
      </c>
      <c r="B267" t="s">
        <v>1063</v>
      </c>
      <c r="C267" t="s">
        <v>1064</v>
      </c>
      <c r="D267" t="s">
        <v>1065</v>
      </c>
      <c r="E267" t="s">
        <v>1066</v>
      </c>
    </row>
    <row r="268" spans="1:5" x14ac:dyDescent="0.3">
      <c r="A268">
        <v>267</v>
      </c>
      <c r="B268" t="s">
        <v>1067</v>
      </c>
      <c r="C268" t="s">
        <v>1068</v>
      </c>
      <c r="D268" t="s">
        <v>1069</v>
      </c>
      <c r="E268" t="s">
        <v>1070</v>
      </c>
    </row>
    <row r="269" spans="1:5" x14ac:dyDescent="0.3">
      <c r="A269">
        <v>268</v>
      </c>
      <c r="B269" t="s">
        <v>1071</v>
      </c>
      <c r="C269" t="s">
        <v>1072</v>
      </c>
      <c r="D269" t="s">
        <v>1073</v>
      </c>
      <c r="E269" t="s">
        <v>1074</v>
      </c>
    </row>
    <row r="270" spans="1:5" x14ac:dyDescent="0.3">
      <c r="A270">
        <v>269</v>
      </c>
      <c r="B270" t="s">
        <v>1075</v>
      </c>
      <c r="C270" t="s">
        <v>1076</v>
      </c>
      <c r="D270" t="s">
        <v>1077</v>
      </c>
      <c r="E270" t="s">
        <v>1078</v>
      </c>
    </row>
    <row r="271" spans="1:5" x14ac:dyDescent="0.3">
      <c r="A271">
        <v>270</v>
      </c>
      <c r="B271" t="s">
        <v>1079</v>
      </c>
      <c r="C271" t="s">
        <v>1080</v>
      </c>
      <c r="D271" t="s">
        <v>1081</v>
      </c>
      <c r="E271" t="s">
        <v>1082</v>
      </c>
    </row>
    <row r="272" spans="1:5" x14ac:dyDescent="0.3">
      <c r="A272">
        <v>271</v>
      </c>
      <c r="B272" t="s">
        <v>1083</v>
      </c>
      <c r="C272" t="s">
        <v>1084</v>
      </c>
      <c r="D272" t="s">
        <v>1085</v>
      </c>
      <c r="E272" t="s">
        <v>1086</v>
      </c>
    </row>
    <row r="273" spans="1:5" x14ac:dyDescent="0.3">
      <c r="A273">
        <v>272</v>
      </c>
      <c r="B273" t="s">
        <v>1087</v>
      </c>
      <c r="C273" t="s">
        <v>1088</v>
      </c>
      <c r="D273" t="s">
        <v>1089</v>
      </c>
      <c r="E273" t="s">
        <v>1090</v>
      </c>
    </row>
    <row r="274" spans="1:5" x14ac:dyDescent="0.3">
      <c r="A274">
        <v>273</v>
      </c>
      <c r="B274" t="s">
        <v>1091</v>
      </c>
      <c r="C274" t="s">
        <v>1092</v>
      </c>
      <c r="D274" t="s">
        <v>1093</v>
      </c>
      <c r="E274" t="s">
        <v>1094</v>
      </c>
    </row>
    <row r="275" spans="1:5" x14ac:dyDescent="0.3">
      <c r="A275">
        <v>274</v>
      </c>
      <c r="B275" t="s">
        <v>1095</v>
      </c>
      <c r="C275" t="s">
        <v>1096</v>
      </c>
      <c r="D275" t="s">
        <v>1097</v>
      </c>
      <c r="E275" t="s">
        <v>1098</v>
      </c>
    </row>
    <row r="276" spans="1:5" x14ac:dyDescent="0.3">
      <c r="A276">
        <v>275</v>
      </c>
      <c r="B276" t="s">
        <v>1099</v>
      </c>
      <c r="C276" t="s">
        <v>1100</v>
      </c>
      <c r="D276" t="s">
        <v>1101</v>
      </c>
      <c r="E276" t="s">
        <v>1102</v>
      </c>
    </row>
    <row r="277" spans="1:5" x14ac:dyDescent="0.3">
      <c r="A277">
        <v>276</v>
      </c>
      <c r="B277" t="s">
        <v>1103</v>
      </c>
      <c r="C277" t="s">
        <v>1104</v>
      </c>
      <c r="D277" t="s">
        <v>1105</v>
      </c>
      <c r="E277" t="s">
        <v>1106</v>
      </c>
    </row>
    <row r="278" spans="1:5" x14ac:dyDescent="0.3">
      <c r="A278">
        <v>277</v>
      </c>
      <c r="B278" t="s">
        <v>1107</v>
      </c>
      <c r="C278" t="s">
        <v>1108</v>
      </c>
      <c r="D278" t="s">
        <v>1109</v>
      </c>
      <c r="E278" t="s">
        <v>1110</v>
      </c>
    </row>
    <row r="279" spans="1:5" x14ac:dyDescent="0.3">
      <c r="A279">
        <v>278</v>
      </c>
      <c r="B279" t="s">
        <v>1111</v>
      </c>
      <c r="C279" t="s">
        <v>1112</v>
      </c>
      <c r="D279" t="s">
        <v>1113</v>
      </c>
      <c r="E279" t="s">
        <v>1114</v>
      </c>
    </row>
    <row r="280" spans="1:5" x14ac:dyDescent="0.3">
      <c r="A280">
        <v>279</v>
      </c>
      <c r="B280" t="s">
        <v>1115</v>
      </c>
      <c r="C280" t="s">
        <v>1116</v>
      </c>
      <c r="D280" t="s">
        <v>1117</v>
      </c>
      <c r="E280" t="s">
        <v>1118</v>
      </c>
    </row>
    <row r="281" spans="1:5" x14ac:dyDescent="0.3">
      <c r="A281">
        <v>280</v>
      </c>
      <c r="B281" t="s">
        <v>1119</v>
      </c>
      <c r="C281" t="s">
        <v>1120</v>
      </c>
      <c r="D281" t="s">
        <v>1121</v>
      </c>
      <c r="E281" t="s">
        <v>1122</v>
      </c>
    </row>
    <row r="282" spans="1:5" x14ac:dyDescent="0.3">
      <c r="A282">
        <v>281</v>
      </c>
      <c r="B282" t="s">
        <v>1123</v>
      </c>
      <c r="C282" t="s">
        <v>1124</v>
      </c>
      <c r="D282" t="s">
        <v>1125</v>
      </c>
      <c r="E282" t="s">
        <v>1126</v>
      </c>
    </row>
    <row r="283" spans="1:5" x14ac:dyDescent="0.3">
      <c r="A283">
        <v>282</v>
      </c>
      <c r="B283" t="s">
        <v>1127</v>
      </c>
      <c r="C283" t="s">
        <v>1128</v>
      </c>
      <c r="D283" t="s">
        <v>1129</v>
      </c>
      <c r="E283" t="s">
        <v>1130</v>
      </c>
    </row>
    <row r="284" spans="1:5" x14ac:dyDescent="0.3">
      <c r="A284">
        <v>283</v>
      </c>
      <c r="B284" t="s">
        <v>1131</v>
      </c>
      <c r="C284" t="s">
        <v>1132</v>
      </c>
      <c r="D284" t="s">
        <v>1133</v>
      </c>
      <c r="E284" t="s">
        <v>1134</v>
      </c>
    </row>
    <row r="285" spans="1:5" x14ac:dyDescent="0.3">
      <c r="A285">
        <v>284</v>
      </c>
      <c r="B285" t="s">
        <v>1135</v>
      </c>
      <c r="C285" t="s">
        <v>1136</v>
      </c>
      <c r="D285" t="s">
        <v>1137</v>
      </c>
      <c r="E285" t="s">
        <v>1138</v>
      </c>
    </row>
    <row r="286" spans="1:5" x14ac:dyDescent="0.3">
      <c r="A286">
        <v>285</v>
      </c>
      <c r="B286" t="s">
        <v>1139</v>
      </c>
      <c r="C286" t="s">
        <v>1140</v>
      </c>
      <c r="D286" t="s">
        <v>1141</v>
      </c>
      <c r="E286" t="s">
        <v>1142</v>
      </c>
    </row>
    <row r="287" spans="1:5" x14ac:dyDescent="0.3">
      <c r="A287">
        <v>286</v>
      </c>
      <c r="B287" t="s">
        <v>1143</v>
      </c>
      <c r="C287" t="s">
        <v>1144</v>
      </c>
      <c r="D287" t="s">
        <v>1145</v>
      </c>
      <c r="E287" t="s">
        <v>1146</v>
      </c>
    </row>
    <row r="288" spans="1:5" x14ac:dyDescent="0.3">
      <c r="A288">
        <v>287</v>
      </c>
      <c r="B288" t="s">
        <v>1147</v>
      </c>
      <c r="C288" t="s">
        <v>1148</v>
      </c>
      <c r="D288" t="s">
        <v>1149</v>
      </c>
      <c r="E288" t="s">
        <v>1150</v>
      </c>
    </row>
    <row r="289" spans="1:5" x14ac:dyDescent="0.3">
      <c r="A289">
        <v>288</v>
      </c>
      <c r="B289" t="s">
        <v>1151</v>
      </c>
      <c r="C289" t="s">
        <v>1152</v>
      </c>
      <c r="D289" t="s">
        <v>1153</v>
      </c>
      <c r="E289" t="s">
        <v>1154</v>
      </c>
    </row>
    <row r="290" spans="1:5" x14ac:dyDescent="0.3">
      <c r="A290">
        <v>289</v>
      </c>
      <c r="B290" t="s">
        <v>1155</v>
      </c>
      <c r="C290" t="s">
        <v>1156</v>
      </c>
      <c r="D290" t="s">
        <v>1157</v>
      </c>
      <c r="E290" t="s">
        <v>1158</v>
      </c>
    </row>
    <row r="291" spans="1:5" x14ac:dyDescent="0.3">
      <c r="A291">
        <v>290</v>
      </c>
      <c r="B291" t="s">
        <v>1159</v>
      </c>
      <c r="C291" t="s">
        <v>1160</v>
      </c>
      <c r="D291" t="s">
        <v>1161</v>
      </c>
      <c r="E291" t="s">
        <v>1162</v>
      </c>
    </row>
    <row r="292" spans="1:5" x14ac:dyDescent="0.3">
      <c r="A292">
        <v>291</v>
      </c>
      <c r="B292" t="s">
        <v>1163</v>
      </c>
      <c r="C292" t="s">
        <v>1164</v>
      </c>
      <c r="D292" t="s">
        <v>1165</v>
      </c>
      <c r="E292" t="s">
        <v>1166</v>
      </c>
    </row>
    <row r="293" spans="1:5" x14ac:dyDescent="0.3">
      <c r="A293">
        <v>292</v>
      </c>
      <c r="B293" t="s">
        <v>1167</v>
      </c>
      <c r="C293" t="s">
        <v>1168</v>
      </c>
      <c r="D293" t="s">
        <v>1169</v>
      </c>
      <c r="E293" t="s">
        <v>1170</v>
      </c>
    </row>
    <row r="294" spans="1:5" x14ac:dyDescent="0.3">
      <c r="A294">
        <v>293</v>
      </c>
      <c r="B294" t="s">
        <v>1171</v>
      </c>
      <c r="C294" t="s">
        <v>1172</v>
      </c>
      <c r="D294" t="s">
        <v>1173</v>
      </c>
      <c r="E294" t="s">
        <v>1174</v>
      </c>
    </row>
    <row r="295" spans="1:5" x14ac:dyDescent="0.3">
      <c r="A295">
        <v>294</v>
      </c>
      <c r="B295" t="s">
        <v>1175</v>
      </c>
      <c r="C295" t="s">
        <v>1176</v>
      </c>
      <c r="D295" t="s">
        <v>1177</v>
      </c>
      <c r="E295" t="s">
        <v>1178</v>
      </c>
    </row>
    <row r="296" spans="1:5" x14ac:dyDescent="0.3">
      <c r="A296">
        <v>295</v>
      </c>
      <c r="B296" t="s">
        <v>1179</v>
      </c>
      <c r="C296" t="s">
        <v>1180</v>
      </c>
      <c r="D296" t="s">
        <v>1181</v>
      </c>
      <c r="E296" t="s">
        <v>1182</v>
      </c>
    </row>
    <row r="297" spans="1:5" x14ac:dyDescent="0.3">
      <c r="A297">
        <v>296</v>
      </c>
      <c r="B297" t="s">
        <v>1183</v>
      </c>
      <c r="C297" t="s">
        <v>1184</v>
      </c>
      <c r="D297" t="s">
        <v>1185</v>
      </c>
      <c r="E297" t="s">
        <v>1186</v>
      </c>
    </row>
    <row r="298" spans="1:5" x14ac:dyDescent="0.3">
      <c r="A298">
        <v>297</v>
      </c>
      <c r="B298" t="s">
        <v>1187</v>
      </c>
      <c r="C298" t="s">
        <v>1188</v>
      </c>
      <c r="D298" t="s">
        <v>1189</v>
      </c>
      <c r="E298" t="s">
        <v>1190</v>
      </c>
    </row>
    <row r="299" spans="1:5" x14ac:dyDescent="0.3">
      <c r="A299">
        <v>298</v>
      </c>
      <c r="B299" t="s">
        <v>1191</v>
      </c>
      <c r="C299" t="s">
        <v>1192</v>
      </c>
      <c r="D299" t="s">
        <v>1193</v>
      </c>
      <c r="E299" t="s">
        <v>1194</v>
      </c>
    </row>
    <row r="300" spans="1:5" x14ac:dyDescent="0.3">
      <c r="A300">
        <v>299</v>
      </c>
      <c r="B300" t="s">
        <v>1195</v>
      </c>
      <c r="C300" t="s">
        <v>1196</v>
      </c>
      <c r="D300" t="s">
        <v>1197</v>
      </c>
      <c r="E300" t="s">
        <v>1198</v>
      </c>
    </row>
    <row r="301" spans="1:5" x14ac:dyDescent="0.3">
      <c r="A301">
        <v>300</v>
      </c>
      <c r="B301" t="s">
        <v>1199</v>
      </c>
      <c r="C301" t="s">
        <v>1200</v>
      </c>
      <c r="D301" t="s">
        <v>1201</v>
      </c>
      <c r="E301" t="s">
        <v>1202</v>
      </c>
    </row>
  </sheetData>
  <hyperlinks>
    <hyperlink ref="C3" r:id="rId1" xr:uid="{0AE93248-A3F8-47E3-8132-67A3B7FF8D87}"/>
  </hyperlinks>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910D8-0BFD-48AB-9664-E4DF3DCA8887}">
  <dimension ref="A4:U55"/>
  <sheetViews>
    <sheetView topLeftCell="A5" workbookViewId="0">
      <selection activeCell="S13" sqref="S13"/>
    </sheetView>
  </sheetViews>
  <sheetFormatPr defaultRowHeight="14.4" x14ac:dyDescent="0.3"/>
  <sheetData>
    <row r="4" spans="1:21" x14ac:dyDescent="0.3">
      <c r="A4" s="2" t="s">
        <v>1266</v>
      </c>
      <c r="B4" t="s">
        <v>1268</v>
      </c>
      <c r="D4" s="2" t="s">
        <v>1269</v>
      </c>
      <c r="E4" t="s">
        <v>1268</v>
      </c>
      <c r="G4" s="2" t="s">
        <v>1269</v>
      </c>
      <c r="H4" t="s">
        <v>1268</v>
      </c>
    </row>
    <row r="5" spans="1:21" x14ac:dyDescent="0.3">
      <c r="A5" s="3" t="s">
        <v>1212</v>
      </c>
      <c r="B5" s="7">
        <v>703099.68000000017</v>
      </c>
      <c r="D5" s="3" t="s">
        <v>855</v>
      </c>
      <c r="E5" s="7">
        <v>31508.42</v>
      </c>
      <c r="G5" s="3" t="s">
        <v>456</v>
      </c>
      <c r="H5" s="7">
        <v>36165.380000000005</v>
      </c>
      <c r="J5" s="2" t="s">
        <v>1269</v>
      </c>
      <c r="K5" t="s">
        <v>1268</v>
      </c>
      <c r="M5" s="2" t="s">
        <v>1269</v>
      </c>
      <c r="N5" t="s">
        <v>1268</v>
      </c>
      <c r="P5" s="2" t="s">
        <v>1266</v>
      </c>
      <c r="Q5" t="s">
        <v>1268</v>
      </c>
    </row>
    <row r="6" spans="1:21" x14ac:dyDescent="0.3">
      <c r="A6" s="3" t="s">
        <v>1218</v>
      </c>
      <c r="B6" s="7">
        <v>742836.53000000026</v>
      </c>
      <c r="D6" s="3" t="s">
        <v>459</v>
      </c>
      <c r="E6" s="7">
        <v>36165.380000000005</v>
      </c>
      <c r="G6" s="3" t="s">
        <v>1071</v>
      </c>
      <c r="H6" s="7">
        <v>32538.86</v>
      </c>
      <c r="J6" s="3" t="s">
        <v>1273</v>
      </c>
      <c r="K6" s="7">
        <v>351106.09000000008</v>
      </c>
      <c r="M6" s="3" t="s">
        <v>1211</v>
      </c>
      <c r="N6" s="7">
        <v>60822.299999999996</v>
      </c>
      <c r="P6" s="3" t="s">
        <v>1273</v>
      </c>
      <c r="Q6" s="7">
        <v>351106.09000000008</v>
      </c>
      <c r="S6" s="4"/>
      <c r="T6" s="4"/>
    </row>
    <row r="7" spans="1:21" x14ac:dyDescent="0.3">
      <c r="A7" s="3" t="s">
        <v>1215</v>
      </c>
      <c r="B7" s="7">
        <v>647181.53</v>
      </c>
      <c r="D7" s="3" t="s">
        <v>1074</v>
      </c>
      <c r="E7" s="7">
        <v>32538.86</v>
      </c>
      <c r="G7" s="3" t="s">
        <v>288</v>
      </c>
      <c r="H7" s="7">
        <v>31112.680000000004</v>
      </c>
      <c r="J7" s="3" t="s">
        <v>1274</v>
      </c>
      <c r="K7" s="7">
        <v>225869.65000000017</v>
      </c>
      <c r="M7" s="3" t="s">
        <v>1247</v>
      </c>
      <c r="N7" s="7">
        <v>94905.51999999999</v>
      </c>
      <c r="P7" s="3" t="s">
        <v>1274</v>
      </c>
      <c r="Q7" s="7">
        <v>225869.65000000017</v>
      </c>
      <c r="S7" s="3"/>
    </row>
    <row r="8" spans="1:21" x14ac:dyDescent="0.3">
      <c r="A8" s="3" t="s">
        <v>1208</v>
      </c>
      <c r="B8" s="7">
        <v>955283.61999999906</v>
      </c>
      <c r="D8" s="3" t="s">
        <v>935</v>
      </c>
      <c r="E8" s="7">
        <v>31173.03</v>
      </c>
      <c r="G8" s="3" t="s">
        <v>852</v>
      </c>
      <c r="H8" s="7">
        <v>31508.42</v>
      </c>
      <c r="J8" s="3" t="s">
        <v>1275</v>
      </c>
      <c r="K8" s="7">
        <v>392952.43999999989</v>
      </c>
      <c r="M8" s="3" t="s">
        <v>1241</v>
      </c>
      <c r="N8" s="7">
        <v>13836.600000000002</v>
      </c>
      <c r="P8" s="3" t="s">
        <v>1275</v>
      </c>
      <c r="Q8" s="7">
        <v>392952.43999999989</v>
      </c>
      <c r="S8" s="3"/>
      <c r="T8" s="2" t="s">
        <v>1269</v>
      </c>
      <c r="U8" t="s">
        <v>1268</v>
      </c>
    </row>
    <row r="9" spans="1:21" x14ac:dyDescent="0.3">
      <c r="A9" s="3" t="s">
        <v>1223</v>
      </c>
      <c r="B9" s="7">
        <v>215314.60000000009</v>
      </c>
      <c r="D9" s="3" t="s">
        <v>291</v>
      </c>
      <c r="E9" s="7">
        <v>31112.680000000004</v>
      </c>
      <c r="G9" s="3" t="s">
        <v>932</v>
      </c>
      <c r="H9" s="7">
        <v>31173.03</v>
      </c>
      <c r="J9" s="3" t="s">
        <v>1276</v>
      </c>
      <c r="K9" s="7">
        <v>207367.9</v>
      </c>
      <c r="M9" s="3" t="s">
        <v>1219</v>
      </c>
      <c r="N9" s="7">
        <v>165200.9</v>
      </c>
      <c r="P9" s="3" t="s">
        <v>1276</v>
      </c>
      <c r="Q9" s="7">
        <v>207367.9</v>
      </c>
      <c r="S9" s="3"/>
      <c r="T9" s="3" t="s">
        <v>1284</v>
      </c>
      <c r="U9" s="7">
        <v>1247088.9200000004</v>
      </c>
    </row>
    <row r="10" spans="1:21" x14ac:dyDescent="0.3">
      <c r="A10" s="3" t="s">
        <v>1267</v>
      </c>
      <c r="B10" s="7">
        <v>3263715.9600000018</v>
      </c>
      <c r="D10" s="3" t="s">
        <v>1267</v>
      </c>
      <c r="E10" s="7">
        <v>162498.36999999997</v>
      </c>
      <c r="G10" s="3" t="s">
        <v>1267</v>
      </c>
      <c r="H10" s="7">
        <v>162498.36999999997</v>
      </c>
      <c r="J10" s="3" t="s">
        <v>1214</v>
      </c>
      <c r="K10" s="7">
        <v>240004.95000000004</v>
      </c>
      <c r="M10" s="3" t="s">
        <v>1209</v>
      </c>
      <c r="N10" s="7">
        <v>48474.720000000001</v>
      </c>
      <c r="P10" s="3" t="s">
        <v>1214</v>
      </c>
      <c r="Q10" s="7">
        <v>240004.95000000004</v>
      </c>
      <c r="S10" s="3"/>
      <c r="T10" s="3" t="s">
        <v>1279</v>
      </c>
      <c r="U10" s="7">
        <v>2016627.0400000003</v>
      </c>
    </row>
    <row r="11" spans="1:21" x14ac:dyDescent="0.3">
      <c r="J11" s="3" t="s">
        <v>1277</v>
      </c>
      <c r="K11" s="7">
        <v>284889.37000000017</v>
      </c>
      <c r="M11" s="3" t="s">
        <v>1245</v>
      </c>
      <c r="N11" s="7">
        <v>123948.36000000003</v>
      </c>
      <c r="P11" s="3" t="s">
        <v>1277</v>
      </c>
      <c r="Q11" s="7">
        <v>284889.37000000017</v>
      </c>
      <c r="T11" s="3" t="s">
        <v>1267</v>
      </c>
      <c r="U11" s="7">
        <v>3263715.9600000018</v>
      </c>
    </row>
    <row r="12" spans="1:21" x14ac:dyDescent="0.3">
      <c r="E12" s="2" t="s">
        <v>1269</v>
      </c>
      <c r="F12" t="s">
        <v>1268</v>
      </c>
      <c r="J12" s="3" t="s">
        <v>1278</v>
      </c>
      <c r="K12" s="7">
        <v>289491.51</v>
      </c>
      <c r="M12" s="3" t="s">
        <v>1260</v>
      </c>
      <c r="N12" s="7">
        <v>12176.5</v>
      </c>
      <c r="P12" s="3" t="s">
        <v>1278</v>
      </c>
      <c r="Q12" s="7">
        <v>289491.51</v>
      </c>
    </row>
    <row r="13" spans="1:21" x14ac:dyDescent="0.3">
      <c r="E13" s="3" t="s">
        <v>855</v>
      </c>
      <c r="F13" s="7">
        <v>31508.42</v>
      </c>
      <c r="J13" s="3" t="s">
        <v>1272</v>
      </c>
      <c r="K13" s="7">
        <v>220618.47000000009</v>
      </c>
      <c r="M13" s="3" t="s">
        <v>1250</v>
      </c>
      <c r="N13" s="7">
        <v>140804.07999999999</v>
      </c>
      <c r="P13" s="3" t="s">
        <v>1272</v>
      </c>
      <c r="Q13" s="7">
        <v>220618.47000000009</v>
      </c>
    </row>
    <row r="14" spans="1:21" x14ac:dyDescent="0.3">
      <c r="E14" s="3" t="s">
        <v>459</v>
      </c>
      <c r="F14" s="7">
        <v>36165.380000000005</v>
      </c>
      <c r="J14" s="3" t="s">
        <v>1280</v>
      </c>
      <c r="K14" s="7">
        <v>277388.39</v>
      </c>
      <c r="M14" s="3" t="s">
        <v>1255</v>
      </c>
      <c r="N14" s="7">
        <v>31457.940000000006</v>
      </c>
      <c r="P14" s="3" t="s">
        <v>1280</v>
      </c>
      <c r="Q14" s="7">
        <v>277388.39</v>
      </c>
    </row>
    <row r="15" spans="1:21" x14ac:dyDescent="0.3">
      <c r="E15" s="3" t="s">
        <v>1074</v>
      </c>
      <c r="F15" s="7">
        <v>32538.86</v>
      </c>
      <c r="J15" s="3" t="s">
        <v>1281</v>
      </c>
      <c r="K15" s="7">
        <v>227794.25000000003</v>
      </c>
      <c r="M15" s="3" t="s">
        <v>1216</v>
      </c>
      <c r="N15" s="7">
        <v>9832.02</v>
      </c>
      <c r="P15" s="3" t="s">
        <v>1281</v>
      </c>
      <c r="Q15" s="7">
        <v>227794.25000000003</v>
      </c>
    </row>
    <row r="16" spans="1:21" x14ac:dyDescent="0.3">
      <c r="E16" s="3" t="s">
        <v>935</v>
      </c>
      <c r="F16" s="7">
        <v>31173.03</v>
      </c>
      <c r="J16" s="3" t="s">
        <v>1282</v>
      </c>
      <c r="K16" s="7">
        <v>306371.81000000006</v>
      </c>
      <c r="M16" s="3" t="s">
        <v>1248</v>
      </c>
      <c r="N16" s="7">
        <v>102069.35999999996</v>
      </c>
      <c r="P16" s="3" t="s">
        <v>1282</v>
      </c>
      <c r="Q16" s="7">
        <v>306371.81000000006</v>
      </c>
    </row>
    <row r="17" spans="1:17" x14ac:dyDescent="0.3">
      <c r="E17" s="3" t="s">
        <v>291</v>
      </c>
      <c r="F17" s="7">
        <v>31112.680000000004</v>
      </c>
      <c r="J17" s="3" t="s">
        <v>1283</v>
      </c>
      <c r="K17" s="7">
        <v>239861.13000000003</v>
      </c>
      <c r="M17" s="3" t="s">
        <v>1242</v>
      </c>
      <c r="N17" s="7">
        <v>97441.89</v>
      </c>
      <c r="P17" s="3" t="s">
        <v>1283</v>
      </c>
      <c r="Q17" s="7">
        <v>239861.13000000003</v>
      </c>
    </row>
    <row r="18" spans="1:17" x14ac:dyDescent="0.3">
      <c r="E18" s="3" t="s">
        <v>1267</v>
      </c>
      <c r="F18" s="7">
        <v>162498.36999999997</v>
      </c>
      <c r="J18" s="3" t="s">
        <v>1267</v>
      </c>
      <c r="K18" s="7">
        <v>3263715.9600000018</v>
      </c>
      <c r="M18" s="3" t="s">
        <v>1230</v>
      </c>
      <c r="N18" s="7">
        <v>75066.400000000009</v>
      </c>
      <c r="P18" s="3" t="s">
        <v>1267</v>
      </c>
      <c r="Q18" s="7">
        <v>3263715.9600000018</v>
      </c>
    </row>
    <row r="19" spans="1:17" x14ac:dyDescent="0.3">
      <c r="A19" t="s">
        <v>1268</v>
      </c>
      <c r="M19" s="3" t="s">
        <v>1244</v>
      </c>
      <c r="N19" s="7">
        <v>9344.2999999999993</v>
      </c>
    </row>
    <row r="20" spans="1:17" x14ac:dyDescent="0.3">
      <c r="A20" s="7">
        <v>3263715.9600000018</v>
      </c>
      <c r="D20" s="2" t="s">
        <v>1269</v>
      </c>
      <c r="E20" t="s">
        <v>1268</v>
      </c>
      <c r="M20" s="3" t="s">
        <v>1233</v>
      </c>
      <c r="N20" s="7">
        <v>41769.589999999997</v>
      </c>
    </row>
    <row r="21" spans="1:17" x14ac:dyDescent="0.3">
      <c r="D21" s="3" t="s">
        <v>1284</v>
      </c>
      <c r="E21" s="5">
        <v>0.38210706301782454</v>
      </c>
      <c r="M21" s="3" t="s">
        <v>1228</v>
      </c>
      <c r="N21" s="7">
        <v>89267.400000000009</v>
      </c>
    </row>
    <row r="22" spans="1:17" x14ac:dyDescent="0.3">
      <c r="D22" s="3" t="s">
        <v>1279</v>
      </c>
      <c r="E22" s="5">
        <v>0.61789293698217507</v>
      </c>
      <c r="M22" s="3" t="s">
        <v>1224</v>
      </c>
      <c r="N22" s="7">
        <v>85853.540000000023</v>
      </c>
    </row>
    <row r="23" spans="1:17" x14ac:dyDescent="0.3">
      <c r="D23" s="3" t="s">
        <v>1267</v>
      </c>
      <c r="E23" s="5">
        <v>1</v>
      </c>
      <c r="M23" s="3" t="s">
        <v>1225</v>
      </c>
      <c r="N23" s="7">
        <v>31523.06</v>
      </c>
    </row>
    <row r="24" spans="1:17" x14ac:dyDescent="0.3">
      <c r="M24" s="3" t="s">
        <v>1232</v>
      </c>
      <c r="N24" s="7">
        <v>79268.310000000027</v>
      </c>
    </row>
    <row r="25" spans="1:17" x14ac:dyDescent="0.3">
      <c r="M25" s="3" t="s">
        <v>1210</v>
      </c>
      <c r="N25" s="7">
        <v>27589.939999999995</v>
      </c>
    </row>
    <row r="26" spans="1:17" x14ac:dyDescent="0.3">
      <c r="M26" s="3" t="s">
        <v>1226</v>
      </c>
      <c r="N26" s="7">
        <v>107794.25999999998</v>
      </c>
    </row>
    <row r="27" spans="1:17" x14ac:dyDescent="0.3">
      <c r="M27" s="3" t="s">
        <v>1259</v>
      </c>
      <c r="N27" s="7">
        <v>96592.16</v>
      </c>
    </row>
    <row r="28" spans="1:17" x14ac:dyDescent="0.3">
      <c r="M28" s="3" t="s">
        <v>1243</v>
      </c>
      <c r="N28" s="7">
        <v>21663.620000000003</v>
      </c>
    </row>
    <row r="29" spans="1:17" x14ac:dyDescent="0.3">
      <c r="M29" s="3" t="s">
        <v>1207</v>
      </c>
      <c r="N29" s="7">
        <v>59974.679999999993</v>
      </c>
    </row>
    <row r="30" spans="1:17" x14ac:dyDescent="0.3">
      <c r="M30" s="3" t="s">
        <v>1234</v>
      </c>
      <c r="N30" s="7">
        <v>21147.15</v>
      </c>
    </row>
    <row r="31" spans="1:17" x14ac:dyDescent="0.3">
      <c r="M31" s="3" t="s">
        <v>1256</v>
      </c>
      <c r="N31" s="7">
        <v>53050.149999999987</v>
      </c>
    </row>
    <row r="32" spans="1:17" x14ac:dyDescent="0.3">
      <c r="M32" s="3" t="s">
        <v>1251</v>
      </c>
      <c r="N32" s="7">
        <v>22173.969999999998</v>
      </c>
    </row>
    <row r="33" spans="13:14" x14ac:dyDescent="0.3">
      <c r="M33" s="3" t="s">
        <v>1214</v>
      </c>
      <c r="N33" s="7">
        <v>99995.040000000008</v>
      </c>
    </row>
    <row r="34" spans="13:14" x14ac:dyDescent="0.3">
      <c r="M34" s="3" t="s">
        <v>1258</v>
      </c>
      <c r="N34" s="7">
        <v>112011.24000000002</v>
      </c>
    </row>
    <row r="35" spans="13:14" x14ac:dyDescent="0.3">
      <c r="M35" s="3" t="s">
        <v>1231</v>
      </c>
      <c r="N35" s="7">
        <v>95843.520000000019</v>
      </c>
    </row>
    <row r="36" spans="13:14" x14ac:dyDescent="0.3">
      <c r="M36" s="3" t="s">
        <v>1249</v>
      </c>
      <c r="N36" s="7">
        <v>78547.350000000006</v>
      </c>
    </row>
    <row r="37" spans="13:14" x14ac:dyDescent="0.3">
      <c r="M37" s="3" t="s">
        <v>1213</v>
      </c>
      <c r="N37" s="7">
        <v>60229.239999999991</v>
      </c>
    </row>
    <row r="38" spans="13:14" x14ac:dyDescent="0.3">
      <c r="M38" s="3" t="s">
        <v>1235</v>
      </c>
      <c r="N38" s="7">
        <v>73315</v>
      </c>
    </row>
    <row r="39" spans="13:14" x14ac:dyDescent="0.3">
      <c r="M39" s="3" t="s">
        <v>1253</v>
      </c>
      <c r="N39" s="7">
        <v>98935.760000000024</v>
      </c>
    </row>
    <row r="40" spans="13:14" x14ac:dyDescent="0.3">
      <c r="M40" s="3" t="s">
        <v>1238</v>
      </c>
      <c r="N40" s="7">
        <v>27245.710000000006</v>
      </c>
    </row>
    <row r="41" spans="13:14" x14ac:dyDescent="0.3">
      <c r="M41" s="3" t="s">
        <v>1254</v>
      </c>
      <c r="N41" s="7">
        <v>120875.58</v>
      </c>
    </row>
    <row r="42" spans="13:14" x14ac:dyDescent="0.3">
      <c r="M42" s="3" t="s">
        <v>1240</v>
      </c>
      <c r="N42" s="7">
        <v>10480.169999999998</v>
      </c>
    </row>
    <row r="43" spans="13:14" x14ac:dyDescent="0.3">
      <c r="M43" s="3" t="s">
        <v>1227</v>
      </c>
      <c r="N43" s="7">
        <v>89222.399999999994</v>
      </c>
    </row>
    <row r="44" spans="13:14" x14ac:dyDescent="0.3">
      <c r="M44" s="3" t="s">
        <v>1222</v>
      </c>
      <c r="N44" s="7">
        <v>14141.400000000001</v>
      </c>
    </row>
    <row r="45" spans="13:14" x14ac:dyDescent="0.3">
      <c r="M45" s="3" t="s">
        <v>1246</v>
      </c>
      <c r="N45" s="7">
        <v>65310.140000000014</v>
      </c>
    </row>
    <row r="46" spans="13:14" x14ac:dyDescent="0.3">
      <c r="M46" s="3" t="s">
        <v>1217</v>
      </c>
      <c r="N46" s="7">
        <v>75800.28</v>
      </c>
    </row>
    <row r="47" spans="13:14" x14ac:dyDescent="0.3">
      <c r="M47" s="3" t="s">
        <v>1220</v>
      </c>
      <c r="N47" s="7">
        <v>104238.40000000001</v>
      </c>
    </row>
    <row r="48" spans="13:14" x14ac:dyDescent="0.3">
      <c r="M48" s="3" t="s">
        <v>1239</v>
      </c>
      <c r="N48" s="7">
        <v>142993.86000000002</v>
      </c>
    </row>
    <row r="49" spans="13:14" x14ac:dyDescent="0.3">
      <c r="M49" s="3" t="s">
        <v>1257</v>
      </c>
      <c r="N49" s="7">
        <v>35044.639999999992</v>
      </c>
    </row>
    <row r="50" spans="13:14" x14ac:dyDescent="0.3">
      <c r="M50" s="3" t="s">
        <v>1237</v>
      </c>
      <c r="N50" s="7">
        <v>66440.08</v>
      </c>
    </row>
    <row r="51" spans="13:14" x14ac:dyDescent="0.3">
      <c r="M51" s="3" t="s">
        <v>1252</v>
      </c>
      <c r="N51" s="7">
        <v>24828.959999999992</v>
      </c>
    </row>
    <row r="52" spans="13:14" x14ac:dyDescent="0.3">
      <c r="M52" s="3" t="s">
        <v>1221</v>
      </c>
      <c r="N52" s="7">
        <v>51296.770000000004</v>
      </c>
    </row>
    <row r="53" spans="13:14" x14ac:dyDescent="0.3">
      <c r="M53" s="3" t="s">
        <v>1229</v>
      </c>
      <c r="N53" s="7">
        <v>65652.600000000006</v>
      </c>
    </row>
    <row r="54" spans="13:14" x14ac:dyDescent="0.3">
      <c r="M54" s="3" t="s">
        <v>1236</v>
      </c>
      <c r="N54" s="7">
        <v>28219.1</v>
      </c>
    </row>
    <row r="55" spans="13:14" x14ac:dyDescent="0.3">
      <c r="M55" s="3" t="s">
        <v>1267</v>
      </c>
      <c r="N55" s="7">
        <v>3263715.9600000018</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T a b l e X M L _ S a l e s 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 1 3 9 < / i n t > < / v a l u e > < / i t e m > < i t e m > < k e y > < s t r i n g > P r o d u c t I D < / s t r i n g > < / k e y > < v a l u e > < i n t > 1 2 3 < / i n t > < / v a l u e > < / i t e m > < i t e m > < k e y > < s t r i n g > O r d e r D a t e < / s t r i n g > < / k e y > < v a l u e > < i n t > 1 2 8 < / i n t > < / v a l u e > < / i t e m > < i t e m > < k e y > < s t r i n g > Q u a n t i t y < / s t r i n g > < / k e y > < v a l u e > < i n t > 1 0 9 < / i n t > < / v a l u e > < / i t e m > < i t e m > < k e y > < s t r i n g > p r i c e < / s t r i n g > < / k e y > < v a l u e > < i n t > 8 3 < / i n t > < / v a l u e > < / i t e m > < i t e m > < k e y > < s t r i n g > T o t a l   s a l e s < / s t r i n g > < / k e y > < v a l u e > < i n t > 1 3 0 < / i n t > < / v a l u e > < / i t e m > < i t e m > < k e y > < s t r i n g > O r d e r D a t e   ( Y e a r ) < / s t r i n g > < / k e y > < v a l u e > < i n t > 1 8 4 < / i n t > < / v a l u e > < / i t e m > < i t e m > < k e y > < s t r i n g > O r d e r D a t e   ( Q u a r t e r ) < / s t r i n g > < / k e y > < v a l u e > < i n t > 2 0 8 < / i n t > < / v a l u e > < / i t e m > < i t e m > < k e y > < s t r i n g > O r d e r D a t e   ( M o n t h   I n d e x ) < / s t r i n g > < / k e y > < v a l u e > < i n t > 2 5 0 < / i n t > < / v a l u e > < / i t e m > < i t e m > < k e y > < s t r i n g > O r d e r D a t e   ( M o n t h ) < / s t r i n g > < / k e y > < v a l u e > < i n t > 1 9 8 < / i n t > < / v a l u e > < / i t e m > < / C o l u m n W i d t h s > < C o l u m n D i s p l a y I n d e x > < i t e m > < k e y > < s t r i n g > O r d e r I D < / s t r i n g > < / k e y > < v a l u e > < i n t > 0 < / i n t > < / v a l u e > < / i t e m > < i t e m > < k e y > < s t r i n g > C u s t o m e r I D < / s t r i n g > < / k e y > < v a l u e > < i n t > 1 < / i n t > < / v a l u e > < / i t e m > < i t e m > < k e y > < s t r i n g > P r o d u c t I D < / s t r i n g > < / k e y > < v a l u e > < i n t > 2 < / i n t > < / v a l u e > < / i t e m > < i t e m > < k e y > < s t r i n g > O r d e r D a t e < / s t r i n g > < / k e y > < v a l u e > < i n t > 3 < / i n t > < / v a l u e > < / i t e m > < i t e m > < k e y > < s t r i n g > Q u a n t i t y < / s t r i n g > < / k e y > < v a l u e > < i n t > 4 < / i n t > < / v a l u e > < / i t e m > < i t e m > < k e y > < s t r i n g > p r i c e < / s t r i n g > < / k e y > < v a l u e > < i n t > 5 < / i n t > < / v a l u e > < / i t e m > < i t e m > < k e y > < s t r i n g > T o t a l   s a l e s < / s t r i n g > < / k e y > < v a l u e > < i n t > 6 < / i n t > < / v a l u e > < / i t e m > < i t e m > < k e y > < s t r i n g > O r d e r D a t e   ( Y e a r ) < / s t r i n g > < / k e y > < v a l u e > < i n t > 7 < / i n t > < / v a l u e > < / i t e m > < i t e m > < k e y > < s t r i n g > O r d e r D a t e   ( Q u a r t e r ) < / s t r i n g > < / k e y > < v a l u e > < i n t > 8 < / i n t > < / v a l u e > < / i t e m > < i t e m > < k e y > < s t r i n g > O r d e r D a t e   ( M o n t h   I n d e x ) < / s t r i n g > < / k e y > < v a l u e > < i n t > 9 < / i n t > < / v a l u e > < / i t e m > < i t e m > < k e y > < s t r i n g > O r d e r D a t e   ( M o n t h ) < / 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 C o l u m n s \ E m a i l < / K e y > < / D i a g r a m O b j e c t K e y > < D i a g r a m O b j e c t K e y > < K e y > C o l u m n s \ P h o n e < / 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V i e w S t a t e s > < / D i a g r a m M a n a g e r . S e r i a l i z a b l e D i a g r a m > < D i a g r a m M a n a g e r . S e r i a l i z a b l e D i a g r a m > < A d a p t e r   i : t y p e = " M e a s u r e D i a g r a m S a n d b o x A d a p t e r " > < T a b l e N a m e > S a l e s O r d e r s 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K e y > < / D i a g r a m O b j e c t K e y > < D i a g r a m O b j e c t K e y > < K e y > M e a s u r e s \ S u m   o f   T o t a l   s a l e s \ T a g I n f o \ F o r m u l a < / K e y > < / D i a g r a m O b j e c t K e y > < D i a g r a m O b j e c t K e y > < K e y > M e a s u r e s \ S u m   o f   T o t a l   s a l e s \ T a g I n f o \ V a l u e < / K e y > < / D i a g r a m O b j e c t K e y > < D i a g r a m O b j e c t K e y > < K e y > M e a s u r e s \ M a x   o f   T o t a l   s a l e s < / K e y > < / D i a g r a m O b j e c t K e y > < D i a g r a m O b j e c t K e y > < K e y > M e a s u r e s \ M a x   o f   T o t a l   s a l e s \ T a g I n f o \ F o r m u l a < / K e y > < / D i a g r a m O b j e c t K e y > < D i a g r a m O b j e c t K e y > < K e y > M e a s u r e s \ M a x   o f   T o t a l   s a l e s \ T a g I n f o \ V a l u e < / K e y > < / D i a g r a m O b j e c t K e y > < D i a g r a m O b j e c t K e y > < K e y > M e a s u r e s \ C o u n t   o f   O r d e r D a t e < / K e y > < / D i a g r a m O b j e c t K e y > < D i a g r a m O b j e c t K e y > < K e y > M e a s u r e s \ C o u n t   o f   O r d e r D a t e \ T a g I n f o \ F o r m u l a < / K e y > < / D i a g r a m O b j e c t K e y > < D i a g r a m O b j e c t K e y > < K e y > M e a s u r e s \ C o u n t   o f   O r d e r D a t e \ T a g I n f o \ V a l u e < / K e y > < / D i a g r a m O b j e c t K e y > < D i a g r a m O b j e c t K e y > < K e y > C o l u m n s \ O r d e r I D < / K e y > < / D i a g r a m O b j e c t K e y > < D i a g r a m O b j e c t K e y > < K e y > C o l u m n s \ C u s t o m e r I D < / K e y > < / D i a g r a m O b j e c t K e y > < D i a g r a m O b j e c t K e y > < K e y > C o l u m n s \ P r o d u c t I D < / K e y > < / D i a g r a m O b j e c t K e y > < D i a g r a m O b j e c t K e y > < K e y > C o l u m n s \ O r d e r D a t e < / K e y > < / D i a g r a m O b j e c t K e y > < D i a g r a m O b j e c t K e y > < K e y > C o l u m n s \ Q u a n t i t y < / K e y > < / D i a g r a m O b j e c t K e y > < D i a g r a m O b j e c t K e y > < K e y > C o l u m n s \ p r i c e < / K e y > < / D i a g r a m O b j e c t K e y > < D i a g r a m O b j e c t K e y > < K e y > C o l u m n s \ T o t a l   s a l e s < / 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 L i n k s \ & l t ; C o l u m n s \ M a x   o f   T o t a l   s a l e s & g t ; - & l t ; M e a s u r e s \ T o t a l   s a l e s & g t ; < / K e y > < / D i a g r a m O b j e c t K e y > < D i a g r a m O b j e c t K e y > < K e y > L i n k s \ & l t ; C o l u m n s \ M a x   o f   T o t a l   s a l e s & g t ; - & l t ; M e a s u r e s \ T o t a l   s a l e s & g t ; \ C O L U M N < / K e y > < / D i a g r a m O b j e c t K e y > < D i a g r a m O b j e c t K e y > < K e y > L i n k s \ & l t ; C o l u m n s \ M a x   o f   T o t a l   s a l e s & g t ; - & l t ; M e a s u r e s \ T o t a l   s a l e s & g t ; \ M E A S U R E < / K e y > < / D i a g r a m O b j e c t K e y > < D i a g r a m O b j e c t K e y > < K e y > L i n k s \ & l t ; C o l u m n s \ C o u n t   o f   O r d e r D a t e & g t ; - & l t ; M e a s u r e s \ O r d e r D a t e & g t ; < / K e y > < / D i a g r a m O b j e c t K e y > < D i a g r a m O b j e c t K e y > < K e y > L i n k s \ & l t ; C o l u m n s \ C o u n t   o f   O r d e r D a t e & g t ; - & l t ; M e a s u r e s \ O r d e r D a t e & g t ; \ C O L U M N < / K e y > < / D i a g r a m O b j e c t K e y > < D i a g r a m O b j e c t K e y > < K e y > L i n k s \ & l t ; C o l u m n s \ C o u n t   o f   O r d e r D a t e & g t ; - & l t ; M e a s u r e s \ O r d e r D a t e & g t ; \ M E A S U R E 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K e y > < / a : K e y > < a : V a l u e   i : t y p e = " M e a s u r e G r i d N o d e V i e w S t a t e " > < C o l u m n > 6 < / 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 M e a s u r e s \ M a x   o f   T o t a l   s a l e s < / K e y > < / a : K e y > < a : V a l u e   i : t y p e = " M e a s u r e G r i d N o d e V i e w S t a t e " > < C o l u m n > 6 < / C o l u m n > < L a y e d O u t > t r u e < / L a y e d O u t > < R o w > 1 < / R o w > < W a s U I I n v i s i b l e > t r u e < / W a s U I I n v i s i b l e > < / a : V a l u e > < / a : K e y V a l u e O f D i a g r a m O b j e c t K e y a n y T y p e z b w N T n L X > < a : K e y V a l u e O f D i a g r a m O b j e c t K e y a n y T y p e z b w N T n L X > < a : K e y > < K e y > M e a s u r e s \ M a x   o f   T o t a l   s a l e s \ T a g I n f o \ F o r m u l a < / K e y > < / a : K e y > < a : V a l u e   i : t y p e = " M e a s u r e G r i d V i e w S t a t e I D i a g r a m T a g A d d i t i o n a l I n f o " / > < / a : K e y V a l u e O f D i a g r a m O b j e c t K e y a n y T y p e z b w N T n L X > < a : K e y V a l u e O f D i a g r a m O b j e c t K e y a n y T y p e z b w N T n L X > < a : K e y > < K e y > M e a s u r e s \ M a x   o f   T o t a l   s a l e s \ T a g I n f o \ V a l u e < / K e y > < / a : K e y > < a : V a l u e   i : t y p e = " M e a s u r e G r i d V i e w S t a t e I D i a g r a m T a g A d d i t i o n a l I n f o " / > < / a : K e y V a l u e O f D i a g r a m O b j e c t K e y a n y T y p e z b w N T n L X > < a : K e y V a l u e O f D i a g r a m O b j e c t K e y a n y T y p e z b w N T n L X > < a : K e y > < K e y > M e a s u r e s \ C o u n t   o f   O r d e r D a t e < / K e y > < / a : K e y > < a : V a l u e   i : t y p e = " M e a s u r e G r i d N o d e V i e w S t a t e " > < C o l u m n > 3 < / C o l u m n > < L a y e d O u t > t r u e < / L a y e d O u t > < W a s U I I n v i s i b l e > t r u e < / W a s U I I n v i s i b l e > < / a : V a l u e > < / a : K e y V a l u e O f D i a g r a m O b j e c t K e y a n y T y p e z b w N T n L X > < a : K e y V a l u e O f D i a g r a m O b j e c t K e y a n y T y p e z b w N T n L X > < a : K e y > < K e y > M e a s u r e s \ C o u n t   o f   O r d e r D a t e \ T a g I n f o \ F o r m u l a < / K e y > < / a : K e y > < a : V a l u e   i : t y p e = " M e a s u r e G r i d V i e w S t a t e I D i a g r a m T a g A d d i t i o n a l I n f o " / > < / a : K e y V a l u e O f D i a g r a m O b j e c t K e y a n y T y p e z b w N T n L X > < a : K e y V a l u e O f D i a g r a m O b j e c t K e y a n y T y p e z b w N T n L X > < a : K e y > < K e y > M e a s u r e s \ C o u n t   o f   O r d e r D a t e \ T a g I n f o \ V a l u e 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 C o l u m n s \ T o t a l   s a l e s < / K e y > < / a : K e y > < a : V a l u e   i : t y p e = " M e a s u r e G r i d N o d e V i e w S t a t e " > < C o l u m n > 6 < / C o l u m n > < L a y e d O u t > t r u e < / L a y e d O u t > < / a : V a l u e > < / a : K e y V a l u e O f D i a g r a m O b j e c t K e y a n y T y p e z b w N T n L X > < a : K e y V a l u e O f D i a g r a m O b j e c t K e y a n y T y p e z b w N T n L X > < a : K e y > < K e y > C o l u m n s \ O r d e r D a t e   ( Y e a r ) < / K e y > < / a : K e y > < a : V a l u e   i : t y p e = " M e a s u r e G r i d N o d e V i e w S t a t e " > < C o l u m n > 7 < / C o l u m n > < L a y e d O u t > t r u e < / L a y e d O u t > < / a : V a l u e > < / a : K e y V a l u e O f D i a g r a m O b j e c t K e y a n y T y p e z b w N T n L X > < a : K e y V a l u e O f D i a g r a m O b j e c t K e y a n y T y p e z b w N T n L X > < a : K e y > < K e y > C o l u m n s \ O r d e r D a t e   ( Q u a r t e r ) < / K e y > < / a : K e y > < a : V a l u e   i : t y p e = " M e a s u r e G r i d N o d e V i e w S t a t e " > < C o l u m n > 8 < / C o l u m n > < L a y e d O u t > t r u e < / L a y e d O u t > < / a : V a l u e > < / a : K e y V a l u e O f D i a g r a m O b j e c t K e y a n y T y p e z b w N T n L X > < a : K e y V a l u e O f D i a g r a m O b j e c t K e y a n y T y p e z b w N T n L X > < a : K e y > < K e y > C o l u m n s \ O r d e r D a t e   ( M o n t h   I n d e x ) < / K e y > < / a : K e y > < a : V a l u e   i : t y p e = " M e a s u r e G r i d N o d e V i e w S t a t e " > < C o l u m n > 9 < / C o l u m n > < L a y e d O u t > t r u e < / L a y e d O u t > < / a : V a l u e > < / a : K e y V a l u e O f D i a g r a m O b j e c t K e y a n y T y p e z b w N T n L X > < a : K e y V a l u e O f D i a g r a m O b j e c t K e y a n y T y p e z b w N T n L X > < a : K e y > < K e y > C o l u m n s \ O r d e r D a t e   ( M o n t h ) < / K e y > < / a : K e y > < a : V a l u e   i : t y p e = " M e a s u r e G r i d N o d e V i e w S t a t e " > < C o l u m n > 1 0 < / 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 L i n k s \ & l t ; C o l u m n s \ M a x   o f   T o t a l   s a l e s & g t ; - & l t ; M e a s u r e s \ T o t a l   s a l e s & g t ; < / K e y > < / a : K e y > < a : V a l u e   i : t y p e = " M e a s u r e G r i d V i e w S t a t e I D i a g r a m L i n k " / > < / a : K e y V a l u e O f D i a g r a m O b j e c t K e y a n y T y p e z b w N T n L X > < a : K e y V a l u e O f D i a g r a m O b j e c t K e y a n y T y p e z b w N T n L X > < a : K e y > < K e y > L i n k s \ & l t ; C o l u m n s \ M a x   o f   T o t a l   s a l e s & g t ; - & l t ; M e a s u r e s \ T o t a l   s a l e s & g t ; \ C O L U M N < / K e y > < / a : K e y > < a : V a l u e   i : t y p e = " M e a s u r e G r i d V i e w S t a t e I D i a g r a m L i n k E n d p o i n t " / > < / a : K e y V a l u e O f D i a g r a m O b j e c t K e y a n y T y p e z b w N T n L X > < a : K e y V a l u e O f D i a g r a m O b j e c t K e y a n y T y p e z b w N T n L X > < a : K e y > < K e y > L i n k s \ & l t ; C o l u m n s \ M a x   o f   T o t a l   s a l e s & g t ; - & l t ; M e a s u r e s \ T o t a l   s a l e s & g t ; \ M E A S U R E < / K e y > < / a : K e y > < a : V a l u e   i : t y p e = " M e a s u r e G r i d V i e w S t a t e I D i a g r a m L i n k E n d p o i n t " / > < / a : K e y V a l u e O f D i a g r a m O b j e c t K e y a n y T y p e z b w N T n L X > < a : K e y V a l u e O f D i a g r a m O b j e c t K e y a n y T y p e z b w N T n L X > < a : K e y > < K e y > L i n k s \ & l t ; C o l u m n s \ C o u n t   o f   O r d e r D a t e & g t ; - & l t ; M e a s u r e s \ O r d e r D a t e & g t ; < / K e y > < / a : K e y > < a : V a l u e   i : t y p e = " M e a s u r e G r i d V i e w S t a t e I D i a g r a m L i n k " / > < / a : K e y V a l u e O f D i a g r a m O b j e c t K e y a n y T y p e z b w N T n L X > < a : K e y V a l u e O f D i a g r a m O b j e c t K e y a n y T y p e z b w N T n L X > < a : K e y > < K e y > L i n k s \ & l t ; C o l u m n s \ C o u n t   o f   O r d e r D a t e & g t ; - & l t ; M e a s u r e s \ O r d e r D a t e & g t ; \ C O L U M N < / K e y > < / a : K e y > < a : V a l u e   i : t y p e = " M e a s u r e G r i d V i e w S t a t e I D i a g r a m L i n k E n d p o i n t " / > < / a : K e y V a l u e O f D i a g r a m O b j e c t K e y a n y T y p e z b w N T n L X > < a : K e y V a l u e O f D i a g r a m O b j e c t K e y a n y T y p e z b w N T n L X > < a : K e y > < K e y > L i n k s \ & l t ; C o l u m n s \ C o u n t   o f   O r d e r D a t e & g t ; - & l t ; M e a s u r e s \ O r d e r D a t e & g t ; \ M E A S U R E < / K e y > < / a : K e y > < a : V a l u e   i : t y p e = " M e a s u r e G r i d V i e w S t a t e I D i a g r a m L i n k E n d p o i n t " / > < / a : K e y V a l u e O f D i a g r a m O b j e c t K e y a n y T y p e z b w N T n L X > < / V i e w S t a t e s > < / D i a g r a m M a n a g e r . S e r i a l i z a b l e D i a g r a m > < D i a g r a m M a n a g e r . S e r i a l i z a b l e D i a g r a m > < A d a p t e r   i : t y p e = " M e a s u r e D i a g r a m S a n d b o x A d a p t e r " > < T a b l e N a m e > S a l e s O r d e r s _ _ 2 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 S a l e s O r d e r s _ _ 2 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 C o l u m n s \ P r o d u c t I D < / K e y > < / D i a g r a m O b j e c t K e y > < D i a g r a m O b j e c t K e y > < K e y > C o l u m n s \ O r d e r D a t e < / K e y > < / D i a g r a m O b j e c t K e y > < D i a g r a m O b j e c t K e y > < K e y > C o l u m n s \ Q u a n t i t y 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 T a g s \ T a b l e s \ & l t ; T a b l e s \ S a l e s O r d e r s & g t ; < / K e y > < / D i a g r a m O b j e c t K e y > < D i a g r a m O b j e c t K e y > < K e y > D y n a m i c   T a g s \ T a b l e s \ & l t ; T a b l e s \ P r o d u c t s & g t ; < / K e y > < / D i a g r a m O b j e c t K e y > < D i a g r a m O b j e c t K e y > < K e y > D y n a m i c   T a g s \ T a b l e s \ & l t ; T a b l e s \ C u s t o m e r s & g t ; < / K e y > < / D i a g r a m O b j e c t K e y > < D i a g r a m O b j e c t K e y > < K e y > D y n a m i c   T a g s \ T a b l e s \ & l t ; T a b l e s \ S a l e s O r d e r s _ _ 2 & g t ; < / K e y > < / D i a g r a m O b j e c t K e y > < D i a g r a m O b j e c t K e y > < K e y > T a b l e s \ S a l e s O r d e r s < / K e y > < / D i a g r a m O b j e c t K e y > < D i a g r a m O b j e c t K e y > < K e y > T a b l e s \ S a l e s O r d e r s \ C o l u m n s \ O r d e r I D < / K e y > < / D i a g r a m O b j e c t K e y > < D i a g r a m O b j e c t K e y > < K e y > T a b l e s \ S a l e s O r d e r s \ C o l u m n s \ C u s t o m e r I D < / K e y > < / D i a g r a m O b j e c t K e y > < D i a g r a m O b j e c t K e y > < K e y > T a b l e s \ S a l e s O r d e r s \ C o l u m n s \ P r o d u c t I D < / K e y > < / D i a g r a m O b j e c t K e y > < D i a g r a m O b j e c t K e y > < K e y > T a b l e s \ S a l e s O r d e r s \ C o l u m n s \ O r d e r D a t e < / K e y > < / D i a g r a m O b j e c t K e y > < D i a g r a m O b j e c t K e y > < K e y > T a b l e s \ S a l e s O r d e r s \ C o l u m n s \ Q u a n t i t y < / K e y > < / D i a g r a m O b j e c t K e y > < D i a g r a m O b j e c t K e y > < K e y > T a b l e s \ S a l e s O r d e r s \ C o l u m n s \ p r i c e < / K e y > < / D i a g r a m O b j e c t K e y > < D i a g r a m O b j e c t K e y > < K e y > T a b l e s \ S a l e s O r d e r s \ C o l u m n s \ T o t a l   s a l e s < / K e y > < / D i a g r a m O b j e c t K e y > < D i a g r a m O b j e c t K e y > < K e y > T a b l e s \ S a l e s O r d e r s \ C o l u m n s \ O r d e r D a t e   ( Y e a r ) < / K e y > < / D i a g r a m O b j e c t K e y > < D i a g r a m O b j e c t K e y > < K e y > T a b l e s \ S a l e s O r d e r s \ C o l u m n s \ O r d e r D a t e   ( Q u a r t e r ) < / K e y > < / D i a g r a m O b j e c t K e y > < D i a g r a m O b j e c t K e y > < K e y > T a b l e s \ S a l e s O r d e r s \ C o l u m n s \ O r d e r D a t e   ( M o n t h   I n d e x ) < / K e y > < / D i a g r a m O b j e c t K e y > < D i a g r a m O b j e c t K e y > < K e y > T a b l e s \ S a l e s O r d e r s \ C o l u m n s \ O r d e r D a t e   ( M o n t h ) < / K e y > < / D i a g r a m O b j e c t K e y > < D i a g r a m O b j e c t K e y > < K e y > T a b l e s \ S a l e s O r d e r s \ M e a s u r e s \ S u m   o f   T o t a l   s a l e s < / K e y > < / D i a g r a m O b j e c t K e y > < D i a g r a m O b j e c t K e y > < K e y > T a b l e s \ S a l e s O r d e r s \ S u m   o f   T o t a l   s a l e s \ A d d i t i o n a l   I n f o \ I m p l i c i t   M e a s u r e < / K e y > < / D i a g r a m O b j e c t K e y > < D i a g r a m O b j e c t K e y > < K e y > T a b l e s \ S a l e s O r d e r s \ M e a s u r e s \ M a x   o f   T o t a l   s a l e s < / K e y > < / D i a g r a m O b j e c t K e y > < D i a g r a m O b j e c t K e y > < K e y > T a b l e s \ S a l e s O r d e r s \ M a x   o f   T o t a l   s a l e s \ A d d i t i o n a l   I n f o \ I m p l i c i t   M e a s u r e < / K e y > < / D i a g r a m O b j e c t K e y > < D i a g r a m O b j e c t K e y > < K e y > T a b l e s \ S a l e s O r d e r s \ M e a s u r e s \ C o u n t   o f   O r d e r D a t e < / K e y > < / D i a g r a m O b j e c t K e y > < D i a g r a m O b j e c t K e y > < K e y > T a b l e s \ S a l e s O r d e r s \ C o u n t   o f   O r d e r D a t e \ A d d i t i o n a l   I n f o \ I m p l i c i t   M e a s u r e < / 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 T a b l e s \ P r o d u c t s \ C o l u m n s \ P r i c e < / K e y > < / D i a g r a m O b j e c t K e y > < D i a g r a m O b j e c t K e y > < K e y > T a b l e s \ C u s t o m e r s < / K e y > < / D i a g r a m O b j e c t K e y > < D i a g r a m O b j e c t K e y > < K e y > T a b l e s \ C u s t o m e r s \ C o l u m n s \ C u s t o m e r I D < / K e y > < / D i a g r a m O b j e c t K e y > < D i a g r a m O b j e c t K e y > < K e y > T a b l e s \ C u s t o m e r s \ C o l u m n s \ C u s t o m e r N a m e < / K e y > < / D i a g r a m O b j e c t K e y > < D i a g r a m O b j e c t K e y > < K e y > T a b l e s \ C u s t o m e r s \ C o l u m n s \ E m a i l < / K e y > < / D i a g r a m O b j e c t K e y > < D i a g r a m O b j e c t K e y > < K e y > T a b l e s \ C u s t o m e r s \ C o l u m n s \ P h o n e < / K e y > < / D i a g r a m O b j e c t K e y > < D i a g r a m O b j e c t K e y > < K e y > T a b l e s \ C u s t o m e r s \ C o l u m n s \ C i t y < / K e y > < / D i a g r a m O b j e c t K e y > < D i a g r a m O b j e c t K e y > < K e y > T a b l e s \ S a l e s O r d e r s _ _ 2 < / K e y > < / D i a g r a m O b j e c t K e y > < D i a g r a m O b j e c t K e y > < K e y > T a b l e s \ S a l e s O r d e r s _ _ 2 \ C o l u m n s \ O r d e r I D < / K e y > < / D i a g r a m O b j e c t K e y > < D i a g r a m O b j e c t K e y > < K e y > T a b l e s \ S a l e s O r d e r s _ _ 2 \ C o l u m n s \ C u s t o m e r I D < / K e y > < / D i a g r a m O b j e c t K e y > < D i a g r a m O b j e c t K e y > < K e y > T a b l e s \ S a l e s O r d e r s _ _ 2 \ C o l u m n s \ P r o d u c t I D < / K e y > < / D i a g r a m O b j e c t K e y > < D i a g r a m O b j e c t K e y > < K e y > T a b l e s \ S a l e s O r d e r s _ _ 2 \ C o l u m n s \ O r d e r D a t e < / K e y > < / D i a g r a m O b j e c t K e y > < D i a g r a m O b j e c t K e y > < K e y > T a b l e s \ S a l e s O r d e r s _ _ 2 \ C o l u m n s \ Q u a n t i t y < / K e y > < / D i a g r a m O b j e c t K e y > < D i a g r a m O b j e c t K e y > < K e y > R e l a t i o n s h i p s \ & l t ; T a b l e s \ S a l e s O r d e r s \ C o l u m n s \ C u s t o m e r I D & g t ; - & l t ; T a b l e s \ C u s t o m e r s \ C o l u m n s \ C u s t o m e r I D & g t ; < / K e y > < / D i a g r a m O b j e c t K e y > < D i a g r a m O b j e c t K e y > < K e y > R e l a t i o n s h i p s \ & l t ; T a b l e s \ S a l e s O r d e r s \ C o l u m n s \ C u s t o m e r I D & g t ; - & l t ; T a b l e s \ C u s t o m e r s \ C o l u m n s \ C u s t o m e r I D & g t ; \ F K < / K e y > < / D i a g r a m O b j e c t K e y > < D i a g r a m O b j e c t K e y > < K e y > R e l a t i o n s h i p s \ & l t ; T a b l e s \ S a l e s O r d e r s \ C o l u m n s \ C u s t o m e r I D & g t ; - & l t ; T a b l e s \ C u s t o m e r s \ C o l u m n s \ C u s t o m e r I D & g t ; \ P K < / K e y > < / D i a g r a m O b j e c t K e y > < D i a g r a m O b j e c t K e y > < K e y > R e l a t i o n s h i p s \ & l t ; T a b l e s \ S a l e s O r d e r s \ C o l u m n s \ C u s t o m e r I D & g t ; - & l t ; T a b l e s \ C u s t o m e r s \ C o l u m n s \ C u s t o m e r I D & g t ; \ C r o s s F i l t e r < / K e y > < / D i a g r a m O b j e c t K e y > < D i a g r a m O b j e c t K e y > < K e y > R e l a t i o n s h i p s \ & l t ; T a b l e s \ S a l e s O r d e r s \ C o l u m n s \ P r o d u c t I D & g t ; - & l t ; T a b l e s \ P r o d u c t s \ C o l u m n s \ P r o d u c t I D & g t ; < / K e y > < / D i a g r a m O b j e c t K e y > < D i a g r a m O b j e c t K e y > < K e y > R e l a t i o n s h i p s \ & l t ; T a b l e s \ S a l e s O r d e r s \ C o l u m n s \ P r o d u c t I D & g t ; - & l t ; T a b l e s \ P r o d u c t s \ C o l u m n s \ P r o d u c t I D & g t ; \ F K < / K e y > < / D i a g r a m O b j e c t K e y > < D i a g r a m O b j e c t K e y > < K e y > R e l a t i o n s h i p s \ & l t ; T a b l e s \ S a l e s O r d e r s \ C o l u m n s \ P r o d u c t I D & g t ; - & l t ; T a b l e s \ P r o d u c t s \ C o l u m n s \ P r o d u c t I D & g t ; \ P K < / K e y > < / D i a g r a m O b j e c t K e y > < D i a g r a m O b j e c t K e y > < K e y > R e l a t i o n s h i p s \ & l t ; T a b l e s \ S a l e s O r d e r s \ C o l u m n s \ P r o d u c t I D & g t ; - & l t ; T a b l e s \ P r o d u c t s \ C o l u m n s \ P r o d u c t I D & g t ; \ C r o s s F i l t e r < / K e y > < / D i a g r a m O b j e c t K e y > < / A l l K e y s > < S e l e c t e d K e y s > < D i a g r a m O b j e c t K e y > < K e y > T a b l e s \ S a l e s O r d e r s _ _ 2 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 T a g s \ T a b l e s \ & l t ; T a b l e s \ S a l e s O r d e r s _ _ 2 & g t ; < / K e y > < / a : K e y > < a : V a l u e   i : t y p e = " D i a g r a m D i s p l a y T a g V i e w S t a t e " > < I s N o t F i l t e r e d O u t > t r u e < / I s N o t F i l t e r e d O u t > < / a : V a l u e > < / a : K e y V a l u e O f D i a g r a m O b j e c t K e y a n y T y p e z b w N T n L X > < a : K e y V a l u e O f D i a g r a m O b j e c t K e y a n y T y p e z b w N T n L X > < a : K e y > < K e y > T a b l e s \ S a l e s O r d e r s < / K e y > < / a : K e y > < a : V a l u e   i : t y p e = " D i a g r a m D i s p l a y N o d e V i e w S t a t e " > < H e i g h t > 1 5 0 < / H e i g h t > < I s E x p a n d e d > t r u e < / I s E x p a n d e d > < L a y e d O u t > t r u e < / L a y e d O u t > < L e f t > 2 7 1 . 9 9 9 9 9 9 9 9 9 9 9 9 9 4 < / L e f t > < T a b I n d e x > 3 < / T a b I n d e x > < T o p > 2 2 3 . 4 0 0 0 0 0 0 0 0 0 0 0 0 9 < / T o p > < W i d t h > 2 0 0 < / W i d t h > < / a : V a l u e > < / a : K e y V a l u e O f D i a g r a m O b j e c t K e y a n y T y p e z b w N T n L X > < a : K e y V a l u e O f D i a g r a m O b j e c t K e y a n y T y p e z b w N T n L X > < a : K e y > < K e y > T a b l e s \ S a l e s O r d e r s \ C o l u m n s \ O r d e r I D < / K e y > < / a : K e y > < a : V a l u e   i : t y p e = " D i a g r a m D i s p l a y N o d e V i e w S t a t e " > < H e i g h t > 1 5 0 < / H e i g h t > < I s E x p a n d e d > t r u e < / I s E x p a n d e d > < W i d t h > 2 0 0 < / W i d t h > < / a : V a l u e > < / a : K e y V a l u e O f D i a g r a m O b j e c t K e y a n y T y p e z b w N T n L X > < a : K e y V a l u e O f D i a g r a m O b j e c t K e y a n y T y p e z b w N T n L X > < a : K e y > < K e y > T a b l e s \ S a l e s O r d e r s \ C o l u m n s \ C u s t o m e r I D < / K e y > < / a : K e y > < a : V a l u e   i : t y p e = " D i a g r a m D i s p l a y N o d e V i e w S t a t e " > < H e i g h t > 1 5 0 < / H e i g h t > < I s E x p a n d e d > t r u e < / I s E x p a n d e d > < W i d t h > 2 0 0 < / W i d t h > < / a : V a l u e > < / a : K e y V a l u e O f D i a g r a m O b j e c t K e y a n y T y p e z b w N T n L X > < a : K e y V a l u e O f D i a g r a m O b j e c t K e y a n y T y p e z b w N T n L X > < a : K e y > < K e y > T a b l e s \ S a l e s O r d e r s \ C o l u m n s \ P r o d u c t I D < / K e y > < / a : K e y > < a : V a l u e   i : t y p e = " D i a g r a m D i s p l a y N o d e V i e w S t a t e " > < H e i g h t > 1 5 0 < / H e i g h t > < I s E x p a n d e d > t r u e < / I s E x p a n d e d > < W i d t h > 2 0 0 < / W i d t h > < / a : V a l u e > < / a : K e y V a l u e O f D i a g r a m O b j e c t K e y a n y T y p e z b w N T n L X > < a : K e y V a l u e O f D i a g r a m O b j e c t K e y a n y T y p e z b w N T n L X > < a : K e y > < K e y > T a b l e s \ S a l e s O r d e r s \ C o l u m n s \ O r d e r D a t e < / K e y > < / a : K e y > < a : V a l u e   i : t y p e = " D i a g r a m D i s p l a y N o d e V i e w S t a t e " > < H e i g h t > 1 5 0 < / H e i g h t > < I s E x p a n d e d > t r u e < / I s E x p a n d e d > < W i d t h > 2 0 0 < / W i d t h > < / a : V a l u e > < / a : K e y V a l u e O f D i a g r a m O b j e c t K e y a n y T y p e z b w N T n L X > < a : K e y V a l u e O f D i a g r a m O b j e c t K e y a n y T y p e z b w N T n L X > < a : K e y > < K e y > T a b l e s \ S a l e s O r d e r s \ C o l u m n s \ Q u a n t i t y < / K e y > < / a : K e y > < a : V a l u e   i : t y p e = " D i a g r a m D i s p l a y N o d e V i e w S t a t e " > < H e i g h t > 1 5 0 < / H e i g h t > < I s E x p a n d e d > t r u e < / I s E x p a n d e d > < W i d t h > 2 0 0 < / W i d t h > < / a : V a l u e > < / a : K e y V a l u e O f D i a g r a m O b j e c t K e y a n y T y p e z b w N T n L X > < a : K e y V a l u e O f D i a g r a m O b j e c t K e y a n y T y p e z b w N T n L X > < a : K e y > < K e y > T a b l e s \ S a l e s O r d e r s \ C o l u m n s \ p r i c e < / K e y > < / a : K e y > < a : V a l u e   i : t y p e = " D i a g r a m D i s p l a y N o d e V i e w S t a t e " > < H e i g h t > 1 5 0 < / H e i g h t > < I s E x p a n d e d > t r u e < / I s E x p a n d e d > < W i d t h > 2 0 0 < / W i d t h > < / a : V a l u e > < / a : K e y V a l u e O f D i a g r a m O b j e c t K e y a n y T y p e z b w N T n L X > < a : K e y V a l u e O f D i a g r a m O b j e c t K e y a n y T y p e z b w N T n L X > < a : K e y > < K e y > T a b l e s \ S a l e s O r d e r s \ C o l u m n s \ T o t a l   s a l e s < / K e y > < / a : K e y > < a : V a l u e   i : t y p e = " D i a g r a m D i s p l a y N o d e V i e w S t a t e " > < H e i g h t > 1 5 0 < / H e i g h t > < I s E x p a n d e d > t r u e < / I s E x p a n d e d > < W i d t h > 2 0 0 < / W i d t h > < / a : V a l u e > < / a : K e y V a l u e O f D i a g r a m O b j e c t K e y a n y T y p e z b w N T n L X > < a : K e y V a l u e O f D i a g r a m O b j e c t K e y a n y T y p e z b w N T n L X > < a : K e y > < K e y > T a b l e s \ S a l e s O r d e r s \ C o l u m n s \ O r d e r D a t e   ( Y e a r ) < / K e y > < / a : K e y > < a : V a l u e   i : t y p e = " D i a g r a m D i s p l a y N o d e V i e w S t a t e " > < H e i g h t > 1 5 0 < / H e i g h t > < I s E x p a n d e d > t r u e < / I s E x p a n d e d > < W i d t h > 2 0 0 < / W i d t h > < / a : V a l u e > < / a : K e y V a l u e O f D i a g r a m O b j e c t K e y a n y T y p e z b w N T n L X > < a : K e y V a l u e O f D i a g r a m O b j e c t K e y a n y T y p e z b w N T n L X > < a : K e y > < K e y > T a b l e s \ S a l e s O r d e r s \ C o l u m n s \ O r d e r D a t e   ( Q u a r t e r ) < / K e y > < / a : K e y > < a : V a l u e   i : t y p e = " D i a g r a m D i s p l a y N o d e V i e w S t a t e " > < H e i g h t > 1 5 0 < / H e i g h t > < I s E x p a n d e d > t r u e < / I s E x p a n d e d > < W i d t h > 2 0 0 < / W i d t h > < / a : V a l u e > < / a : K e y V a l u e O f D i a g r a m O b j e c t K e y a n y T y p e z b w N T n L X > < a : K e y V a l u e O f D i a g r a m O b j e c t K e y a n y T y p e z b w N T n L X > < a : K e y > < K e y > T a b l e s \ S a l e s O r d e r s \ C o l u m n s \ O r d e r D a t e   ( M o n t h   I n d e x ) < / K e y > < / a : K e y > < a : V a l u e   i : t y p e = " D i a g r a m D i s p l a y N o d e V i e w S t a t e " > < H e i g h t > 1 5 0 < / H e i g h t > < I s E x p a n d e d > t r u e < / I s E x p a n d e d > < W i d t h > 2 0 0 < / W i d t h > < / a : V a l u e > < / a : K e y V a l u e O f D i a g r a m O b j e c t K e y a n y T y p e z b w N T n L X > < a : K e y V a l u e O f D i a g r a m O b j e c t K e y a n y T y p e z b w N T n L X > < a : K e y > < K e y > T a b l e s \ S a l e s O r d e r s \ C o l u m n s \ O r d e r D a t e   ( M o n t h ) < / K e y > < / a : K e y > < a : V a l u e   i : t y p e = " D i a g r a m D i s p l a y N o d e V i e w S t a t e " > < H e i g h t > 1 5 0 < / H e i g h t > < I s E x p a n d e d > t r u e < / I s E x p a n d e d > < W i d t h > 2 0 0 < / W i d t h > < / a : V a l u e > < / a : K e y V a l u e O f D i a g r a m O b j e c t K e y a n y T y p e z b w N T n L X > < a : K e y V a l u e O f D i a g r a m O b j e c t K e y a n y T y p e z b w N T n L X > < a : K e y > < K e y > T a b l e s \ S a l e s O r d e r s \ M e a s u r e s \ S u m   o f   T o t a l   s a l e s < / K e y > < / a : K e y > < a : V a l u e   i : t y p e = " D i a g r a m D i s p l a y N o d e V i e w S t a t e " > < H e i g h t > 1 5 0 < / H e i g h t > < I s E x p a n d e d > t r u e < / I s E x p a n d e d > < W i d t h > 2 0 0 < / W i d t h > < / a : V a l u e > < / a : K e y V a l u e O f D i a g r a m O b j e c t K e y a n y T y p e z b w N T n L X > < a : K e y V a l u e O f D i a g r a m O b j e c t K e y a n y T y p e z b w N T n L X > < a : K e y > < K e y > T a b l e s \ S a l e s O r d e r s \ S u m   o f   T o t a l   s a l e s \ A d d i t i o n a l   I n f o \ I m p l i c i t   M e a s u r e < / K e y > < / a : K e y > < a : V a l u e   i : t y p e = " D i a g r a m D i s p l a y V i e w S t a t e I D i a g r a m T a g A d d i t i o n a l I n f o " / > < / a : K e y V a l u e O f D i a g r a m O b j e c t K e y a n y T y p e z b w N T n L X > < a : K e y V a l u e O f D i a g r a m O b j e c t K e y a n y T y p e z b w N T n L X > < a : K e y > < K e y > T a b l e s \ S a l e s O r d e r s \ M e a s u r e s \ M a x   o f   T o t a l   s a l e s < / K e y > < / a : K e y > < a : V a l u e   i : t y p e = " D i a g r a m D i s p l a y N o d e V i e w S t a t e " > < H e i g h t > 1 5 0 < / H e i g h t > < I s E x p a n d e d > t r u e < / I s E x p a n d e d > < W i d t h > 2 0 0 < / W i d t h > < / a : V a l u e > < / a : K e y V a l u e O f D i a g r a m O b j e c t K e y a n y T y p e z b w N T n L X > < a : K e y V a l u e O f D i a g r a m O b j e c t K e y a n y T y p e z b w N T n L X > < a : K e y > < K e y > T a b l e s \ S a l e s O r d e r s \ M a x   o f   T o t a l   s a l e s \ A d d i t i o n a l   I n f o \ I m p l i c i t   M e a s u r e < / K e y > < / a : K e y > < a : V a l u e   i : t y p e = " D i a g r a m D i s p l a y V i e w S t a t e I D i a g r a m T a g A d d i t i o n a l I n f o " / > < / a : K e y V a l u e O f D i a g r a m O b j e c t K e y a n y T y p e z b w N T n L X > < a : K e y V a l u e O f D i a g r a m O b j e c t K e y a n y T y p e z b w N T n L X > < a : K e y > < K e y > T a b l e s \ S a l e s O r d e r s \ M e a s u r e s \ C o u n t   o f   O r d e r D a t e < / K e y > < / a : K e y > < a : V a l u e   i : t y p e = " D i a g r a m D i s p l a y N o d e V i e w S t a t e " > < H e i g h t > 1 5 0 < / H e i g h t > < I s E x p a n d e d > t r u e < / I s E x p a n d e d > < W i d t h > 2 0 0 < / W i d t h > < / a : V a l u e > < / a : K e y V a l u e O f D i a g r a m O b j e c t K e y a n y T y p e z b w N T n L X > < a : K e y V a l u e O f D i a g r a m O b j e c t K e y a n y T y p e z b w N T n L X > < a : K e y > < K e y > T a b l e s \ S a l e s O r d e r s \ C o u n t   o f   O r d e r D a t e \ A d d i t i o n a l 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 - 5 . 6 8 4 3 4 1 8 8 6 0 8 0 8 0 1 5 E - 1 4 < / L e f t > < 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 5 5 2 . 7 9 9 9 9 9 9 9 9 9 9 9 7 3 < / L e f t > < T a b I n d e x > 1 < / T a b I n d e x > < T o p > 1 . 3 0 0 0 0 0 0 0 0 0 0 0 0 1 1 4 < / 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 T a b l e s \ S a l e s O r d e r s _ _ 2 < / K e y > < / a : K e y > < a : V a l u e   i : t y p e = " D i a g r a m D i s p l a y N o d e V i e w S t a t e " > < H e i g h t > 1 5 0 < / H e i g h t > < I s E x p a n d e d > t r u e < / I s E x p a n d e d > < L a y e d O u t > t r u e < / L a y e d O u t > < L e f t > 7 9 2 . 7 9 9 9 9 9 9 9 9 9 9 9 7 3 < / L e f t > < T a b I n d e x > 2 < / T a b I n d e x > < T o p > 1 1 1 . 7 0 0 0 0 0 0 0 0 0 0 0 0 5 < / T o p > < W i d t h > 2 0 0 < / W i d t h > < / a : V a l u e > < / a : K e y V a l u e O f D i a g r a m O b j e c t K e y a n y T y p e z b w N T n L X > < a : K e y V a l u e O f D i a g r a m O b j e c t K e y a n y T y p e z b w N T n L X > < a : K e y > < K e y > T a b l e s \ S a l e s O r d e r s _ _ 2 \ C o l u m n s \ O r d e r I D < / K e y > < / a : K e y > < a : V a l u e   i : t y p e = " D i a g r a m D i s p l a y N o d e V i e w S t a t e " > < H e i g h t > 1 5 0 < / H e i g h t > < I s E x p a n d e d > t r u e < / I s E x p a n d e d > < W i d t h > 2 0 0 < / W i d t h > < / a : V a l u e > < / a : K e y V a l u e O f D i a g r a m O b j e c t K e y a n y T y p e z b w N T n L X > < a : K e y V a l u e O f D i a g r a m O b j e c t K e y a n y T y p e z b w N T n L X > < a : K e y > < K e y > T a b l e s \ S a l e s O r d e r s _ _ 2 \ C o l u m n s \ C u s t o m e r I D < / K e y > < / a : K e y > < a : V a l u e   i : t y p e = " D i a g r a m D i s p l a y N o d e V i e w S t a t e " > < H e i g h t > 1 5 0 < / H e i g h t > < I s E x p a n d e d > t r u e < / I s E x p a n d e d > < W i d t h > 2 0 0 < / W i d t h > < / a : V a l u e > < / a : K e y V a l u e O f D i a g r a m O b j e c t K e y a n y T y p e z b w N T n L X > < a : K e y V a l u e O f D i a g r a m O b j e c t K e y a n y T y p e z b w N T n L X > < a : K e y > < K e y > T a b l e s \ S a l e s O r d e r s _ _ 2 \ C o l u m n s \ P r o d u c t I D < / K e y > < / a : K e y > < a : V a l u e   i : t y p e = " D i a g r a m D i s p l a y N o d e V i e w S t a t e " > < H e i g h t > 1 5 0 < / H e i g h t > < I s E x p a n d e d > t r u e < / I s E x p a n d e d > < W i d t h > 2 0 0 < / W i d t h > < / a : V a l u e > < / a : K e y V a l u e O f D i a g r a m O b j e c t K e y a n y T y p e z b w N T n L X > < a : K e y V a l u e O f D i a g r a m O b j e c t K e y a n y T y p e z b w N T n L X > < a : K e y > < K e y > T a b l e s \ S a l e s O r d e r s _ _ 2 \ C o l u m n s \ O r d e r D a t e < / K e y > < / a : K e y > < a : V a l u e   i : t y p e = " D i a g r a m D i s p l a y N o d e V i e w S t a t e " > < H e i g h t > 1 5 0 < / H e i g h t > < I s E x p a n d e d > t r u e < / I s E x p a n d e d > < W i d t h > 2 0 0 < / W i d t h > < / a : V a l u e > < / a : K e y V a l u e O f D i a g r a m O b j e c t K e y a n y T y p e z b w N T n L X > < a : K e y V a l u e O f D i a g r a m O b j e c t K e y a n y T y p e z b w N T n L X > < a : K e y > < K e y > T a b l e s \ S a l e s O r d e r s _ _ 2 \ C o l u m n s \ Q u a n t i t y < / K e y > < / a : K e y > < a : V a l u e   i : t y p e = " D i a g r a m D i s p l a y N o d e V i e w S t a t e " > < H e i g h t > 1 5 0 < / H e i g h t > < I s E x p a n d e d > t r u e < / I s E x p a n d e d > < W i d t h > 2 0 0 < / W i d t h > < / a : V a l u e > < / a : K e y V a l u e O f D i a g r a m O b j e c t K e y a n y T y p e z b w N T n L X > < a : K e y V a l u e O f D i a g r a m O b j e c t K e y a n y T y p e z b w N T n L X > < a : K e y > < K e y > R e l a t i o n s h i p s \ & l t ; T a b l e s \ S a l e s O r d e r s \ C o l u m n s \ C u s t o m e r I D & g t ; - & l t ; T a b l e s \ C u s t o m e r s \ C o l u m n s \ C u s t o m e r I D & g t ; < / K e y > < / a : K e y > < a : V a l u e   i : t y p e = " D i a g r a m D i s p l a y L i n k V i e w S t a t e " > < A u t o m a t i o n P r o p e r t y H e l p e r T e x t > E n d   p o i n t   1 :   ( 4 8 8 , 2 9 8 . 4 ) .   E n d   p o i n t   2 :   ( 5 3 6 . 8 , 7 6 . 3 )   < / A u t o m a t i o n P r o p e r t y H e l p e r T e x t > < L a y e d O u t > t r u e < / L a y e d O u t > < P o i n t s   x m l n s : b = " h t t p : / / s c h e m a s . d a t a c o n t r a c t . o r g / 2 0 0 4 / 0 7 / S y s t e m . W i n d o w s " > < b : P o i n t > < b : _ x > 4 8 8 < / b : _ x > < b : _ y > 2 9 8 . 4 < / b : _ y > < / b : P o i n t > < b : P o i n t > < b : _ x > 5 1 0 . 4 < / b : _ x > < b : _ y > 2 9 8 . 4 < / b : _ y > < / b : P o i n t > < b : P o i n t > < b : _ x > 5 1 2 . 4 < / b : _ x > < b : _ y > 2 9 6 . 4 < / b : _ y > < / b : P o i n t > < b : P o i n t > < b : _ x > 5 1 2 . 4 < / b : _ x > < b : _ y > 7 8 . 3 < / b : _ y > < / b : P o i n t > < b : P o i n t > < b : _ x > 5 1 4 . 4 < / b : _ x > < b : _ y > 7 6 . 3 < / b : _ y > < / b : P o i n t > < b : P o i n t > < b : _ x > 5 3 6 . 7 9 9 9 9 9 9 9 9 9 9 9 7 3 < / b : _ x > < b : _ y > 7 6 . 3 < / b : _ y > < / b : P o i n t > < / P o i n t s > < / a : V a l u e > < / a : K e y V a l u e O f D i a g r a m O b j e c t K e y a n y T y p e z b w N T n L X > < a : K e y V a l u e O f D i a g r a m O b j e c t K e y a n y T y p e z b w N T n L X > < a : K e y > < K e y > R e l a t i o n s h i p s \ & l t ; T a b l e s \ S a l e s O r d e r s \ C o l u m n s \ C u s t o m e r I D & g t ; - & l t ; T a b l e s \ C u s t o m e r s \ C o l u m n s \ C u s t o m e r I D & g t ; \ F K < / K e y > < / a : K e y > < a : V a l u e   i : t y p e = " D i a g r a m D i s p l a y L i n k E n d p o i n t V i e w S t a t e " > < H e i g h t > 1 6 < / H e i g h t > < L a b e l L o c a t i o n   x m l n s : b = " h t t p : / / s c h e m a s . d a t a c o n t r a c t . o r g / 2 0 0 4 / 0 7 / S y s t e m . W i n d o w s " > < b : _ x > 4 7 2 < / b : _ x > < b : _ y > 2 9 0 . 4 < / b : _ y > < / L a b e l L o c a t i o n > < L o c a t i o n   x m l n s : b = " h t t p : / / s c h e m a s . d a t a c o n t r a c t . o r g / 2 0 0 4 / 0 7 / S y s t e m . W i n d o w s " > < b : _ x > 4 7 2 < / b : _ x > < b : _ y > 2 9 8 . 4 < / b : _ y > < / L o c a t i o n > < S h a p e R o t a t e A n g l e > 3 6 0 < / S h a p e R o t a t e A n g l e > < W i d t h > 1 6 < / W i d t h > < / a : V a l u e > < / a : K e y V a l u e O f D i a g r a m O b j e c t K e y a n y T y p e z b w N T n L X > < a : K e y V a l u e O f D i a g r a m O b j e c t K e y a n y T y p e z b w N T n L X > < a : K e y > < K e y > R e l a t i o n s h i p s \ & l t ; T a b l e s \ S a l e s O r d e r s \ C o l u m n s \ C u s t o m e r I D & g t ; - & l t ; T a b l e s \ C u s t o m e r s \ C o l u m n s \ C u s t o m e r I D & g t ; \ P K < / K e y > < / a : K e y > < a : V a l u e   i : t y p e = " D i a g r a m D i s p l a y L i n k E n d p o i n t V i e w S t a t e " > < H e i g h t > 1 6 < / H e i g h t > < L a b e l L o c a t i o n   x m l n s : b = " h t t p : / / s c h e m a s . d a t a c o n t r a c t . o r g / 2 0 0 4 / 0 7 / S y s t e m . W i n d o w s " > < b : _ x > 5 3 6 . 7 9 9 9 9 9 9 9 9 9 9 9 7 3 < / b : _ x > < b : _ y > 6 8 . 3 < / b : _ y > < / L a b e l L o c a t i o n > < L o c a t i o n   x m l n s : b = " h t t p : / / s c h e m a s . d a t a c o n t r a c t . o r g / 2 0 0 4 / 0 7 / S y s t e m . W i n d o w s " > < b : _ x > 5 5 2 . 7 9 9 9 9 9 9 9 9 9 9 9 7 3 < / b : _ x > < b : _ y > 7 6 . 3 < / b : _ y > < / L o c a t i o n > < S h a p e R o t a t e A n g l e > 1 8 0 < / S h a p e R o t a t e A n g l e > < W i d t h > 1 6 < / W i d t h > < / a : V a l u e > < / a : K e y V a l u e O f D i a g r a m O b j e c t K e y a n y T y p e z b w N T n L X > < a : K e y V a l u e O f D i a g r a m O b j e c t K e y a n y T y p e z b w N T n L X > < a : K e y > < K e y > R e l a t i o n s h i p s \ & l t ; T a b l e s \ S a l e s O r d e r s \ C o l u m n s \ C u s t o m e r I D & g t ; - & l t ; T a b l e s \ C u s t o m e r s \ C o l u m n s \ C u s t o m e r I D & g t ; \ C r o s s F i l t e r < / K e y > < / a : K e y > < a : V a l u e   i : t y p e = " D i a g r a m D i s p l a y L i n k C r o s s F i l t e r V i e w S t a t e " > < P o i n t s   x m l n s : b = " h t t p : / / s c h e m a s . d a t a c o n t r a c t . o r g / 2 0 0 4 / 0 7 / S y s t e m . W i n d o w s " > < b : P o i n t > < b : _ x > 4 8 8 < / b : _ x > < b : _ y > 2 9 8 . 4 < / b : _ y > < / b : P o i n t > < b : P o i n t > < b : _ x > 5 1 0 . 4 < / b : _ x > < b : _ y > 2 9 8 . 4 < / b : _ y > < / b : P o i n t > < b : P o i n t > < b : _ x > 5 1 2 . 4 < / b : _ x > < b : _ y > 2 9 6 . 4 < / b : _ y > < / b : P o i n t > < b : P o i n t > < b : _ x > 5 1 2 . 4 < / b : _ x > < b : _ y > 7 8 . 3 < / b : _ y > < / b : P o i n t > < b : P o i n t > < b : _ x > 5 1 4 . 4 < / b : _ x > < b : _ y > 7 6 . 3 < / b : _ y > < / b : P o i n t > < b : P o i n t > < b : _ x > 5 3 6 . 7 9 9 9 9 9 9 9 9 9 9 9 7 3 < / b : _ x > < b : _ y > 7 6 . 3 < / b : _ y > < / b : P o i n t > < / P o i n t s > < / a : V a l u e > < / a : K e y V a l u e O f D i a g r a m O b j e c t K e y a n y T y p e z b w N T n L X > < a : K e y V a l u e O f D i a g r a m O b j e c t K e y a n y T y p e z b w N T n L X > < a : K e y > < K e y > R e l a t i o n s h i p s \ & l t ; T a b l e s \ S a l e s O r d e r s \ C o l u m n s \ P r o d u c t I D & g t ; - & l t ; T a b l e s \ P r o d u c t s \ C o l u m n s \ P r o d u c t I D & g t ; < / K e y > < / a : K e y > < a : V a l u e   i : t y p e = " D i a g r a m D i s p l a y L i n k V i e w S t a t e " > < A u t o m a t i o n P r o p e r t y H e l p e r T e x t > E n d   p o i n t   1 :   ( 2 5 6 , 2 9 8 . 4 ) .   E n d   p o i n t   2 :   ( 2 1 6 , 7 5 )   < / A u t o m a t i o n P r o p e r t y H e l p e r T e x t > < I s F o c u s e d > t r u e < / I s F o c u s e d > < L a y e d O u t > t r u e < / L a y e d O u t > < P o i n t s   x m l n s : b = " h t t p : / / s c h e m a s . d a t a c o n t r a c t . o r g / 2 0 0 4 / 0 7 / S y s t e m . W i n d o w s " > < b : P o i n t > < b : _ x > 2 5 5 . 9 9 9 9 9 9 9 9 9 9 9 9 9 4 < / b : _ x > < b : _ y > 2 9 8 . 4 < / b : _ y > < / b : P o i n t > < b : P o i n t > < b : _ x > 2 3 8 < / b : _ x > < b : _ y > 2 9 8 . 4 < / b : _ y > < / b : P o i n t > < b : P o i n t > < b : _ x > 2 3 6 < / b : _ x > < b : _ y > 2 9 6 . 4 < / b : _ y > < / b : P o i n t > < b : P o i n t > < b : _ x > 2 3 6 < / b : _ x > < b : _ y > 7 7 < / b : _ y > < / b : P o i n t > < b : P o i n t > < b : _ x > 2 3 4 < / b : _ x > < b : _ y > 7 5 < / b : _ y > < / b : P o i n t > < b : P o i n t > < b : _ x > 2 1 5 . 9 9 9 9 9 9 9 9 9 9 9 9 9 4 < / b : _ x > < b : _ y > 7 5 < / b : _ y > < / b : P o i n t > < / P o i n t s > < / a : V a l u e > < / a : K e y V a l u e O f D i a g r a m O b j e c t K e y a n y T y p e z b w N T n L X > < a : K e y V a l u e O f D i a g r a m O b j e c t K e y a n y T y p e z b w N T n L X > < a : K e y > < K e y > R e l a t i o n s h i p s \ & l t ; T a b l e s \ S a l e s O r d e r s \ C o l u m n s \ P r o d u c t I D & g t ; - & l t ; T a b l e s \ P r o d u c t s \ C o l u m n s \ P r o d u c t I D & g t ; \ F K < / K e y > < / a : K e y > < a : V a l u e   i : t y p e = " D i a g r a m D i s p l a y L i n k E n d p o i n t V i e w S t a t e " > < H e i g h t > 1 6 < / H e i g h t > < L a b e l L o c a t i o n   x m l n s : b = " h t t p : / / s c h e m a s . d a t a c o n t r a c t . o r g / 2 0 0 4 / 0 7 / S y s t e m . W i n d o w s " > < b : _ x > 2 5 5 . 9 9 9 9 9 9 9 9 9 9 9 9 9 4 < / b : _ x > < b : _ y > 2 9 0 . 4 < / b : _ y > < / L a b e l L o c a t i o n > < L o c a t i o n   x m l n s : b = " h t t p : / / s c h e m a s . d a t a c o n t r a c t . o r g / 2 0 0 4 / 0 7 / S y s t e m . W i n d o w s " > < b : _ x > 2 7 1 . 9 9 9 9 9 9 9 9 9 9 9 9 9 4 < / b : _ x > < b : _ y > 2 9 8 . 4 < / b : _ y > < / L o c a t i o n > < S h a p e R o t a t e A n g l e > 1 8 0 < / S h a p e R o t a t e A n g l e > < W i d t h > 1 6 < / W i d t h > < / a : V a l u e > < / a : K e y V a l u e O f D i a g r a m O b j e c t K e y a n y T y p e z b w N T n L X > < a : K e y V a l u e O f D i a g r a m O b j e c t K e y a n y T y p e z b w N T n L X > < a : K e y > < K e y > R e l a t i o n s h i p s \ & l t ; T a b l e s \ S a l e s O r d e r s \ C o l u m n s \ P r o d u c t I D & g t ; - & l t ; T a b l e s \ P r o d u c t s \ C o l u m n s \ P r o d u c t I D & g t ; \ P K < / K e y > < / a : K e y > < a : V a l u e   i : t y p e = " D i a g r a m D i s p l a y L i n k E n d p o i n t V i e w S t a t e " > < H e i g h t > 1 6 < / H e i g h t > < L a b e l L o c a t i o n   x m l n s : b = " h t t p : / / s c h e m a s . d a t a c o n t r a c t . o r g / 2 0 0 4 / 0 7 / S y s t e m . W i n d o w s " > < b : _ x > 1 9 9 . 9 9 9 9 9 9 9 9 9 9 9 9 9 4 < / 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 R e l a t i o n s h i p s \ & l t ; T a b l e s \ S a l e s O r d e r s \ C o l u m n s \ P r o d u c t I D & g t ; - & l t ; T a b l e s \ P r o d u c t s \ C o l u m n s \ P r o d u c t I D & g t ; \ C r o s s F i l t e r < / K e y > < / a : K e y > < a : V a l u e   i : t y p e = " D i a g r a m D i s p l a y L i n k C r o s s F i l t e r V i e w S t a t e " > < P o i n t s   x m l n s : b = " h t t p : / / s c h e m a s . d a t a c o n t r a c t . o r g / 2 0 0 4 / 0 7 / S y s t e m . W i n d o w s " > < b : P o i n t > < b : _ x > 2 5 5 . 9 9 9 9 9 9 9 9 9 9 9 9 9 4 < / b : _ x > < b : _ y > 2 9 8 . 4 < / b : _ y > < / b : P o i n t > < b : P o i n t > < b : _ x > 2 3 8 < / b : _ x > < b : _ y > 2 9 8 . 4 < / b : _ y > < / b : P o i n t > < b : P o i n t > < b : _ x > 2 3 6 < / b : _ x > < b : _ y > 2 9 6 . 4 < / b : _ y > < / b : P o i n t > < b : P o i n t > < b : _ x > 2 3 6 < / b : _ x > < b : _ y > 7 7 < / b : _ y > < / b : P o i n t > < b : P o i n t > < b : _ x > 2 3 4 < / b : _ x > < b : _ y > 7 5 < / b : _ y > < / b : P o i n t > < b : P o i n t > < b : _ x > 2 1 5 . 9 9 9 9 9 9 9 9 9 9 9 9 9 4 < / b : _ x > < b : _ y > 7 5 < / b : _ y > < / b : P o i n t > < / P o i n t s > < / a : V a l u 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 1 3 9 < / i n t > < / v a l u e > < / i t e m > < i t e m > < k e y > < s t r i n g > C u s t o m e r N a m e < / s t r i n g > < / k e y > < v a l u e > < i n t > 1 7 3 < / i n t > < / v a l u e > < / i t e m > < i t e m > < k e y > < s t r i n g > E m a i l < / s t r i n g > < / k e y > < v a l u e > < i n t > 8 8 < / i n t > < / v a l u e > < / i t e m > < i t e m > < k e y > < s t r i n g > P h o n e < / s t r i n g > < / k e y > < v a l u e > < i n t > 9 7 < / i n t > < / v a l u e > < / i t e m > < i t e m > < k e y > < s t r i n g > C i t y < / s t r i n g > < / k e y > < v a l u e > < i n t > 7 1 < / i n t > < / v a l u e > < / i t e m > < / C o l u m n W i d t h s > < C o l u m n D i s p l a y I n d e x > < i t e m > < k e y > < s t r i n g > C u s t o m e r I D < / s t r i n g > < / k e y > < v a l u e > < i n t > 0 < / i n t > < / v a l u e > < / i t e m > < i t e m > < k e y > < s t r i n g > C u s t o m e r N a m e < / s t r i n g > < / k e y > < v a l u e > < i n t > 1 < / i n t > < / v a l u e > < / i t e m > < i t e m > < k e y > < s t r i n g > E m a i l < / s t r i n g > < / k e y > < v a l u e > < i n t > 2 < / i n t > < / v a l u e > < / i t e m > < i t e m > < k e y > < s t r i n g > P h o n e < / s t r i n g > < / k e y > < v a l u e > < i n t > 3 < / i n t > < / v a l u e > < / i t e m > < i t e m > < k e y > < s t r i n g > C i t y 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C l i e n t W i n d o w X M L " > < C u s t o m C o n t e n t > < ! [ C D A T A [ S a l e s O r d e r s _ _ 2 ] ] > < / C u s t o m C o n t e n t > < / G e m i n i > 
</file>

<file path=customXml/item17.xml>��< ? x m l   v e r s i o n = " 1 . 0 "   e n c o d i n g = " u t f - 1 6 " ? > < D a t a M a s h u p   x m l n s = " h t t p : / / s c h e m a s . m i c r o s o f t . c o m / D a t a M a s h u p " > A A A A A E c F A A B Q S w M E F A A C A A g A b G o Y 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s a h 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G o Y W 8 G x C j Y / A g A A C w 8 A A B M A H A B G b 3 J t d W x h c y 9 T Z W N 0 a W 9 u M S 5 t I K I Y A C i g F A A A A A A A A A A A A A A A A A A A A A A A A A A A A O 1 V 0 Y r a Q B R 9 F / y H I f s S I Q g t 7 R Z a f F i S L Z V C d 9 t Y + m B E x u R 2 H Z z M y M z N V i v + + 4 4 m x j F m X Z a V X R / 0 J X D P z T 3 n j m d y N M T I p C B h / n z 3 p d l o N v S Y K k i I n 2 m U K S h N O o Q D N h v E / E K Z q R h M 5 X o W A 2 / / k W o y k n L i f m U c 2 r 4 U C A K 1 6 / i f o 9 / a v B p N F Z v T 6 E Z A o N g 9 R A H o C c p p p C k H P U w o 0 q G Q K q W c / Y e k P e N 6 5 r Q 8 I j L O P Y I q g 5 a X 0 5 Z a h u E Y A A 1 / L m T R 7 y K k H a f E H e 8 7 E 0 n H W b c 5 g 2 U / M B y D Y s q F c 6 t k K t E s 9 w 1 o s m o 3 k 3 p 0 Z L Q X S F F 3 K 4 Q e 6 R c N V 5 y H M e V U 6 c 5 K 4 K B V z v b H V N y Z 0 b 3 5 F L Z z e 4 o K / d f s 6 E u e p W I F a r d G i L d Y l F t 0 A 8 c j X Y G X H 9 q r / q V H t t g P m o J B 0 d Q J w g z X 4 H V K G d + r 3 o 6 l 2 O / 1 G c 5 3 i s v t C r 8 g l f d G V J B N O Y s p g n V A A d P I R I x u Z V N b n B G + b D U b T B w Y a F v M n E K S x X g K D t t I e c R g G / h Y / t q l e x 1 7 F Z x 1 7 i q g W n P 5 5 m + 7 k 2 q + 7 y / F 4 r J d Z O k I V P 7 C W s r H D U L F 3 C p f 1 p c / V e Y c w Z T b d W u G 5 a z W p B w o y m 4 t q 2 e v Z q 1 T r l D v / Q 2 V b f x w 5 c 4 b l Z z G 1 9 V S 8 4 j 9 r Y 5 j 3 Y A 9 0 t e 5 B G v G Q x / Y A 9 e j D l r P M 0 d Q X g R z 7 D n y M 6 M C 8 4 + t 9 c 6 u R 3 b 2 s Q 1 y s Y 0 0 4 r 5 v O S 9 3 S S D / C S 5 p o s / h e w 7 f 3 G J l / L 6 1 w 8 7 h e + r h + 2 R e 7 t r y 6 a R 8 r u 2 r Q q o J / y z j 2 / H 7 1 t 4 / h + 9 p h O 8 D U E s B A i 0 A F A A C A A g A b G o Y W x X I G O S m A A A A 9 w A A A B I A A A A A A A A A A A A A A A A A A A A A A E N v b m Z p Z y 9 Q Y W N r Y W d l L n h t b F B L A Q I t A B Q A A g A I A G x q G F s P y u m r p A A A A O k A A A A T A A A A A A A A A A A A A A A A A P I A A A B b Q 2 9 u d G V u d F 9 U e X B l c 1 0 u e G 1 s U E s B A i 0 A F A A C A A g A b G o Y W 8 G x C j Y / A g A A C w 8 A A B M A A A A A A A A A A A A A A A A A 4 w E A A E Z v c m 1 1 b G F z L 1 N l Y 3 R p b 2 4 x L m 1 Q S w U G A A A A A A M A A w D C A A A A b 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E M A A A A A A A D + 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N j I 4 M j k 5 Y j k t N G R m M i 0 0 N T k 1 L T h i Y W Q t O W J m O T h k Z G E 4 M j g 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1 L T A 4 L T E 5 V D E w O j M 4 O j U x L j k 0 M j A y N j R a I i A v P j x F b n R y e S B U e X B l P S J G a W x s Q 2 9 s d W 1 u V H l w Z X M i I F Z h b H V l P S J z Q X d Z R 0 J n W T 0 i I C 8 + P E V u d H J 5 I F R 5 c G U 9 I k Z p b G x D b 2 x 1 b W 5 O Y W 1 l c y I g V m F s d W U 9 I n N b J n F 1 b 3 Q 7 Q 3 V z d G 9 t Z X J J R C Z x d W 9 0 O y w m c X V v d D t D d X N 0 b 2 1 l c k 5 h b W U m c X V v d D s s J n F 1 b 3 Q 7 R W 1 h a W w m c X V v d D s s J n F 1 b 3 Q 7 U G h v b m U m c X V v d D s s J n F 1 b 3 Q 7 Q 2 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1 c 3 R v b W V y c y 9 B d X R v U m V t b 3 Z l Z E N v b H V t b n M x L n t D d X N 0 b 2 1 l c k l E L D B 9 J n F 1 b 3 Q 7 L C Z x d W 9 0 O 1 N l Y 3 R p b 2 4 x L 0 N 1 c 3 R v b W V y c y 9 B d X R v U m V t b 3 Z l Z E N v b H V t b n M x L n t D d X N 0 b 2 1 l c k 5 h b W U s M X 0 m c X V v d D s s J n F 1 b 3 Q 7 U 2 V j d G l v b j E v Q 3 V z d G 9 t Z X J z L 0 F 1 d G 9 S Z W 1 v d m V k Q 2 9 s d W 1 u c z E u e 0 V t Y W l s L D J 9 J n F 1 b 3 Q 7 L C Z x d W 9 0 O 1 N l Y 3 R p b 2 4 x L 0 N 1 c 3 R v b W V y c y 9 B d X R v U m V t b 3 Z l Z E N v b H V t b n M x L n t Q a G 9 u Z S w z f S Z x d W 9 0 O y w m c X V v d D t T Z W N 0 a W 9 u M S 9 D d X N 0 b 2 1 l c n M v Q X V 0 b 1 J l b W 9 2 Z W R D b 2 x 1 b W 5 z M S 5 7 Q 2 l 0 e S w 0 f S Z x d W 9 0 O 1 0 s J n F 1 b 3 Q 7 Q 2 9 s d W 1 u Q 2 9 1 b n Q m c X V v d D s 6 N S w m c X V v d D t L Z X l D b 2 x 1 b W 5 O Y W 1 l c y Z x d W 9 0 O z p b X S w m c X V v d D t D b 2 x 1 b W 5 J Z G V u d G l 0 a W V z J n F 1 b 3 Q 7 O l s m c X V v d D t T Z W N 0 a W 9 u M S 9 D d X N 0 b 2 1 l c n M v Q X V 0 b 1 J l b W 9 2 Z W R D b 2 x 1 b W 5 z M S 5 7 Q 3 V z d G 9 t Z X J J R C w w f S Z x d W 9 0 O y w m c X V v d D t T Z W N 0 a W 9 u M S 9 D d X N 0 b 2 1 l c n M v Q X V 0 b 1 J l b W 9 2 Z W R D b 2 x 1 b W 5 z M S 5 7 Q 3 V z d G 9 t Z X J O Y W 1 l L D F 9 J n F 1 b 3 Q 7 L C Z x d W 9 0 O 1 N l Y 3 R p b 2 4 x L 0 N 1 c 3 R v b W V y c y 9 B d X R v U m V t b 3 Z l Z E N v b H V t b n M x L n t F b W F p b C w y f S Z x d W 9 0 O y w m c X V v d D t T Z W N 0 a W 9 u M S 9 D d X N 0 b 2 1 l c n M v Q X V 0 b 1 J l b W 9 2 Z W R D b 2 x 1 b W 5 z M S 5 7 U G h v b m U s M 3 0 m c X V v d D s s J n F 1 b 3 Q 7 U 2 V j d G l v b j E v Q 3 V z d G 9 t Z X J z L 0 F 1 d G 9 S Z W 1 v d m V k Q 2 9 s d W 1 u c z E u e 0 N p d H k s N H 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3 V z d G 9 t Z X J z X 1 N o Z W V 0 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Y 4 M D Y 4 M W E t N j c 1 Y y 0 0 M j k 3 L W I 1 O D M t N T B m M W F h O D E x M T Y 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O C 0 x O V Q x M D o z O D o 1 M y 4 w M D A z M j Y 1 W i I g L z 4 8 R W 5 0 c n k g V H l w Z T 0 i R m l s b E N v b H V t b l R 5 c G V z I i B W Y W x 1 Z T 0 i c 0 F 3 W U d C U T 0 9 I i A v P j x F b n R y e S B U e X B l P S J G a W x s Q 2 9 s d W 1 u T m F t Z X M i I F Z h b H V l P S J z W y Z x d W 9 0 O 1 B y b 2 R 1 Y 3 R J R C Z x d W 9 0 O y w m c X V v d D t Q c m 9 k d W N 0 T m F t Z S Z x d W 9 0 O y w m c X V v d D t D Y X R l Z 2 9 y e S Z x d W 9 0 O y w m c X V v d D t Q 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B y b 2 R 1 Y 3 R z L 0 F 1 d G 9 S Z W 1 v d m V k Q 2 9 s d W 1 u c z E u e 1 B y b 2 R 1 Y 3 R J R C w w f S Z x d W 9 0 O y w m c X V v d D t T Z W N 0 a W 9 u M S 9 Q c m 9 k d W N 0 c y 9 B d X R v U m V t b 3 Z l Z E N v b H V t b n M x L n t Q c m 9 k d W N 0 T m F t Z S w x f S Z x d W 9 0 O y w m c X V v d D t T Z W N 0 a W 9 u M S 9 Q c m 9 k d W N 0 c y 9 B d X R v U m V t b 3 Z l Z E N v b H V t b n M x L n t D Y X R l Z 2 9 y e S w y f S Z x d W 9 0 O y w m c X V v d D t T Z W N 0 a W 9 u M S 9 Q c m 9 k d W N 0 c y 9 B d X R v U m V t b 3 Z l Z E N v b H V t b n M x L n t Q c m l j Z S w z f S Z x d W 9 0 O 1 0 s J n F 1 b 3 Q 7 Q 2 9 s d W 1 u Q 2 9 1 b n Q m c X V v d D s 6 N C w m c X V v d D t L Z X l D b 2 x 1 b W 5 O Y W 1 l c y Z x d W 9 0 O z p b X S w m c X V v d D t D b 2 x 1 b W 5 J Z G V u d G l 0 a W V z J n F 1 b 3 Q 7 O l s m c X V v d D t T Z W N 0 a W 9 u M S 9 Q c m 9 k d W N 0 c y 9 B d X R v U m V t b 3 Z l Z E N v b H V t b n M x L n t Q c m 9 k d W N 0 S U Q s M H 0 m c X V v d D s s J n F 1 b 3 Q 7 U 2 V j d G l v b j E v U H J v Z H V j d H M v Q X V 0 b 1 J l b W 9 2 Z W R D b 2 x 1 b W 5 z M S 5 7 U H J v Z H V j d E 5 h b W U s M X 0 m c X V v d D s s J n F 1 b 3 Q 7 U 2 V j d G l v b j E v U H J v Z H V j d H M v Q X V 0 b 1 J l b W 9 2 Z W R D b 2 x 1 b W 5 z M S 5 7 Q 2 F 0 Z W d v c n k s M n 0 m c X V v d D s s J n F 1 b 3 Q 7 U 2 V j d G l v b j E v U H J v Z H V j d H M v Q X V 0 b 1 J l b W 9 2 Z W R D b 2 x 1 b W 5 z M S 5 7 U H J p Y 2 U 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2 F s Z X N P c m R l c n M 8 L 0 l 0 Z W 1 Q Y X R o P j w v S X R l b U x v Y 2 F 0 a W 9 u P j x T d G F i b G V F b n R y a W V z P j x F b n R y e S B U e X B l P S J J c 1 B y a X Z h d G U i I F Z h b H V l P S J s M C I g L z 4 8 R W 5 0 c n k g V H l w Z T 0 i U X V l c n l J R C I g V m F s d W U 9 I n M 2 Y m U 1 M m Q x Z S 0 y N j l k L T R h M D I t O T g w N y 1 i Y j I y M j Q 3 N T A y O D 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T 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g t M T l U M T A 6 M z g 6 N T M u M D E 5 M z E 5 N F o i I C 8 + P E V u d H J 5 I F R 5 c G U 9 I k Z p b G x D b 2 x 1 b W 5 U e X B l c y I g V m F s d W U 9 I n N B d 0 1 E Q 1 F N P S I g L z 4 8 R W 5 0 c n k g V H l w Z T 0 i R m l s b E N v b H V t b k 5 h b W V z I i B W Y W x 1 Z T 0 i c 1 s m c X V v d D t P c m R l c k l E J n F 1 b 3 Q 7 L C Z x d W 9 0 O 0 N 1 c 3 R v b W V y S U Q m c X V v d D s s J n F 1 b 3 Q 7 U H J v Z H V j d E l E J n F 1 b 3 Q 7 L C Z x d W 9 0 O 0 9 y Z G V y R G F 0 Z S Z x d W 9 0 O y w m c X V v d D t R d W F u d G 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h b G V z T 3 J k Z X J z L 0 F 1 d G 9 S Z W 1 v d m V k Q 2 9 s d W 1 u c z E u e 0 9 y Z G V y S U Q s M H 0 m c X V v d D s s J n F 1 b 3 Q 7 U 2 V j d G l v b j E v U 2 F s Z X N P c m R l c n M v Q X V 0 b 1 J l b W 9 2 Z W R D b 2 x 1 b W 5 z M S 5 7 Q 3 V z d G 9 t Z X J J R C w x f S Z x d W 9 0 O y w m c X V v d D t T Z W N 0 a W 9 u M S 9 T Y W x l c 0 9 y Z G V y c y 9 B d X R v U m V t b 3 Z l Z E N v b H V t b n M x L n t Q c m 9 k d W N 0 S U Q s M n 0 m c X V v d D s s J n F 1 b 3 Q 7 U 2 V j d G l v b j E v U 2 F s Z X N P c m R l c n M v Q X V 0 b 1 J l b W 9 2 Z W R D b 2 x 1 b W 5 z M S 5 7 T 3 J k Z X J E Y X R l L D N 9 J n F 1 b 3 Q 7 L C Z x d W 9 0 O 1 N l Y 3 R p b 2 4 x L 1 N h b G V z T 3 J k Z X J z L 0 F 1 d G 9 S Z W 1 v d m V k Q 2 9 s d W 1 u c z E u e 1 F 1 Y W 5 0 a X R 5 L D R 9 J n F 1 b 3 Q 7 X S w m c X V v d D t D b 2 x 1 b W 5 D b 3 V u d C Z x d W 9 0 O z o 1 L C Z x d W 9 0 O 0 t l e U N v b H V t b k 5 h b W V z J n F 1 b 3 Q 7 O l t d L C Z x d W 9 0 O 0 N v b H V t b k l k Z W 5 0 a X R p Z X M m c X V v d D s 6 W y Z x d W 9 0 O 1 N l Y 3 R p b 2 4 x L 1 N h b G V z T 3 J k Z X J z L 0 F 1 d G 9 S Z W 1 v d m V k Q 2 9 s d W 1 u c z E u e 0 9 y Z G V y S U Q s M H 0 m c X V v d D s s J n F 1 b 3 Q 7 U 2 V j d G l v b j E v U 2 F s Z X N P c m R l c n M v Q X V 0 b 1 J l b W 9 2 Z W R D b 2 x 1 b W 5 z M S 5 7 Q 3 V z d G 9 t Z X J J R C w x f S Z x d W 9 0 O y w m c X V v d D t T Z W N 0 a W 9 u M S 9 T Y W x l c 0 9 y Z G V y c y 9 B d X R v U m V t b 3 Z l Z E N v b H V t b n M x L n t Q c m 9 k d W N 0 S U Q s M n 0 m c X V v d D s s J n F 1 b 3 Q 7 U 2 V j d G l v b j E v U 2 F s Z X N P c m R l c n M v Q X V 0 b 1 J l b W 9 2 Z W R D b 2 x 1 b W 5 z M S 5 7 T 3 J k Z X J E Y X R l L D N 9 J n F 1 b 3 Q 7 L C Z x d W 9 0 O 1 N l Y 3 R p b 2 4 x L 1 N h b G V z T 3 J k Z X J z L 0 F 1 d G 9 S Z W 1 v d m V k Q 2 9 s d W 1 u c z E u e 1 F 1 Y W 5 0 a X R 5 L D R 9 J n F 1 b 3 Q 7 X S w m c X V v d D t S Z W x h d G l v b n N o a X B J b m Z v J n F 1 b 3 Q 7 O l t d f S I g L z 4 8 L 1 N 0 Y W J s Z U V u d H J p Z X M + P C 9 J d G V t P j x J d G V t P j x J d G V t T G 9 j Y X R p b 2 4 + P E l 0 Z W 1 U e X B l P k Z v c m 1 1 b G E 8 L 0 l 0 Z W 1 U e X B l P j x J d G V t U G F 0 a D 5 T Z W N 0 a W 9 u M S 9 T Y W x l c 0 9 y Z G V y c y 9 T b 3 V y Y 2 U 8 L 0 l 0 Z W 1 Q Y X R o P j w v S X R l b U x v Y 2 F 0 a W 9 u P j x T d G F i b G V F b n R y a W V z I C 8 + P C 9 J d G V t P j x J d G V t P j x J d G V t T G 9 j Y X R p b 2 4 + P E l 0 Z W 1 U e X B l P k Z v c m 1 1 b G E 8 L 0 l 0 Z W 1 U e X B l P j x J d G V t U G F 0 a D 5 T Z W N 0 a W 9 u M S 9 T Y W x l c 0 9 y Z G V y c y 9 T Y W x l c 0 9 y Z G V y c 1 9 T a G V l d D 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2 F s Z X N P c m R l c n M v U H J v b W 9 0 Z W Q l M j B I Z W F k Z X J z P C 9 J d G V t U G F 0 a D 4 8 L 0 l 0 Z W 1 M b 2 N h d G l v b j 4 8 U 3 R h Y m x l R W 5 0 c m l l c y A v P j w v S X R l b T 4 8 S X R l b T 4 8 S X R l b U x v Y 2 F 0 a W 9 u P j x J d G V t V H l w Z T 5 G b 3 J t d W x h P C 9 J d G V t V H l w Z T 4 8 S X R l b V B h d G g + U 2 V j d G l v b j E v U 2 F s Z X N P c m R l c n M v Q 2 h h b m d l Z C U y M F R 5 c G U 8 L 0 l 0 Z W 1 Q Y X R o P j w v S X R l b U x v Y 2 F 0 a W 9 u P j x T d G F i b G V F b n R y a W V z I C 8 + P C 9 J d G V t P j x J d G V t P j x J d G V t T G 9 j Y X R p b 2 4 + P E l 0 Z W 1 U e X B l P k Z v c m 1 1 b G E 8 L 0 l 0 Z W 1 U e X B l P j x J d G V t U G F 0 a D 5 T Z W N 0 a W 9 u M S 9 Q c m 9 k d W N 0 c y 9 S Z W 1 v d m V k J T I w R H V w b G l j Y X R l c z w v S X R l b V B h d G g + P C 9 J d G V t T G 9 j Y X R p b 2 4 + P F N 0 Y W J s Z U V u d H J p Z X M g L z 4 8 L 0 l 0 Z W 0 + P E l 0 Z W 0 + P E l 0 Z W 1 M b 2 N h d G l v b j 4 8 S X R l b V R 5 c G U + R m 9 y b X V s Y T w v S X R l b V R 5 c G U + P E l 0 Z W 1 Q Y X R o P l N l Y 3 R p b 2 4 x L 0 N 1 c 3 R v b W V y c y 9 S Z W 1 v d m V k J T I w R H V w b G l j Y X R l c z 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Q 3 V z d G 9 t Z X J z J T I w K D I p P C 9 J d G V t U G F 0 a D 4 8 L 0 l 0 Z W 1 M b 2 N h d G l v b j 4 8 U 3 R h Y m x l R W 5 0 c m l l c z 4 8 R W 5 0 c n k g V H l w Z T 0 i S X N Q c m l 2 Y X R l I i B W Y W x 1 Z T 0 i b D A i I C 8 + P E V u d H J 5 I F R 5 c G U 9 I l F 1 Z X J 5 S U Q i I F Z h b H V l P S J z N z B m Y W I 1 M T M t Y z g 3 N y 0 0 M W U 5 L T l h N m M t O G E y O D N k M D Q y Z T J 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N f X z I i I C 8 + P E V u d H J 5 I F R 5 c G U 9 I k Z p b G x l Z E N v b X B s Z X R l U m V z d W x 0 V G 9 X b 3 J r c 2 h l Z X Q 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1 L T A 4 L T I 0 V D A 3 O j Q 5 O j I 1 L j U 3 M z k z N z h a I i A v P j x F b n R y e S B U e X B l P S J G a W x s Q 2 9 s d W 1 u V H l w Z X M i I F Z h b H V l P S J z Q X d Z R 0 J n W T 0 i I C 8 + P E V u d H J 5 I F R 5 c G U 9 I k Z p b G x D b 2 x 1 b W 5 O Y W 1 l c y I g V m F s d W U 9 I n N b J n F 1 b 3 Q 7 Q 3 V z d G 9 t Z X J J R C Z x d W 9 0 O y w m c X V v d D t D d X N 0 b 2 1 l c k 5 h b W U m c X V v d D s s J n F 1 b 3 Q 7 R W 1 h a W w m c X V v d D s s J n F 1 b 3 Q 7 U G h v b m U m c X V v d D s s J n F 1 b 3 Q 7 Q 2 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1 c 3 R v b W V y c y A o M i k v Q X V 0 b 1 J l b W 9 2 Z W R D b 2 x 1 b W 5 z M S 5 7 Q 3 V z d G 9 t Z X J J R C w w f S Z x d W 9 0 O y w m c X V v d D t T Z W N 0 a W 9 u M S 9 D d X N 0 b 2 1 l c n M g K D I p L 0 F 1 d G 9 S Z W 1 v d m V k Q 2 9 s d W 1 u c z E u e 0 N 1 c 3 R v b W V y T m F t Z S w x f S Z x d W 9 0 O y w m c X V v d D t T Z W N 0 a W 9 u M S 9 D d X N 0 b 2 1 l c n M g K D I p L 0 F 1 d G 9 S Z W 1 v d m V k Q 2 9 s d W 1 u c z E u e 0 V t Y W l s L D J 9 J n F 1 b 3 Q 7 L C Z x d W 9 0 O 1 N l Y 3 R p b 2 4 x L 0 N 1 c 3 R v b W V y c y A o M i k v Q X V 0 b 1 J l b W 9 2 Z W R D b 2 x 1 b W 5 z M S 5 7 U G h v b m U s M 3 0 m c X V v d D s s J n F 1 b 3 Q 7 U 2 V j d G l v b j E v Q 3 V z d G 9 t Z X J z I C g y K S 9 B d X R v U m V t b 3 Z l Z E N v b H V t b n M x L n t D a X R 5 L D R 9 J n F 1 b 3 Q 7 X S w m c X V v d D t D b 2 x 1 b W 5 D b 3 V u d C Z x d W 9 0 O z o 1 L C Z x d W 9 0 O 0 t l e U N v b H V t b k 5 h b W V z J n F 1 b 3 Q 7 O l t d L C Z x d W 9 0 O 0 N v b H V t b k l k Z W 5 0 a X R p Z X M m c X V v d D s 6 W y Z x d W 9 0 O 1 N l Y 3 R p b 2 4 x L 0 N 1 c 3 R v b W V y c y A o M i k v Q X V 0 b 1 J l b W 9 2 Z W R D b 2 x 1 b W 5 z M S 5 7 Q 3 V z d G 9 t Z X J J R C w w f S Z x d W 9 0 O y w m c X V v d D t T Z W N 0 a W 9 u M S 9 D d X N 0 b 2 1 l c n M g K D I p L 0 F 1 d G 9 S Z W 1 v d m V k Q 2 9 s d W 1 u c z E u e 0 N 1 c 3 R v b W V y T m F t Z S w x f S Z x d W 9 0 O y w m c X V v d D t T Z W N 0 a W 9 u M S 9 D d X N 0 b 2 1 l c n M g K D I p L 0 F 1 d G 9 S Z W 1 v d m V k Q 2 9 s d W 1 u c z E u e 0 V t Y W l s L D J 9 J n F 1 b 3 Q 7 L C Z x d W 9 0 O 1 N l Y 3 R p b 2 4 x L 0 N 1 c 3 R v b W V y c y A o M i k v Q X V 0 b 1 J l b W 9 2 Z W R D b 2 x 1 b W 5 z M S 5 7 U G h v b m U s M 3 0 m c X V v d D s s J n F 1 b 3 Q 7 U 2 V j d G l v b j E v Q 3 V z d G 9 t Z X J z I C g y K S 9 B d X R v U m V t b 3 Z l Z E N v b H V t b n M x L n t D a X R 5 L D R 9 J n F 1 b 3 Q 7 X S w m c X V v d D t S Z W x h d G l v b n N o a X B J b m Z v J n F 1 b 3 Q 7 O l t d f S I g L z 4 8 L 1 N 0 Y W J s Z U V u d H J p Z X M + P C 9 J d G V t P j x J d G V t P j x J d G V t T G 9 j Y X R p b 2 4 + P E l 0 Z W 1 U e X B l P k Z v c m 1 1 b G E 8 L 0 l 0 Z W 1 U e X B l P j x J d G V t U G F 0 a D 5 T Z W N 0 a W 9 u M S 9 D d X N 0 b 2 1 l c n M l M j A o M i k v U 2 9 1 c m N l P C 9 J d G V t U G F 0 a D 4 8 L 0 l 0 Z W 1 M b 2 N h d G l v b j 4 8 U 3 R h Y m x l R W 5 0 c m l l c y A v P j w v S X R l b T 4 8 S X R l b T 4 8 S X R l b U x v Y 2 F 0 a W 9 u P j x J d G V t V H l w Z T 5 G b 3 J t d W x h P C 9 J d G V t V H l w Z T 4 8 S X R l b V B h d G g + U 2 V j d G l v b j E v Q 3 V z d G 9 t Z X J z J T I w K D I p L 0 N 1 c 3 R v b W V y c 1 9 T a G V l d D w v S X R l b V B h d G g + P C 9 J d G V t T G 9 j Y X R p b 2 4 + P F N 0 Y W J s Z U V u d H J p Z X M g L z 4 8 L 0 l 0 Z W 0 + P E l 0 Z W 0 + P E l 0 Z W 1 M b 2 N h d G l v b j 4 8 S X R l b V R 5 c G U + R m 9 y b X V s Y T w v S X R l b V R 5 c G U + P E l 0 Z W 1 Q Y X R o P l N l Y 3 R p b 2 4 x L 0 N 1 c 3 R v b W V y c y U y M C g y K S 9 Q c m 9 t b 3 R l Z C U y M E h l Y W R l c n M 8 L 0 l 0 Z W 1 Q Y X R o P j w v S X R l b U x v Y 2 F 0 a W 9 u P j x T d G F i b G V F b n R y a W V z I C 8 + P C 9 J d G V t P j x J d G V t P j x J d G V t T G 9 j Y X R p b 2 4 + P E l 0 Z W 1 U e X B l P k Z v c m 1 1 b G E 8 L 0 l 0 Z W 1 U e X B l P j x J d G V t U G F 0 a D 5 T Z W N 0 a W 9 u M S 9 D d X N 0 b 2 1 l c n M l M j A o M i k v Q 2 h h b m d l Z C U y M F R 5 c G U 8 L 0 l 0 Z W 1 Q Y X R o P j w v S X R l b U x v Y 2 F 0 a W 9 u P j x T d G F i b G V F b n R y a W V z I C 8 + P C 9 J d G V t P j x J d G V t P j x J d G V t T G 9 j Y X R p b 2 4 + P E l 0 Z W 1 U e X B l P k Z v c m 1 1 b G E 8 L 0 l 0 Z W 1 U e X B l P j x J d G V t U G F 0 a D 5 T Z W N 0 a W 9 u M S 9 Q c m 9 k d W N 0 c y U y M C g y K T w v S X R l b V B h d G g + P C 9 J d G V t T G 9 j Y X R p b 2 4 + P F N 0 Y W J s Z U V u d H J p Z X M + P E V u d H J 5 I F R 5 c G U 9 I k l z U H J p d m F 0 Z S I g V m F s d W U 9 I m w w I i A v P j x F b n R y e S B U e X B l P S J R d W V y e U l E I i B W Y W x 1 Z T 0 i c z c 2 N j A 4 O G J m L T U 5 Z W U t N D k 4 M i 0 5 M z k 1 L T h k Z W F m N T E 2 O T A z 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N f X z I 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g t M j R U M D c 6 N D k 6 M j U u N j A 3 M T I w M V o i I C 8 + P E V u d H J 5 I F R 5 c G U 9 I k Z p b G x D b 2 x 1 b W 5 U e X B l c y I g V m F s d W U 9 I n N B d 1 l H Q l E 9 P S I g L z 4 8 R W 5 0 c n k g V H l w Z T 0 i R m l s b E N v b H V t b k 5 h b W V z I i B W Y W x 1 Z T 0 i c 1 s m c X V v d D t Q c m 9 k d W N 0 S U Q m c X V v d D s s J n F 1 b 3 Q 7 U H J v Z H V j d E 5 h b W U m c X V v d D s s J n F 1 b 3 Q 7 Q 2 F 0 Z W d v c n k m c X V v d D s s J n F 1 b 3 Q 7 U 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c m 9 k d W N 0 c y A o M i k v Q X V 0 b 1 J l b W 9 2 Z W R D b 2 x 1 b W 5 z M S 5 7 U H J v Z H V j d E l E L D B 9 J n F 1 b 3 Q 7 L C Z x d W 9 0 O 1 N l Y 3 R p b 2 4 x L 1 B y b 2 R 1 Y 3 R z I C g y K S 9 B d X R v U m V t b 3 Z l Z E N v b H V t b n M x L n t Q c m 9 k d W N 0 T m F t Z S w x f S Z x d W 9 0 O y w m c X V v d D t T Z W N 0 a W 9 u M S 9 Q c m 9 k d W N 0 c y A o M i k v Q X V 0 b 1 J l b W 9 2 Z W R D b 2 x 1 b W 5 z M S 5 7 Q 2 F 0 Z W d v c n k s M n 0 m c X V v d D s s J n F 1 b 3 Q 7 U 2 V j d G l v b j E v U H J v Z H V j d H M g K D I p L 0 F 1 d G 9 S Z W 1 v d m V k Q 2 9 s d W 1 u c z E u e 1 B y a W N l L D N 9 J n F 1 b 3 Q 7 X S w m c X V v d D t D b 2 x 1 b W 5 D b 3 V u d C Z x d W 9 0 O z o 0 L C Z x d W 9 0 O 0 t l e U N v b H V t b k 5 h b W V z J n F 1 b 3 Q 7 O l t d L C Z x d W 9 0 O 0 N v b H V t b k l k Z W 5 0 a X R p Z X M m c X V v d D s 6 W y Z x d W 9 0 O 1 N l Y 3 R p b 2 4 x L 1 B y b 2 R 1 Y 3 R z I C g y K S 9 B d X R v U m V t b 3 Z l Z E N v b H V t b n M x L n t Q c m 9 k d W N 0 S U Q s M H 0 m c X V v d D s s J n F 1 b 3 Q 7 U 2 V j d G l v b j E v U H J v Z H V j d H M g K D I p L 0 F 1 d G 9 S Z W 1 v d m V k Q 2 9 s d W 1 u c z E u e 1 B y b 2 R 1 Y 3 R O Y W 1 l L D F 9 J n F 1 b 3 Q 7 L C Z x d W 9 0 O 1 N l Y 3 R p b 2 4 x L 1 B y b 2 R 1 Y 3 R z I C g y K S 9 B d X R v U m V t b 3 Z l Z E N v b H V t b n M x L n t D Y X R l Z 2 9 y e S w y f S Z x d W 9 0 O y w m c X V v d D t T Z W N 0 a W 9 u M S 9 Q c m 9 k d W N 0 c y A o M i k v Q X V 0 b 1 J l b W 9 2 Z W R D b 2 x 1 b W 5 z M S 5 7 U H J p Y 2 U s M 3 0 m c X V v d D t d L C Z x d W 9 0 O 1 J l b G F 0 a W 9 u c 2 h p c E l u Z m 8 m c X V v d D s 6 W 1 1 9 I i A v P j w v U 3 R h Y m x l R W 5 0 c m l l c z 4 8 L 0 l 0 Z W 0 + P E l 0 Z W 0 + P E l 0 Z W 1 M b 2 N h d G l v b j 4 8 S X R l b V R 5 c G U + R m 9 y b X V s Y T w v S X R l b V R 5 c G U + P E l 0 Z W 1 Q Y X R o P l N l Y 3 R p b 2 4 x L 1 B y b 2 R 1 Y 3 R z J T I w K D I p L 1 N v d X J j Z T w v S X R l b V B h d G g + P C 9 J d G V t T G 9 j Y X R p b 2 4 + P F N 0 Y W J s Z U V u d H J p Z X M g L z 4 8 L 0 l 0 Z W 0 + P E l 0 Z W 0 + P E l 0 Z W 1 M b 2 N h d G l v b j 4 8 S X R l b V R 5 c G U + R m 9 y b X V s Y T w v S X R l b V R 5 c G U + P E l 0 Z W 1 Q Y X R o P l N l Y 3 R p b 2 4 x L 1 B y b 2 R 1 Y 3 R z J T I w K D I p L 1 B y b 2 R 1 Y 3 R z X 1 N o Z W V 0 P C 9 J d G V t U G F 0 a D 4 8 L 0 l 0 Z W 1 M b 2 N h d G l v b j 4 8 U 3 R h Y m x l R W 5 0 c m l l c y A v P j w v S X R l b T 4 8 S X R l b T 4 8 S X R l b U x v Y 2 F 0 a W 9 u P j x J d G V t V H l w Z T 5 G b 3 J t d W x h P C 9 J d G V t V H l w Z T 4 8 S X R l b V B h d G g + U 2 V j d G l v b j E v U H J v Z H V j d H M l M j A o M i k v U H J v b W 9 0 Z W Q l M j B I Z W F k Z X J z P C 9 J d G V t U G F 0 a D 4 8 L 0 l 0 Z W 1 M b 2 N h d G l v b j 4 8 U 3 R h Y m x l R W 5 0 c m l l c y A v P j w v S X R l b T 4 8 S X R l b T 4 8 S X R l b U x v Y 2 F 0 a W 9 u P j x J d G V t V H l w Z T 5 G b 3 J t d W x h P C 9 J d G V t V H l w Z T 4 8 S X R l b V B h d G g + U 2 V j d G l v b j E v U H J v Z H V j d H M l M j A o M i k v Q 2 h h b m d l Z C U y M F R 5 c G U 8 L 0 l 0 Z W 1 Q Y X R o P j w v S X R l b U x v Y 2 F 0 a W 9 u P j x T d G F i b G V F b n R y a W V z I C 8 + P C 9 J d G V t P j x J d G V t P j x J d G V t T G 9 j Y X R p b 2 4 + P E l 0 Z W 1 U e X B l P k Z v c m 1 1 b G E 8 L 0 l 0 Z W 1 U e X B l P j x J d G V t U G F 0 a D 5 T Z W N 0 a W 9 u M S 9 T Y W x l c 0 9 y Z G V y c y U y M C g y K T w v S X R l b V B h d G g + P C 9 J d G V t T G 9 j Y X R p b 2 4 + P F N 0 Y W J s Z U V u d H J p Z X M + P E V u d H J 5 I F R 5 c G U 9 I k l z U H J p d m F 0 Z S I g V m F s d W U 9 I m w w I i A v P j x F b n R y e S B U e X B l P S J R d W V y e U l E I i B W Y W x 1 Z T 0 i c z R k Y m U 3 Z W Q 3 L T g 1 M T g t N D E z N y 0 4 M G Y y L T J j N z d l M j Y y Y m Q w 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P c m R l c n N f 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y N F Q w N z o 0 O T o y N S 4 2 N D c y O D Q 4 W i I g L z 4 8 R W 5 0 c n k g V H l w Z T 0 i R m l s b E N v b H V t b l R 5 c G V z I i B W Y W x 1 Z T 0 i c 0 F 3 T U R D U U 0 9 I i A v P j x F b n R y e S B U e X B l P S J G a W x s Q 2 9 s d W 1 u T m F t Z X M i I F Z h b H V l P S J z W y Z x d W 9 0 O 0 9 y Z G V y S U Q m c X V v d D s s J n F 1 b 3 Q 7 Q 3 V z d G 9 t Z X J J R C Z x d W 9 0 O y w m c X V v d D t Q c m 9 k d W N 0 S U Q m c X V v d D s s J n F 1 b 3 Q 7 T 3 J k Z X J E Y X R l J n F 1 b 3 Q 7 L C Z x d W 9 0 O 1 F 1 Y W 5 0 a X R 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2 F s Z X N P c m R l c n M g K D I p L 0 F 1 d G 9 S Z W 1 v d m V k Q 2 9 s d W 1 u c z E u e 0 9 y Z G V y S U Q s M H 0 m c X V v d D s s J n F 1 b 3 Q 7 U 2 V j d G l v b j E v U 2 F s Z X N P c m R l c n M g K D I p L 0 F 1 d G 9 S Z W 1 v d m V k Q 2 9 s d W 1 u c z E u e 0 N 1 c 3 R v b W V y S U Q s M X 0 m c X V v d D s s J n F 1 b 3 Q 7 U 2 V j d G l v b j E v U 2 F s Z X N P c m R l c n M g K D I p L 0 F 1 d G 9 S Z W 1 v d m V k Q 2 9 s d W 1 u c z E u e 1 B y b 2 R 1 Y 3 R J R C w y f S Z x d W 9 0 O y w m c X V v d D t T Z W N 0 a W 9 u M S 9 T Y W x l c 0 9 y Z G V y c y A o M i k v Q X V 0 b 1 J l b W 9 2 Z W R D b 2 x 1 b W 5 z M S 5 7 T 3 J k Z X J E Y X R l L D N 9 J n F 1 b 3 Q 7 L C Z x d W 9 0 O 1 N l Y 3 R p b 2 4 x L 1 N h b G V z T 3 J k Z X J z I C g y K S 9 B d X R v U m V t b 3 Z l Z E N v b H V t b n M x L n t R d W F u d G l 0 e S w 0 f S Z x d W 9 0 O 1 0 s J n F 1 b 3 Q 7 Q 2 9 s d W 1 u Q 2 9 1 b n Q m c X V v d D s 6 N S w m c X V v d D t L Z X l D b 2 x 1 b W 5 O Y W 1 l c y Z x d W 9 0 O z p b X S w m c X V v d D t D b 2 x 1 b W 5 J Z G V u d G l 0 a W V z J n F 1 b 3 Q 7 O l s m c X V v d D t T Z W N 0 a W 9 u M S 9 T Y W x l c 0 9 y Z G V y c y A o M i k v Q X V 0 b 1 J l b W 9 2 Z W R D b 2 x 1 b W 5 z M S 5 7 T 3 J k Z X J J R C w w f S Z x d W 9 0 O y w m c X V v d D t T Z W N 0 a W 9 u M S 9 T Y W x l c 0 9 y Z G V y c y A o M i k v Q X V 0 b 1 J l b W 9 2 Z W R D b 2 x 1 b W 5 z M S 5 7 Q 3 V z d G 9 t Z X J J R C w x f S Z x d W 9 0 O y w m c X V v d D t T Z W N 0 a W 9 u M S 9 T Y W x l c 0 9 y Z G V y c y A o M i k v Q X V 0 b 1 J l b W 9 2 Z W R D b 2 x 1 b W 5 z M S 5 7 U H J v Z H V j d E l E L D J 9 J n F 1 b 3 Q 7 L C Z x d W 9 0 O 1 N l Y 3 R p b 2 4 x L 1 N h b G V z T 3 J k Z X J z I C g y K S 9 B d X R v U m V t b 3 Z l Z E N v b H V t b n M x L n t P c m R l c k R h d G U s M 3 0 m c X V v d D s s J n F 1 b 3 Q 7 U 2 V j d G l v b j E v U 2 F s Z X N P c m R l c n M g K D I p L 0 F 1 d G 9 S Z W 1 v d m V k Q 2 9 s d W 1 u c z E u e 1 F 1 Y W 5 0 a X R 5 L D R 9 J n F 1 b 3 Q 7 X S w m c X V v d D t S Z W x h d G l v b n N o a X B J b m Z v J n F 1 b 3 Q 7 O l t d f S I g L z 4 8 L 1 N 0 Y W J s Z U V u d H J p Z X M + P C 9 J d G V t P j x J d G V t P j x J d G V t T G 9 j Y X R p b 2 4 + P E l 0 Z W 1 U e X B l P k Z v c m 1 1 b G E 8 L 0 l 0 Z W 1 U e X B l P j x J d G V t U G F 0 a D 5 T Z W N 0 a W 9 u M S 9 T Y W x l c 0 9 y Z G V y c y U y M C g y K S 9 T b 3 V y Y 2 U 8 L 0 l 0 Z W 1 Q Y X R o P j w v S X R l b U x v Y 2 F 0 a W 9 u P j x T d G F i b G V F b n R y a W V z I C 8 + P C 9 J d G V t P j x J d G V t P j x J d G V t T G 9 j Y X R p b 2 4 + P E l 0 Z W 1 U e X B l P k Z v c m 1 1 b G E 8 L 0 l 0 Z W 1 U e X B l P j x J d G V t U G F 0 a D 5 T Z W N 0 a W 9 u M S 9 T Y W x l c 0 9 y Z G V y c y U y M C g y K S 9 T Y W x l c 0 9 y Z G V y c 1 9 T a G V l d D w v S X R l b V B h d G g + P C 9 J d G V t T G 9 j Y X R p b 2 4 + P F N 0 Y W J s Z U V u d H J p Z X M g L z 4 8 L 0 l 0 Z W 0 + P E l 0 Z W 0 + P E l 0 Z W 1 M b 2 N h d G l v b j 4 8 S X R l b V R 5 c G U + R m 9 y b X V s Y T w v S X R l b V R 5 c G U + P E l 0 Z W 1 Q Y X R o P l N l Y 3 R p b 2 4 x L 1 N h b G V z T 3 J k Z X J z J T I w K D I p L 1 B y b 2 1 v d G V k J T I w S G V h Z G V y c z w v S X R l b V B h d G g + P C 9 J d G V t T G 9 j Y X R p b 2 4 + P F N 0 Y W J s Z U V u d H J p Z X M g L z 4 8 L 0 l 0 Z W 0 + P E l 0 Z W 0 + P E l 0 Z W 1 M b 2 N h d G l v b j 4 8 S X R l b V R 5 c G U + R m 9 y b X V s Y T w v S X R l b V R 5 c G U + P E l 0 Z W 1 Q Y X R o P l N l Y 3 R p b 2 4 x L 1 N h b G V z T 3 J k Z X J z J T I w K D I p L 0 N o Y W 5 n Z W Q l M j B U e X B l P C 9 J d G V t U G F 0 a D 4 8 L 0 l 0 Z W 1 M b 2 N h d G l v b j 4 8 U 3 R h Y m x l R W 5 0 c m l l c y A v P j w v S X R l b T 4 8 S X R l b T 4 8 S X R l b U x v Y 2 F 0 a W 9 u P j x J d G V t V H l w Z T 5 G b 3 J t d W x h P C 9 J d G V t V H l w Z T 4 8 S X R l b V B h d G g + U 2 V j d G l v b j E v U H J v Z H V j d H M l M j A o M i k v U m V t b 3 Z l Z C U y M E N v b H V t b n M 8 L 0 l 0 Z W 1 Q Y X R o P j w v S X R l b U x v Y 2 F 0 a W 9 u P j x T d G F i b G V F b n R y a W V z I C 8 + P C 9 J d G V t P j x J d G V t P j x J d G V t T G 9 j Y X R p b 2 4 + P E l 0 Z W 1 U e X B l P k Z v c m 1 1 b G E 8 L 0 l 0 Z W 1 U e X B l P j x J d G V t U G F 0 a D 5 T Z W N 0 a W 9 u M S 9 Q c m 9 k d W N 0 c y U y M C g y K S 9 S Z W 1 v d m V k J T I w R H V w b G l j Y X R l c z w v S X R l b V B h d G g + P C 9 J d G V t T G 9 j Y X R p b 2 4 + P F N 0 Y W J s Z U V u d H J p Z X M g L z 4 8 L 0 l 0 Z W 0 + P E l 0 Z W 0 + P E l 0 Z W 1 M b 2 N h d G l v b j 4 8 S X R l b V R 5 c G U + R m 9 y b X V s Y T w v S X R l b V R 5 c G U + P E l 0 Z W 1 Q Y X R o P l N l Y 3 R p b 2 4 x L 0 N 1 c 3 R v b W V y c y U y M C g y K S 9 S Z W 1 v d m V k J T I w R H V w b G l j Y X R l c z w v S X R l b V B h d G g + P C 9 J d G V t T G 9 j Y X R p b 2 4 + P F N 0 Y W J s Z U V u d H J p Z X M g L z 4 8 L 0 l 0 Z W 0 + P C 9 J d G V t c z 4 8 L 0 x v Y 2 F s U G F j a 2 F n Z U 1 l d G F k Y X R h R m l s Z T 4 W A A A A U E s F B g A A A A A A A A A A A A A A A A A A A A A A A C Y B A A A B A A A A 0 I y d 3 w E V 0 R G M e g D A T 8 K X 6 w E A A A D L K w I + w s 1 a S p W O V R W 3 / f x z A A A A A A I A A A A A A B B m A A A A A Q A A I A A A A L o 3 F d W 5 q M F 5 N Z + L L / U N i b o 0 M a 3 K u v O s C a v / y z p W h o 4 Y A A A A A A 6 A A A A A A g A A I A A A A D K j n k m P Q I v e u f E 7 i J F z v 9 w 3 C Z U 6 q w H Y z K O T G R B h / A h + U A A A A G 2 C S r t J S W m / F N 7 U u u I b C 9 M S S U H a u W p k b p j D / D X U h Z P R 3 d + o Z W A Z N A z N 3 K y G K Y D z 8 9 0 V V x x + 5 F G r 3 v y o D Y s f f W k 0 E p 6 Y A v c e c C v + M w r t + U r 8 Q A A A A F G P Y f w Q n b D z J a L y s e O E u v + Y 6 R f 5 o Y j h K 0 J 6 m M C P B a o B O c 0 C O Z 8 c F i v n N p p Z z v E w B / 2 A b T M A 5 G x A 0 p N G B x t g v 1 o = < / D a t a M a s h u p > 
</file>

<file path=customXml/item18.xml>��< ? x m l   v e r s i o n = " 1 . 0 "   e n c o d i n g = " U T F - 1 6 " ? > < G e m i n i   x m l n s = " h t t p : / / g e m i n i / p i v o t c u s t o m i z a t i o n / S h o w I m p l i c i t M e a s u r e s " > < C u s t o m C o n t e n t > < ! [ C D A T A [ F a l s e ] ] > < / C u s t o m C o n t e n t > < / G e m i n i > 
</file>

<file path=customXml/item19.xml>��< ? x m l   v e r s i o n = " 1 . 0 "   e n c o d i n g = " U T F - 1 6 " ? > < G e m i n i   x m l n s = " h t t p : / / g e m i n i / p i v o t c u s t o m i z a t i o n / T a b l e O r d e r " > < C u s t o m C o n t e n t > < ! [ C D A T A [ S a l e s O r d e r s , P r o d u c t s , C u s t o m e r s , S a l e s O r d e r s _ _ 2 ] ] > < / C u s t o m C o n t e n t > < / G e m i n i > 
</file>

<file path=customXml/item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 1 2 3 < / i n t > < / v a l u e > < / i t e m > < i t e m > < k e y > < s t r i n g > P r o d u c t N a m e < / s t r i n g > < / k e y > < v a l u e > < i n t > 1 5 7 < / i n t > < / v a l u e > < / i t e m > < i t e m > < k e y > < s t r i n g > C a t e g o r y < / s t r i n g > < / k e y > < v a l u e > < i n t > 1 1 6 < / i n t > < / v a l u e > < / i t e m > < i t e m > < k e y > < s t r i n g > P r i c e < / s t r i n g > < / k e y > < v a l u e > < i n t > 8 4 < / i n t > < / v a l u e > < / i t e m > < / C o l u m n W i d t h s > < C o l u m n D i s p l a y I n d e x > < i t e m > < k e y > < s t r i n g > P r o d u c t I D < / s t r i n g > < / k e y > < v a l u e > < i n t > 0 < / i n t > < / v a l u e > < / i t e m > < i t e m > < k e y > < s t r i n g > P r o d u c t N a m e 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 2 0 2 5 - 0 8 - 2 4 T 1 3 : 2 0 : 3 0 . 6 2 3 3 9 1 + 0 5 : 3 0 < / L a s t P r o c e s s e d T i m e > < / D a t a M o d e l i n g S a n d b o x . S e r i a l i z e d S a n d b o x E r r o r C a c h e > ] ] > < / C u s t o m C o n t e n t > < / G e m i n i > 
</file>

<file path=customXml/item3.xml>��< ? x m l   v e r s i o n = " 1 . 0 "   e n c o d i n g = " U T F - 1 6 " ? > < G e m i n i   x m l n s = " h t t p : / / g e m i n i / p i v o t c u s t o m i z a t i o n / T a b l e X M L _ S a l e s O r d e r s _ _ 2 " > < 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 1 3 9 < / i n t > < / v a l u e > < / i t e m > < i t e m > < k e y > < s t r i n g > P r o d u c t I D < / s t r i n g > < / k e y > < v a l u e > < i n t > 1 2 3 < / i n t > < / v a l u e > < / i t e m > < i t e m > < k e y > < s t r i n g > O r d e r D a t e < / s t r i n g > < / k e y > < v a l u e > < i n t > 1 2 8 < / i n t > < / v a l u e > < / i t e m > < i t e m > < k e y > < s t r i n g > Q u a n t i t y < / s t r i n g > < / k e y > < v a l u e > < i n t > 1 0 9 < / i n t > < / v a l u e > < / i t e m > < / C o l u m n W i d t h s > < C o l u m n D i s p l a y I n d e x > < i t e m > < k e y > < s t r i n g > O r d e r I D < / s t r i n g > < / k e y > < v a l u e > < i n t > 0 < / i n t > < / v a l u e > < / i t e m > < i t e m > < k e y > < s t r i n g > C u s t o m e r I D < / s t r i n g > < / k e y > < v a l u e > < i n t > 1 < / i n t > < / v a l u e > < / i t e m > < i t e m > < k e y > < s t r i n g > P r o d u c t I D < / s t r i n g > < / k e y > < v a l u e > < i n t > 2 < / i n t > < / v a l u e > < / i t e m > < i t e m > < k e y > < s t r i n g > O r d e r D a t e < / s t r i n g > < / k e y > < v a l u e > < i n t > 3 < / i n t > < / v a l u e > < / i t e m > < i t e m > < k e y > < s t r i n g > Q u a n t i t y < / 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 S a l e s O r d e r s < / 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 1 1 5 < / a : S i z e A t D p i 9 6 > < a : V i s i b l e > t r u e < / a : V i s i b l e > < / V a l u e > < / K e y V a l u e O f s t r i n g S a n d b o x E d i t o r . M e a s u r e G r i d S t a t e S c d E 3 5 R y > < K e y V a l u e O f s t r i n g S a n d b o x E d i t o r . M e a s u r e G r i d S t a t e S c d E 3 5 R y > < K e y > C u s t o m e r s < / K e y > < V a l u e   x m l n s : a = " h t t p : / / s c h e m a s . d a t a c o n t r a c t . o r g / 2 0 0 4 / 0 7 / M i c r o s o f t . A n a l y s i s S e r v i c e s . C o m m o n " > < a : H a s F o c u s > t r u e < / a : H a s F o c u s > < a : S i z e A t D p i 9 6 > 1 1 6 < / a : S i z e A t D p i 9 6 > < a : V i s i b l e > t r u e < / a : V i s i b l e > < / V a l u e > < / K e y V a l u e O f s t r i n g S a n d b o x E d i t o r . M e a s u r e G r i d S t a t e S c d E 3 5 R y > < K e y V a l u e O f s t r i n g S a n d b o x E d i t o r . M e a s u r e G r i d S t a t e S c d E 3 5 R y > < K e y > S a l e s O r d e r s _ _ 2 < / 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5.xml>��< ? x m l   v e r s i o n = " 1 . 0 "   e n c o d i n g = " U T F - 1 6 " ? > < G e m i n i   x m l n s = " h t t p : / / g e m i n i / p i v o t c u s t o m i z a t i o n / S h o w H i d d e n " > < 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 S a l e s O r d e r s _ _ 2 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 S a l e s O r d e r s _ _ 2 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979C864-4917-4A33-9128-5562F161FBA9}">
  <ds:schemaRefs/>
</ds:datastoreItem>
</file>

<file path=customXml/itemProps10.xml><?xml version="1.0" encoding="utf-8"?>
<ds:datastoreItem xmlns:ds="http://schemas.openxmlformats.org/officeDocument/2006/customXml" ds:itemID="{F163E4E5-EC3E-49D1-A5F3-5013627C3301}">
  <ds:schemaRefs/>
</ds:datastoreItem>
</file>

<file path=customXml/itemProps11.xml><?xml version="1.0" encoding="utf-8"?>
<ds:datastoreItem xmlns:ds="http://schemas.openxmlformats.org/officeDocument/2006/customXml" ds:itemID="{E4E171CB-6ACC-48EC-A0CF-68CDEF06BFE6}">
  <ds:schemaRefs/>
</ds:datastoreItem>
</file>

<file path=customXml/itemProps12.xml><?xml version="1.0" encoding="utf-8"?>
<ds:datastoreItem xmlns:ds="http://schemas.openxmlformats.org/officeDocument/2006/customXml" ds:itemID="{AFDBE567-E7F3-4017-BBAA-2BD0C38A370D}">
  <ds:schemaRefs/>
</ds:datastoreItem>
</file>

<file path=customXml/itemProps13.xml><?xml version="1.0" encoding="utf-8"?>
<ds:datastoreItem xmlns:ds="http://schemas.openxmlformats.org/officeDocument/2006/customXml" ds:itemID="{85080054-1BC3-4D85-8B57-333D22EB1F8C}">
  <ds:schemaRefs/>
</ds:datastoreItem>
</file>

<file path=customXml/itemProps14.xml><?xml version="1.0" encoding="utf-8"?>
<ds:datastoreItem xmlns:ds="http://schemas.openxmlformats.org/officeDocument/2006/customXml" ds:itemID="{A17279E2-5287-4E1B-95B1-4DA13D7C91ED}">
  <ds:schemaRefs/>
</ds:datastoreItem>
</file>

<file path=customXml/itemProps15.xml><?xml version="1.0" encoding="utf-8"?>
<ds:datastoreItem xmlns:ds="http://schemas.openxmlformats.org/officeDocument/2006/customXml" ds:itemID="{7EEB1582-D4DF-4FAE-B3D6-56DDBF471DD7}">
  <ds:schemaRefs/>
</ds:datastoreItem>
</file>

<file path=customXml/itemProps16.xml><?xml version="1.0" encoding="utf-8"?>
<ds:datastoreItem xmlns:ds="http://schemas.openxmlformats.org/officeDocument/2006/customXml" ds:itemID="{15812F89-1364-4F18-A58A-FFE12F1B798B}">
  <ds:schemaRefs/>
</ds:datastoreItem>
</file>

<file path=customXml/itemProps17.xml><?xml version="1.0" encoding="utf-8"?>
<ds:datastoreItem xmlns:ds="http://schemas.openxmlformats.org/officeDocument/2006/customXml" ds:itemID="{056C5AC4-1D12-4E30-9028-AD774A9606F9}">
  <ds:schemaRefs>
    <ds:schemaRef ds:uri="http://schemas.microsoft.com/DataMashup"/>
  </ds:schemaRefs>
</ds:datastoreItem>
</file>

<file path=customXml/itemProps18.xml><?xml version="1.0" encoding="utf-8"?>
<ds:datastoreItem xmlns:ds="http://schemas.openxmlformats.org/officeDocument/2006/customXml" ds:itemID="{3F2C955F-9FF0-4487-AC01-C996FA689F1B}">
  <ds:schemaRefs/>
</ds:datastoreItem>
</file>

<file path=customXml/itemProps19.xml><?xml version="1.0" encoding="utf-8"?>
<ds:datastoreItem xmlns:ds="http://schemas.openxmlformats.org/officeDocument/2006/customXml" ds:itemID="{B06BCA58-872A-4772-9275-E91C2BD72FEB}">
  <ds:schemaRefs/>
</ds:datastoreItem>
</file>

<file path=customXml/itemProps2.xml><?xml version="1.0" encoding="utf-8"?>
<ds:datastoreItem xmlns:ds="http://schemas.openxmlformats.org/officeDocument/2006/customXml" ds:itemID="{5CA49808-BAA5-4ED2-B1B1-D2CC24B513AF}">
  <ds:schemaRefs/>
</ds:datastoreItem>
</file>

<file path=customXml/itemProps20.xml><?xml version="1.0" encoding="utf-8"?>
<ds:datastoreItem xmlns:ds="http://schemas.openxmlformats.org/officeDocument/2006/customXml" ds:itemID="{B58D5646-6FF8-417F-B525-6042D7104ED3}">
  <ds:schemaRefs/>
</ds:datastoreItem>
</file>

<file path=customXml/itemProps21.xml><?xml version="1.0" encoding="utf-8"?>
<ds:datastoreItem xmlns:ds="http://schemas.openxmlformats.org/officeDocument/2006/customXml" ds:itemID="{40E2380E-EB2D-4F9D-972A-AD184AF8A948}">
  <ds:schemaRefs/>
</ds:datastoreItem>
</file>

<file path=customXml/itemProps3.xml><?xml version="1.0" encoding="utf-8"?>
<ds:datastoreItem xmlns:ds="http://schemas.openxmlformats.org/officeDocument/2006/customXml" ds:itemID="{E0435F99-E6A1-48F3-ABF7-4C1015A1E528}">
  <ds:schemaRefs/>
</ds:datastoreItem>
</file>

<file path=customXml/itemProps4.xml><?xml version="1.0" encoding="utf-8"?>
<ds:datastoreItem xmlns:ds="http://schemas.openxmlformats.org/officeDocument/2006/customXml" ds:itemID="{8A396828-956E-4297-918C-BF8AF64AE629}">
  <ds:schemaRefs/>
</ds:datastoreItem>
</file>

<file path=customXml/itemProps5.xml><?xml version="1.0" encoding="utf-8"?>
<ds:datastoreItem xmlns:ds="http://schemas.openxmlformats.org/officeDocument/2006/customXml" ds:itemID="{5060B3B0-A61C-4941-845E-314AE704FC74}">
  <ds:schemaRefs/>
</ds:datastoreItem>
</file>

<file path=customXml/itemProps6.xml><?xml version="1.0" encoding="utf-8"?>
<ds:datastoreItem xmlns:ds="http://schemas.openxmlformats.org/officeDocument/2006/customXml" ds:itemID="{9FC80CEE-8BF4-4AC0-B403-3D15ADCCC7EB}">
  <ds:schemaRefs/>
</ds:datastoreItem>
</file>

<file path=customXml/itemProps7.xml><?xml version="1.0" encoding="utf-8"?>
<ds:datastoreItem xmlns:ds="http://schemas.openxmlformats.org/officeDocument/2006/customXml" ds:itemID="{1155F08C-F9BA-4A9B-A0FF-1E1EB75D6C11}">
  <ds:schemaRefs/>
</ds:datastoreItem>
</file>

<file path=customXml/itemProps8.xml><?xml version="1.0" encoding="utf-8"?>
<ds:datastoreItem xmlns:ds="http://schemas.openxmlformats.org/officeDocument/2006/customXml" ds:itemID="{D794D5F7-2E5E-4B66-890B-23D2A1F618D4}">
  <ds:schemaRefs/>
</ds:datastoreItem>
</file>

<file path=customXml/itemProps9.xml><?xml version="1.0" encoding="utf-8"?>
<ds:datastoreItem xmlns:ds="http://schemas.openxmlformats.org/officeDocument/2006/customXml" ds:itemID="{06DF5C2A-A409-4401-AE47-96F209B475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SalesOrders (2)</vt:lpstr>
      <vt:lpstr>Products (2)</vt:lpstr>
      <vt:lpstr>Customers (2)</vt:lpstr>
      <vt:lpstr>dashboard</vt:lpstr>
      <vt:lpstr>Products</vt:lpstr>
      <vt:lpstr>SalesOrders</vt:lpstr>
      <vt:lpstr>Customers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mohan</dc:creator>
  <cp:lastModifiedBy>priya mohan</cp:lastModifiedBy>
  <dcterms:created xsi:type="dcterms:W3CDTF">2025-08-19T10:37:25Z</dcterms:created>
  <dcterms:modified xsi:type="dcterms:W3CDTF">2025-09-08T06:56:41Z</dcterms:modified>
</cp:coreProperties>
</file>