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8_{5F9EE813-1F93-49F0-988F-2651E3A19AC3}" xr6:coauthVersionLast="47" xr6:coauthVersionMax="47" xr10:uidLastSave="{00000000-0000-0000-0000-000000000000}"/>
  <bookViews>
    <workbookView xWindow="-110" yWindow="-110" windowWidth="19420" windowHeight="10300" activeTab="1" xr2:uid="{C0893FBD-34B3-420E-B0D6-EC330180DDEA}"/>
  </bookViews>
  <sheets>
    <sheet name="pivot table" sheetId="8" r:id="rId1"/>
    <sheet name="Sheet4" sheetId="9"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3" l="1"/>
  <c r="K7" i="3"/>
  <c r="K5" i="3"/>
  <c r="K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<sst xmlns="http://schemas.openxmlformats.org/spreadsheetml/2006/main" count="203" uniqueCount="38">
  <si>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</si>
  <si>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</si>
  <si>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</si>
  <si>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</si>
  <si>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</si>
  <si>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</si>
  <si>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</si>
  <si>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</si>
  <si>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</si>
  <si>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</si>
  <si>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</si>
  <si>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</si>
  <si>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</si>
  <si>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</si>
  <si>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</si>
  <si>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</si>
  <si>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</si>
  <si>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</si>
  <si>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</si>
  <si>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</si>
  <si>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</si>
  <si>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</si>
  <si>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</si>
  <si>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</si>
  <si>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</si>
  <si>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</si>
  <si>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</si>
  <si>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</si>
  <si>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</si>
  <si>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</si>
  <si>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</si>
  <si>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</si>
  <si>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</si>
  <si>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avg sales</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</si>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</sst>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quot;Rs.&quot;\ * #,##0_ ;_ &quot;Rs.&quot;\ * \-#,##0_ ;_ &quot;Rs.&quot;\ * &quot;-&quot;_ ;_ @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0" fillId="0" borderId="0" xfId="0" pivotButton="1"/>
    <xf numFmtId="37" fontId="0" fillId="0" borderId="0" xfId="0" applyNumberFormat="1"/>
  </cellXfs>
  <cellStyles count="2">
    <cellStyle name="Currency [0]" xfId="1" builtinId="7"/>
    <cellStyle name="Normal" xfId="0" builtinId="0"/>
  </cellStyles>
  <dxfs count="8">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30555555555555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833333333333335"/>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3611111111111116"/>
              <c:y val="8.7962962962963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66666666666665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1E2-4A58-BC75-4598B87F5F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71E2-4A58-BC75-4598B87F5F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1E2-4A58-BC75-4598B87F5F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1E2-4A58-BC75-4598B87F5F7A}"/>
              </c:ext>
            </c:extLst>
          </c:dPt>
          <c:dLbls>
            <c:dLbl>
              <c:idx val="0"/>
              <c:layout>
                <c:manualLayout>
                  <c:x val="0.23055555555555557"/>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E2-4A58-BC75-4598B87F5F7A}"/>
                </c:ext>
              </c:extLst>
            </c:dLbl>
            <c:dLbl>
              <c:idx val="1"/>
              <c:layout>
                <c:manualLayout>
                  <c:x val="0.16666666666666657"/>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E2-4A58-BC75-4598B87F5F7A}"/>
                </c:ext>
              </c:extLst>
            </c:dLbl>
            <c:dLbl>
              <c:idx val="2"/>
              <c:layout>
                <c:manualLayout>
                  <c:x val="-0.23611111111111116"/>
                  <c:y val="8.7962962962963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E2-4A58-BC75-4598B87F5F7A}"/>
                </c:ext>
              </c:extLst>
            </c:dLbl>
            <c:dLbl>
              <c:idx val="3"/>
              <c:layout>
                <c:manualLayout>
                  <c:x val="-0.15833333333333335"/>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E2-4A58-BC75-4598B87F5F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#,##0_);\(#,##0\)</c:formatCode>
                <c:ptCount val="4"/>
                <c:pt idx="0">
                  <c:v>3534400</c:v>
                </c:pt>
                <c:pt idx="1">
                  <c:v>2661400</c:v>
                </c:pt>
                <c:pt idx="2">
                  <c:v>2870600</c:v>
                </c:pt>
                <c:pt idx="3">
                  <c:v>3878100</c:v>
                </c:pt>
              </c:numCache>
            </c:numRef>
          </c:val>
          <c:extLst>
            <c:ext xmlns:c16="http://schemas.microsoft.com/office/drawing/2014/chart" uri="{C3380CC4-5D6E-409C-BE32-E72D297353CC}">
              <c16:uniqueId val="{00000000-71E2-4A58-BC75-4598B87F5F7A}"/>
            </c:ext>
          </c:extLst>
        </c:ser>
        <c:dLbls>
          <c:showLegendKey val="0"/>
          <c:showVal val="1"/>
          <c:showCatName val="0"/>
          <c:showSerName val="0"/>
          <c:showPercent val="0"/>
          <c:showBubbleSize val="0"/>
          <c:showLeaderLines val="1"/>
        </c:dLbls>
        <c:firstSliceAng val="0"/>
        <c:holeSize val="4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#,##0_);\(#,##0\)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C1D0-4DD4-ABCC-80A2E9794770}"/>
            </c:ext>
          </c:extLst>
        </c:ser>
        <c:dLbls>
          <c:dLblPos val="outEnd"/>
          <c:showLegendKey val="0"/>
          <c:showVal val="1"/>
          <c:showCatName val="0"/>
          <c:showSerName val="0"/>
          <c:showPercent val="0"/>
          <c:showBubbleSize val="0"/>
        </c:dLbls>
        <c:gapWidth val="182"/>
        <c:axId val="389587791"/>
        <c:axId val="389605551"/>
      </c:barChart>
      <c:catAx>
        <c:axId val="38958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05551"/>
        <c:crosses val="autoZero"/>
        <c:auto val="1"/>
        <c:lblAlgn val="ctr"/>
        <c:lblOffset val="100"/>
        <c:noMultiLvlLbl val="0"/>
      </c:catAx>
      <c:valAx>
        <c:axId val="389605551"/>
        <c:scaling>
          <c:orientation val="minMax"/>
        </c:scaling>
        <c:delete val="1"/>
        <c:axPos val="b"/>
        <c:numFmt formatCode="#,##0_);\(#,##0\)" sourceLinked="1"/>
        <c:majorTickMark val="none"/>
        <c:minorTickMark val="none"/>
        <c:tickLblPos val="nextTo"/>
        <c:crossAx val="3895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table'!$K$4:$K$14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0CDE-4E16-BED0-39980F5646C6}"/>
            </c:ext>
          </c:extLst>
        </c:ser>
        <c:dLbls>
          <c:dLblPos val="outEnd"/>
          <c:showLegendKey val="0"/>
          <c:showVal val="1"/>
          <c:showCatName val="0"/>
          <c:showSerName val="0"/>
          <c:showPercent val="0"/>
          <c:showBubbleSize val="0"/>
        </c:dLbls>
        <c:gapWidth val="219"/>
        <c:overlap val="-27"/>
        <c:axId val="504850911"/>
        <c:axId val="504869151"/>
      </c:barChart>
      <c:catAx>
        <c:axId val="50485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69151"/>
        <c:crosses val="autoZero"/>
        <c:auto val="1"/>
        <c:lblAlgn val="ctr"/>
        <c:lblOffset val="100"/>
        <c:noMultiLvlLbl val="0"/>
      </c:catAx>
      <c:valAx>
        <c:axId val="504869151"/>
        <c:scaling>
          <c:orientation val="minMax"/>
        </c:scaling>
        <c:delete val="1"/>
        <c:axPos val="l"/>
        <c:numFmt formatCode="#,##0_);\(#,##0\)" sourceLinked="1"/>
        <c:majorTickMark val="none"/>
        <c:minorTickMark val="none"/>
        <c:tickLblPos val="nextTo"/>
        <c:crossAx val="50485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table!PivotTable3</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table'!$G$4:$G$11</c:f>
              <c:strCache>
                <c:ptCount val="7"/>
                <c:pt idx="0">
                  <c:v>Action Figure</c:v>
                </c:pt>
                <c:pt idx="1">
                  <c:v>Blender</c:v>
                </c:pt>
                <c:pt idx="2">
                  <c:v>Moisturizer</c:v>
                </c:pt>
                <c:pt idx="3">
                  <c:v>Novel</c:v>
                </c:pt>
                <c:pt idx="4">
                  <c:v>Smartphone</c:v>
                </c:pt>
                <c:pt idx="5">
                  <c:v>Sneakers</c:v>
                </c:pt>
                <c:pt idx="6">
                  <c:v>Tent</c:v>
                </c:pt>
              </c:strCache>
            </c:strRef>
          </c:cat>
          <c:val>
            <c:numRef>
              <c:f>'pivot table'!$H$4:$H$11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B5AE-4225-B79D-30FD00F82408}"/>
            </c:ext>
          </c:extLst>
        </c:ser>
        <c:dLbls>
          <c:dLblPos val="t"/>
          <c:showLegendKey val="0"/>
          <c:showVal val="1"/>
          <c:showCatName val="0"/>
          <c:showSerName val="0"/>
          <c:showPercent val="0"/>
          <c:showBubbleSize val="0"/>
        </c:dLbls>
        <c:dropLines>
          <c:spPr>
            <a:ln w="9525" cap="flat" cmpd="sng" algn="ctr">
              <a:solidFill>
                <a:schemeClr val="accent1"/>
              </a:solidFill>
              <a:round/>
            </a:ln>
            <a:effectLst/>
          </c:spPr>
        </c:dropLines>
        <c:marker val="1"/>
        <c:smooth val="0"/>
        <c:axId val="504870591"/>
        <c:axId val="504865791"/>
      </c:lineChart>
      <c:catAx>
        <c:axId val="504870591"/>
        <c:scaling>
          <c:orientation val="minMax"/>
        </c:scaling>
        <c:delete val="0"/>
        <c:axPos val="b"/>
        <c:numFmt formatCode="General" sourceLinked="1"/>
        <c:majorTickMark val="none"/>
        <c:minorTickMark val="none"/>
        <c:tickLblPos val="nextTo"/>
        <c:spPr>
          <a:solidFill>
            <a:srgbClr val="00B050"/>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4865791"/>
        <c:crosses val="autoZero"/>
        <c:auto val="1"/>
        <c:lblAlgn val="ctr"/>
        <c:lblOffset val="100"/>
        <c:noMultiLvlLbl val="0"/>
      </c:catAx>
      <c:valAx>
        <c:axId val="504865791"/>
        <c:scaling>
          <c:orientation val="minMax"/>
        </c:scaling>
        <c:delete val="1"/>
        <c:axPos val="l"/>
        <c:numFmt formatCode="General" sourceLinked="1"/>
        <c:majorTickMark val="none"/>
        <c:minorTickMark val="none"/>
        <c:tickLblPos val="nextTo"/>
        <c:crossAx val="50487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table'!$K$4:$K$14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E326-4903-AAE6-D79DCFCE4B37}"/>
            </c:ext>
          </c:extLst>
        </c:ser>
        <c:dLbls>
          <c:dLblPos val="outEnd"/>
          <c:showLegendKey val="0"/>
          <c:showVal val="1"/>
          <c:showCatName val="0"/>
          <c:showSerName val="0"/>
          <c:showPercent val="0"/>
          <c:showBubbleSize val="0"/>
        </c:dLbls>
        <c:gapWidth val="219"/>
        <c:overlap val="-27"/>
        <c:axId val="504850911"/>
        <c:axId val="504869151"/>
      </c:barChart>
      <c:catAx>
        <c:axId val="50485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69151"/>
        <c:crosses val="autoZero"/>
        <c:auto val="1"/>
        <c:lblAlgn val="ctr"/>
        <c:lblOffset val="100"/>
        <c:noMultiLvlLbl val="0"/>
      </c:catAx>
      <c:valAx>
        <c:axId val="504869151"/>
        <c:scaling>
          <c:orientation val="minMax"/>
        </c:scaling>
        <c:delete val="1"/>
        <c:axPos val="l"/>
        <c:numFmt formatCode="#,##0_);\(#,##0\)" sourceLinked="1"/>
        <c:majorTickMark val="none"/>
        <c:minorTickMark val="none"/>
        <c:tickLblPos val="nextTo"/>
        <c:crossAx val="50485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30555555555555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5833333333333335"/>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23611111111111116"/>
              <c:y val="8.7962962962963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666666666666665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30555555555555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66666666666665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3611111111111116"/>
              <c:y val="8.7962962962963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833333333333335"/>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30555555555555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666666666666665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3611111111111116"/>
              <c:y val="8.7962962962963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5833333333333335"/>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9E-4750-8A6E-9B25E61D68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9E-4750-8A6E-9B25E61D68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9E-4750-8A6E-9B25E61D68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9E-4750-8A6E-9B25E61D6887}"/>
              </c:ext>
            </c:extLst>
          </c:dPt>
          <c:dLbls>
            <c:dLbl>
              <c:idx val="0"/>
              <c:layout>
                <c:manualLayout>
                  <c:x val="0.23055555555555557"/>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9E-4750-8A6E-9B25E61D6887}"/>
                </c:ext>
              </c:extLst>
            </c:dLbl>
            <c:dLbl>
              <c:idx val="1"/>
              <c:layout>
                <c:manualLayout>
                  <c:x val="0.16666666666666657"/>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9E-4750-8A6E-9B25E61D6887}"/>
                </c:ext>
              </c:extLst>
            </c:dLbl>
            <c:dLbl>
              <c:idx val="2"/>
              <c:layout>
                <c:manualLayout>
                  <c:x val="-0.23611111111111116"/>
                  <c:y val="8.7962962962963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9E-4750-8A6E-9B25E61D6887}"/>
                </c:ext>
              </c:extLst>
            </c:dLbl>
            <c:dLbl>
              <c:idx val="3"/>
              <c:layout>
                <c:manualLayout>
                  <c:x val="-0.15833333333333335"/>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9E-4750-8A6E-9B25E61D68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#,##0_);\(#,##0\)</c:formatCode>
                <c:ptCount val="4"/>
                <c:pt idx="0">
                  <c:v>3534400</c:v>
                </c:pt>
                <c:pt idx="1">
                  <c:v>2661400</c:v>
                </c:pt>
                <c:pt idx="2">
                  <c:v>2870600</c:v>
                </c:pt>
                <c:pt idx="3">
                  <c:v>3878100</c:v>
                </c:pt>
              </c:numCache>
            </c:numRef>
          </c:val>
          <c:extLst>
            <c:ext xmlns:c16="http://schemas.microsoft.com/office/drawing/2014/chart" uri="{C3380CC4-5D6E-409C-BE32-E72D297353CC}">
              <c16:uniqueId val="{00000008-B49E-4750-8A6E-9B25E61D6887}"/>
            </c:ext>
          </c:extLst>
        </c:ser>
        <c:dLbls>
          <c:showLegendKey val="0"/>
          <c:showVal val="1"/>
          <c:showCatName val="0"/>
          <c:showSerName val="0"/>
          <c:showPercent val="0"/>
          <c:showBubbleSize val="0"/>
          <c:showLeaderLines val="1"/>
        </c:dLbls>
        <c:firstSliceAng val="0"/>
        <c:holeSize val="4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#,##0_);\(#,##0\)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754F-4D16-90A5-6593189F6276}"/>
            </c:ext>
          </c:extLst>
        </c:ser>
        <c:dLbls>
          <c:dLblPos val="outEnd"/>
          <c:showLegendKey val="0"/>
          <c:showVal val="1"/>
          <c:showCatName val="0"/>
          <c:showSerName val="0"/>
          <c:showPercent val="0"/>
          <c:showBubbleSize val="0"/>
        </c:dLbls>
        <c:gapWidth val="182"/>
        <c:axId val="389587791"/>
        <c:axId val="389605551"/>
      </c:barChart>
      <c:catAx>
        <c:axId val="38958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05551"/>
        <c:crosses val="autoZero"/>
        <c:auto val="1"/>
        <c:lblAlgn val="ctr"/>
        <c:lblOffset val="100"/>
        <c:noMultiLvlLbl val="0"/>
      </c:catAx>
      <c:valAx>
        <c:axId val="389605551"/>
        <c:scaling>
          <c:orientation val="minMax"/>
        </c:scaling>
        <c:delete val="1"/>
        <c:axPos val="b"/>
        <c:numFmt formatCode="#,##0_);\(#,##0\)" sourceLinked="1"/>
        <c:majorTickMark val="none"/>
        <c:minorTickMark val="none"/>
        <c:tickLblPos val="nextTo"/>
        <c:crossAx val="3895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table!PivotTable3</c:name>
    <c:fmtId val="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table'!$G$4:$G$11</c:f>
              <c:strCache>
                <c:ptCount val="7"/>
                <c:pt idx="0">
                  <c:v>Action Figure</c:v>
                </c:pt>
                <c:pt idx="1">
                  <c:v>Blender</c:v>
                </c:pt>
                <c:pt idx="2">
                  <c:v>Moisturizer</c:v>
                </c:pt>
                <c:pt idx="3">
                  <c:v>Novel</c:v>
                </c:pt>
                <c:pt idx="4">
                  <c:v>Smartphone</c:v>
                </c:pt>
                <c:pt idx="5">
                  <c:v>Sneakers</c:v>
                </c:pt>
                <c:pt idx="6">
                  <c:v>Tent</c:v>
                </c:pt>
              </c:strCache>
            </c:strRef>
          </c:cat>
          <c:val>
            <c:numRef>
              <c:f>'pivot table'!$H$4:$H$11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157F-40FD-A4C5-4677542A5CD8}"/>
            </c:ext>
          </c:extLst>
        </c:ser>
        <c:dLbls>
          <c:dLblPos val="t"/>
          <c:showLegendKey val="0"/>
          <c:showVal val="1"/>
          <c:showCatName val="0"/>
          <c:showSerName val="0"/>
          <c:showPercent val="0"/>
          <c:showBubbleSize val="0"/>
        </c:dLbls>
        <c:dropLines>
          <c:spPr>
            <a:ln w="9525" cap="flat" cmpd="sng" algn="ctr">
              <a:solidFill>
                <a:schemeClr val="accent1"/>
              </a:solidFill>
              <a:round/>
            </a:ln>
            <a:effectLst/>
          </c:spPr>
        </c:dropLines>
        <c:marker val="1"/>
        <c:smooth val="0"/>
        <c:axId val="504870591"/>
        <c:axId val="504865791"/>
      </c:lineChart>
      <c:catAx>
        <c:axId val="504870591"/>
        <c:scaling>
          <c:orientation val="minMax"/>
        </c:scaling>
        <c:delete val="0"/>
        <c:axPos val="b"/>
        <c:numFmt formatCode="General" sourceLinked="1"/>
        <c:majorTickMark val="none"/>
        <c:minorTickMark val="none"/>
        <c:tickLblPos val="nextTo"/>
        <c:spPr>
          <a:solidFill>
            <a:srgbClr val="00B050"/>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4865791"/>
        <c:crosses val="autoZero"/>
        <c:auto val="1"/>
        <c:lblAlgn val="ctr"/>
        <c:lblOffset val="100"/>
        <c:noMultiLvlLbl val="0"/>
      </c:catAx>
      <c:valAx>
        <c:axId val="504865791"/>
        <c:scaling>
          <c:orientation val="minMax"/>
        </c:scaling>
        <c:delete val="1"/>
        <c:axPos val="l"/>
        <c:numFmt formatCode="General" sourceLinked="1"/>
        <c:majorTickMark val="none"/>
        <c:minorTickMark val="none"/>
        <c:tickLblPos val="nextTo"/>
        <c:crossAx val="50487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114300</xdr:colOff>
      <xdr:row>22</xdr:row>
      <xdr:rowOff>44449</xdr:rowOff>
    </xdr:from>
    <xdr:to>
      <xdr:col>4</xdr:col>
      <xdr:colOff>546100</xdr:colOff>
      <xdr:row>34</xdr:row>
      <xdr:rowOff>60324</xdr:rowOff>
    </xdr:to>
    <xdr:graphicFrame macro="">
      <xdr:nvGraphicFramePr>
        <xdr:cNvPr id="2" name="Chart 1">
          <a:extLst>
            <a:ext uri="{FF2B5EF4-FFF2-40B4-BE49-F238E27FC236}">
              <a16:creationId xmlns:a16="http://schemas.microsoft.com/office/drawing/2014/main" id="{FD0A217E-BBB8-09DE-B4DA-E6A99BFF6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22</xdr:row>
      <xdr:rowOff>107950</xdr:rowOff>
    </xdr:from>
    <xdr:to>
      <xdr:col>9</xdr:col>
      <xdr:colOff>387350</xdr:colOff>
      <xdr:row>34</xdr:row>
      <xdr:rowOff>177800</xdr:rowOff>
    </xdr:to>
    <xdr:graphicFrame macro="">
      <xdr:nvGraphicFramePr>
        <xdr:cNvPr id="3" name="Chart 2">
          <a:extLst>
            <a:ext uri="{FF2B5EF4-FFF2-40B4-BE49-F238E27FC236}">
              <a16:creationId xmlns:a16="http://schemas.microsoft.com/office/drawing/2014/main" id="{0EBC07A2-5BAD-393B-892F-2D5F1C386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777874</xdr:colOff>
      <xdr:row>24</xdr:row>
      <xdr:rowOff>3175</xdr:rowOff>
    </xdr:from>
    <xdr:to>
      <xdr:col>18</xdr:col>
      <xdr:colOff>177800</xdr:colOff>
      <xdr:row>38</xdr:row>
      <xdr:rowOff>168275</xdr:rowOff>
    </xdr:to>
    <xdr:graphicFrame macro="">
      <xdr:nvGraphicFramePr>
        <xdr:cNvPr id="6" name="Chart 5">
          <a:extLst>
            <a:ext uri="{FF2B5EF4-FFF2-40B4-BE49-F238E27FC236}">
              <a16:creationId xmlns:a16="http://schemas.microsoft.com/office/drawing/2014/main" id="{05A68468-585E-B979-1597-46BABF7F6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350778</xdr:colOff>
      <xdr:row>11</xdr:row>
      <xdr:rowOff>27869</xdr:rowOff>
    </xdr:from>
    <xdr:to>
      <xdr:col>26</xdr:col>
      <xdr:colOff>380529</xdr:colOff>
      <xdr:row>26</xdr:row>
      <xdr:rowOff>8819</xdr:rowOff>
    </xdr:to>
    <xdr:graphicFrame macro="">
      <xdr:nvGraphicFramePr>
        <xdr:cNvPr id="7" name="Chart 6">
          <a:extLst>
            <a:ext uri="{FF2B5EF4-FFF2-40B4-BE49-F238E27FC236}">
              <a16:creationId xmlns:a16="http://schemas.microsoft.com/office/drawing/2014/main" id="{B276B810-7122-276C-62CF-DB8E325E9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336550</xdr:colOff>
      <xdr:row>0</xdr:row>
      <xdr:rowOff>120650</xdr:rowOff>
    </xdr:from>
    <xdr:to>
      <xdr:col>7</xdr:col>
      <xdr:colOff>532929</xdr:colOff>
      <xdr:row>14</xdr:row>
      <xdr:rowOff>161922</xdr:rowOff>
    </xdr:to>
    <mc:AlternateContent xmlns:mc="http://schemas.openxmlformats.org/markup-compatibility/2006" xmlns:a14="http://schemas.microsoft.com/office/drawing/2010/main">
      <mc:Choice Requires="a14">
        <xdr:graphicFrame macro="">
          <xdr:nvGraphicFramePr>
            <xdr:cNvPr id="8" name="Sales Person">
              <a:extLst>
                <a:ext uri="{FF2B5EF4-FFF2-40B4-BE49-F238E27FC236}">
                  <a16:creationId xmlns:a16="http://schemas.microsoft.com/office/drawing/2014/main" id="{1B00D081-D560-1601-2303-5444C2652A2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275439" y="120650"/>
              <a:ext cx="1830916" cy="2675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69850</xdr:colOff>
      <xdr:row>3</xdr:row>
      <xdr:rowOff>146050</xdr:rowOff>
    </xdr:from>
    <xdr:to>
      <xdr:col>12</xdr:col>
      <xdr:colOff>153341</xdr:colOff>
      <xdr:row>7</xdr:row>
      <xdr:rowOff>165100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4AC1143-0D5D-A2F8-FBE8-5D712925E8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53554" y="710494"/>
              <a:ext cx="1835620" cy="771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7</xdr:row>
      <xdr:rowOff>82550</xdr:rowOff>
    </xdr:from>
    <xdr:to>
      <xdr:col>15</xdr:col>
      <xdr:colOff>247650</xdr:colOff>
      <xdr:row>21</xdr:row>
      <xdr:rowOff>123822</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5450BBB5-19D1-7C9F-1720-04C0423811F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783483" y="1399587"/>
              <a:ext cx="1834445" cy="2675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12699</xdr:colOff>
      <xdr:row>0</xdr:row>
      <xdr:rowOff>50800</xdr:rowOff>
    </xdr:from>
    <xdr:to>
      <xdr:col>19</xdr:col>
      <xdr:colOff>399141</xdr:colOff>
      <xdr:row>6</xdr:row>
      <xdr:rowOff>139700</xdr:rowOff>
    </xdr:to>
    <xdr:sp macro="" textlink="">
      <xdr:nvSpPr>
        <xdr:cNvPr id="2" name="Rectangle: Rounded Corners 1">
          <a:extLst>
            <a:ext uri="{FF2B5EF4-FFF2-40B4-BE49-F238E27FC236}">
              <a16:creationId xmlns:a16="http://schemas.microsoft.com/office/drawing/2014/main" id="{B672E305-D2E5-49BA-4B0F-823E926A8081}"/>
            </a:ext>
          </a:extLst>
        </xdr:cNvPr>
        <xdr:cNvSpPr/>
      </xdr:nvSpPr>
      <xdr:spPr>
        <a:xfrm>
          <a:off x="12699" y="50800"/>
          <a:ext cx="11934371" cy="117747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b="1" kern="1200">
              <a:solidFill>
                <a:srgbClr val="00B050"/>
              </a:solidFill>
            </a:rPr>
            <a:t>SALES DASHBOARD 2024</a:t>
          </a:r>
        </a:p>
      </xdr:txBody>
    </xdr:sp>
    <xdr:clientData/>
  </xdr:twoCellAnchor>
  <xdr:twoCellAnchor>
    <xdr:from>
      <xdr:col>0</xdr:col>
      <xdr:colOff>50800</xdr:colOff>
      <xdr:row>7</xdr:row>
      <xdr:rowOff>12700</xdr:rowOff>
    </xdr:from>
    <xdr:to>
      <xdr:col>3</xdr:col>
      <xdr:colOff>298450</xdr:colOff>
      <xdr:row>13</xdr:row>
      <xdr:rowOff>101600</xdr:rowOff>
    </xdr:to>
    <xdr:sp macro="" textlink="">
      <xdr:nvSpPr>
        <xdr:cNvPr id="3" name="Rectangle: Rounded Corners 2">
          <a:extLst>
            <a:ext uri="{FF2B5EF4-FFF2-40B4-BE49-F238E27FC236}">
              <a16:creationId xmlns:a16="http://schemas.microsoft.com/office/drawing/2014/main" id="{E8B99A55-352E-C4D7-FF61-B1948411C9CE}"/>
            </a:ext>
          </a:extLst>
        </xdr:cNvPr>
        <xdr:cNvSpPr/>
      </xdr:nvSpPr>
      <xdr:spPr>
        <a:xfrm>
          <a:off x="50800" y="1312653"/>
          <a:ext cx="2080763" cy="120314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52798</xdr:colOff>
      <xdr:row>7</xdr:row>
      <xdr:rowOff>2069</xdr:rowOff>
    </xdr:from>
    <xdr:to>
      <xdr:col>3</xdr:col>
      <xdr:colOff>156967</xdr:colOff>
      <xdr:row>13</xdr:row>
      <xdr:rowOff>90969</xdr:rowOff>
    </xdr:to>
    <xdr:grpSp>
      <xdr:nvGrpSpPr>
        <xdr:cNvPr id="7" name="Group 6">
          <a:extLst>
            <a:ext uri="{FF2B5EF4-FFF2-40B4-BE49-F238E27FC236}">
              <a16:creationId xmlns:a16="http://schemas.microsoft.com/office/drawing/2014/main" id="{61E7D00F-39D8-97AB-B5BD-A3702E89B9E4}"/>
            </a:ext>
          </a:extLst>
        </xdr:cNvPr>
        <xdr:cNvGrpSpPr/>
      </xdr:nvGrpSpPr>
      <xdr:grpSpPr>
        <a:xfrm>
          <a:off x="52798" y="1272069"/>
          <a:ext cx="1927526" cy="1177471"/>
          <a:chOff x="52798" y="1300608"/>
          <a:chExt cx="1934253" cy="1201934"/>
        </a:xfrm>
      </xdr:grpSpPr>
      <xdr:sp macro="" textlink="">
        <xdr:nvSpPr>
          <xdr:cNvPr id="4" name="Rectangle: Rounded Corners 3">
            <a:extLst>
              <a:ext uri="{FF2B5EF4-FFF2-40B4-BE49-F238E27FC236}">
                <a16:creationId xmlns:a16="http://schemas.microsoft.com/office/drawing/2014/main" id="{D5AF7B0C-1228-7586-9DFE-0F3EB2529AE9}"/>
              </a:ext>
            </a:extLst>
          </xdr:cNvPr>
          <xdr:cNvSpPr/>
        </xdr:nvSpPr>
        <xdr:spPr>
          <a:xfrm>
            <a:off x="52798" y="1300608"/>
            <a:ext cx="707062" cy="1201934"/>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1C4F62DC-4649-F89D-6B3E-5D596BAB79C1}"/>
              </a:ext>
            </a:extLst>
          </xdr:cNvPr>
          <xdr:cNvSpPr txBox="1"/>
        </xdr:nvSpPr>
        <xdr:spPr>
          <a:xfrm>
            <a:off x="898989" y="1462640"/>
            <a:ext cx="1088062" cy="256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kern="1200">
                <a:solidFill>
                  <a:schemeClr val="accent1"/>
                </a:solidFill>
              </a:rPr>
              <a:t>TOTAL</a:t>
            </a:r>
            <a:r>
              <a:rPr lang="en-IN" sz="1200" b="1" kern="1200" baseline="0">
                <a:solidFill>
                  <a:schemeClr val="accent1"/>
                </a:solidFill>
              </a:rPr>
              <a:t> SALES</a:t>
            </a:r>
            <a:endParaRPr lang="en-IN" sz="1200" b="1" kern="1200">
              <a:solidFill>
                <a:schemeClr val="accent1"/>
              </a:solidFill>
            </a:endParaRPr>
          </a:p>
        </xdr:txBody>
      </xdr:sp>
      <xdr:sp macro="" textlink="SalesData!K3">
        <xdr:nvSpPr>
          <xdr:cNvPr id="6" name="TextBox 5">
            <a:extLst>
              <a:ext uri="{FF2B5EF4-FFF2-40B4-BE49-F238E27FC236}">
                <a16:creationId xmlns:a16="http://schemas.microsoft.com/office/drawing/2014/main" id="{10224E31-9B82-BF59-37F7-9CD4F0E2D099}"/>
              </a:ext>
            </a:extLst>
          </xdr:cNvPr>
          <xdr:cNvSpPr txBox="1"/>
        </xdr:nvSpPr>
        <xdr:spPr>
          <a:xfrm>
            <a:off x="902557" y="1926404"/>
            <a:ext cx="1055955" cy="33177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BF6EBA-5C52-4933-97F9-E2E342A0BC51}" type="TxLink">
              <a:rPr lang="en-US" sz="1600" b="1" i="0" u="none" strike="noStrike" kern="1200">
                <a:solidFill>
                  <a:schemeClr val="accent1"/>
                </a:solidFill>
                <a:latin typeface="Aptos Narrow"/>
              </a:rPr>
              <a:pPr/>
              <a:t>12944500</a:t>
            </a:fld>
            <a:endParaRPr lang="en-IN" sz="1600" b="1" kern="1200">
              <a:solidFill>
                <a:schemeClr val="accent1"/>
              </a:solidFill>
            </a:endParaRPr>
          </a:p>
        </xdr:txBody>
      </xdr:sp>
    </xdr:grpSp>
    <xdr:clientData/>
  </xdr:twoCellAnchor>
  <xdr:twoCellAnchor>
    <xdr:from>
      <xdr:col>3</xdr:col>
      <xdr:colOff>440188</xdr:colOff>
      <xdr:row>7</xdr:row>
      <xdr:rowOff>24681</xdr:rowOff>
    </xdr:from>
    <xdr:to>
      <xdr:col>7</xdr:col>
      <xdr:colOff>76800</xdr:colOff>
      <xdr:row>13</xdr:row>
      <xdr:rowOff>113581</xdr:rowOff>
    </xdr:to>
    <xdr:sp macro="" textlink="">
      <xdr:nvSpPr>
        <xdr:cNvPr id="19" name="Rectangle: Rounded Corners 18">
          <a:extLst>
            <a:ext uri="{FF2B5EF4-FFF2-40B4-BE49-F238E27FC236}">
              <a16:creationId xmlns:a16="http://schemas.microsoft.com/office/drawing/2014/main" id="{FBB23F69-A291-297A-2E53-F9C1D2A8F111}"/>
            </a:ext>
          </a:extLst>
        </xdr:cNvPr>
        <xdr:cNvSpPr/>
      </xdr:nvSpPr>
      <xdr:spPr>
        <a:xfrm>
          <a:off x="2273301" y="1324634"/>
          <a:ext cx="2080763" cy="120314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454166</xdr:colOff>
      <xdr:row>7</xdr:row>
      <xdr:rowOff>2069</xdr:rowOff>
    </xdr:from>
    <xdr:to>
      <xdr:col>6</xdr:col>
      <xdr:colOff>558335</xdr:colOff>
      <xdr:row>13</xdr:row>
      <xdr:rowOff>90969</xdr:rowOff>
    </xdr:to>
    <xdr:grpSp>
      <xdr:nvGrpSpPr>
        <xdr:cNvPr id="20" name="Group 19">
          <a:extLst>
            <a:ext uri="{FF2B5EF4-FFF2-40B4-BE49-F238E27FC236}">
              <a16:creationId xmlns:a16="http://schemas.microsoft.com/office/drawing/2014/main" id="{E6620832-5A40-C39D-C1CF-18BBB39BD147}"/>
            </a:ext>
          </a:extLst>
        </xdr:cNvPr>
        <xdr:cNvGrpSpPr/>
      </xdr:nvGrpSpPr>
      <xdr:grpSpPr>
        <a:xfrm>
          <a:off x="2277523" y="1272069"/>
          <a:ext cx="1927526" cy="1177471"/>
          <a:chOff x="52798" y="1300608"/>
          <a:chExt cx="1934253" cy="1201934"/>
        </a:xfrm>
      </xdr:grpSpPr>
      <xdr:sp macro="" textlink="">
        <xdr:nvSpPr>
          <xdr:cNvPr id="21" name="Rectangle: Rounded Corners 20">
            <a:extLst>
              <a:ext uri="{FF2B5EF4-FFF2-40B4-BE49-F238E27FC236}">
                <a16:creationId xmlns:a16="http://schemas.microsoft.com/office/drawing/2014/main" id="{B779A1C6-0816-2371-CB6B-37D2327D80CE}"/>
              </a:ext>
            </a:extLst>
          </xdr:cNvPr>
          <xdr:cNvSpPr/>
        </xdr:nvSpPr>
        <xdr:spPr>
          <a:xfrm>
            <a:off x="52798" y="1300608"/>
            <a:ext cx="707062" cy="1201934"/>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2" name="TextBox 21">
            <a:extLst>
              <a:ext uri="{FF2B5EF4-FFF2-40B4-BE49-F238E27FC236}">
                <a16:creationId xmlns:a16="http://schemas.microsoft.com/office/drawing/2014/main" id="{BFF858D3-8A14-3ADF-CA65-745FF9E806AB}"/>
              </a:ext>
            </a:extLst>
          </xdr:cNvPr>
          <xdr:cNvSpPr txBox="1"/>
        </xdr:nvSpPr>
        <xdr:spPr>
          <a:xfrm>
            <a:off x="898989" y="1462640"/>
            <a:ext cx="1088062" cy="256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kern="1200">
                <a:solidFill>
                  <a:schemeClr val="accent1"/>
                </a:solidFill>
              </a:rPr>
              <a:t>UNIT SOLD</a:t>
            </a:r>
          </a:p>
        </xdr:txBody>
      </xdr:sp>
      <xdr:sp macro="" textlink="SalesData!K5">
        <xdr:nvSpPr>
          <xdr:cNvPr id="23" name="TextBox 22">
            <a:extLst>
              <a:ext uri="{FF2B5EF4-FFF2-40B4-BE49-F238E27FC236}">
                <a16:creationId xmlns:a16="http://schemas.microsoft.com/office/drawing/2014/main" id="{CEABEB22-6CDA-0B34-F2E7-E509DE64E18F}"/>
              </a:ext>
            </a:extLst>
          </xdr:cNvPr>
          <xdr:cNvSpPr txBox="1"/>
        </xdr:nvSpPr>
        <xdr:spPr>
          <a:xfrm>
            <a:off x="902557" y="1926404"/>
            <a:ext cx="1055955" cy="33177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3B4ED2-DC26-45F0-BA3B-502E4BC8FFF8}" type="TxLink">
              <a:rPr lang="en-US" sz="1400" b="1" i="0" u="none" strike="noStrike" kern="1200">
                <a:solidFill>
                  <a:schemeClr val="accent1"/>
                </a:solidFill>
                <a:latin typeface="Aptos Narrow"/>
              </a:rPr>
              <a:pPr/>
              <a:t>4705</a:t>
            </a:fld>
            <a:endParaRPr lang="en-IN" sz="3200" b="1" kern="1200">
              <a:solidFill>
                <a:schemeClr val="accent1"/>
              </a:solidFill>
            </a:endParaRPr>
          </a:p>
        </xdr:txBody>
      </xdr:sp>
    </xdr:grpSp>
    <xdr:clientData/>
  </xdr:twoCellAnchor>
  <xdr:twoCellAnchor>
    <xdr:from>
      <xdr:col>7</xdr:col>
      <xdr:colOff>200565</xdr:colOff>
      <xdr:row>7</xdr:row>
      <xdr:rowOff>24681</xdr:rowOff>
    </xdr:from>
    <xdr:to>
      <xdr:col>10</xdr:col>
      <xdr:colOff>448215</xdr:colOff>
      <xdr:row>13</xdr:row>
      <xdr:rowOff>113581</xdr:rowOff>
    </xdr:to>
    <xdr:sp macro="" textlink="">
      <xdr:nvSpPr>
        <xdr:cNvPr id="24" name="Rectangle: Rounded Corners 23">
          <a:extLst>
            <a:ext uri="{FF2B5EF4-FFF2-40B4-BE49-F238E27FC236}">
              <a16:creationId xmlns:a16="http://schemas.microsoft.com/office/drawing/2014/main" id="{709E8390-1D0D-7C7C-0E4E-7684BA64722D}"/>
            </a:ext>
          </a:extLst>
        </xdr:cNvPr>
        <xdr:cNvSpPr/>
      </xdr:nvSpPr>
      <xdr:spPr>
        <a:xfrm>
          <a:off x="4477829" y="1324634"/>
          <a:ext cx="2080763" cy="120314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208553</xdr:colOff>
      <xdr:row>7</xdr:row>
      <xdr:rowOff>2069</xdr:rowOff>
    </xdr:from>
    <xdr:to>
      <xdr:col>10</xdr:col>
      <xdr:colOff>312722</xdr:colOff>
      <xdr:row>13</xdr:row>
      <xdr:rowOff>90969</xdr:rowOff>
    </xdr:to>
    <xdr:grpSp>
      <xdr:nvGrpSpPr>
        <xdr:cNvPr id="25" name="Group 24">
          <a:extLst>
            <a:ext uri="{FF2B5EF4-FFF2-40B4-BE49-F238E27FC236}">
              <a16:creationId xmlns:a16="http://schemas.microsoft.com/office/drawing/2014/main" id="{E07AB69F-8C9E-E1A0-68E9-ADCE3FBE0395}"/>
            </a:ext>
          </a:extLst>
        </xdr:cNvPr>
        <xdr:cNvGrpSpPr/>
      </xdr:nvGrpSpPr>
      <xdr:grpSpPr>
        <a:xfrm>
          <a:off x="4463053" y="1272069"/>
          <a:ext cx="1927526" cy="1177471"/>
          <a:chOff x="52798" y="1300608"/>
          <a:chExt cx="1934253" cy="1201934"/>
        </a:xfrm>
      </xdr:grpSpPr>
      <xdr:sp macro="" textlink="">
        <xdr:nvSpPr>
          <xdr:cNvPr id="26" name="Rectangle: Rounded Corners 25">
            <a:extLst>
              <a:ext uri="{FF2B5EF4-FFF2-40B4-BE49-F238E27FC236}">
                <a16:creationId xmlns:a16="http://schemas.microsoft.com/office/drawing/2014/main" id="{8C01D507-64D0-F3CE-18AC-71D035A7B591}"/>
              </a:ext>
            </a:extLst>
          </xdr:cNvPr>
          <xdr:cNvSpPr/>
        </xdr:nvSpPr>
        <xdr:spPr>
          <a:xfrm>
            <a:off x="52798" y="1300608"/>
            <a:ext cx="707062" cy="1201934"/>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7" name="TextBox 26">
            <a:extLst>
              <a:ext uri="{FF2B5EF4-FFF2-40B4-BE49-F238E27FC236}">
                <a16:creationId xmlns:a16="http://schemas.microsoft.com/office/drawing/2014/main" id="{0FD2919E-1217-0B77-14D9-D50AA6FEC12B}"/>
              </a:ext>
            </a:extLst>
          </xdr:cNvPr>
          <xdr:cNvSpPr txBox="1"/>
        </xdr:nvSpPr>
        <xdr:spPr>
          <a:xfrm>
            <a:off x="898989" y="1462640"/>
            <a:ext cx="1088062" cy="256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kern="1200">
                <a:solidFill>
                  <a:schemeClr val="accent1"/>
                </a:solidFill>
              </a:rPr>
              <a:t>TOTAL PROFIT</a:t>
            </a:r>
          </a:p>
        </xdr:txBody>
      </xdr:sp>
      <xdr:sp macro="" textlink="SalesData!K7">
        <xdr:nvSpPr>
          <xdr:cNvPr id="28" name="TextBox 27">
            <a:extLst>
              <a:ext uri="{FF2B5EF4-FFF2-40B4-BE49-F238E27FC236}">
                <a16:creationId xmlns:a16="http://schemas.microsoft.com/office/drawing/2014/main" id="{7A0DA19D-E3A8-C5AE-A165-742AE9F2FA08}"/>
              </a:ext>
            </a:extLst>
          </xdr:cNvPr>
          <xdr:cNvSpPr txBox="1"/>
        </xdr:nvSpPr>
        <xdr:spPr>
          <a:xfrm>
            <a:off x="902557" y="1926404"/>
            <a:ext cx="1055955" cy="33177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40FF6F-7583-4DC0-B065-64F7575BFEE8}" type="TxLink">
              <a:rPr lang="en-US" sz="1400" b="1" i="0" u="none" strike="noStrike" kern="1200">
                <a:solidFill>
                  <a:schemeClr val="accent1"/>
                </a:solidFill>
                <a:latin typeface="Aptos Narrow"/>
              </a:rPr>
              <a:pPr/>
              <a:t>3834400</a:t>
            </a:fld>
            <a:endParaRPr lang="en-IN" sz="3200" b="1" kern="1200">
              <a:solidFill>
                <a:schemeClr val="accent1"/>
              </a:solidFill>
            </a:endParaRPr>
          </a:p>
        </xdr:txBody>
      </xdr:sp>
    </xdr:grpSp>
    <xdr:clientData/>
  </xdr:twoCellAnchor>
  <xdr:twoCellAnchor>
    <xdr:from>
      <xdr:col>10</xdr:col>
      <xdr:colOff>494103</xdr:colOff>
      <xdr:row>7</xdr:row>
      <xdr:rowOff>24681</xdr:rowOff>
    </xdr:from>
    <xdr:to>
      <xdr:col>14</xdr:col>
      <xdr:colOff>130715</xdr:colOff>
      <xdr:row>13</xdr:row>
      <xdr:rowOff>113581</xdr:rowOff>
    </xdr:to>
    <xdr:sp macro="" textlink="">
      <xdr:nvSpPr>
        <xdr:cNvPr id="29" name="Rectangle: Rounded Corners 28">
          <a:extLst>
            <a:ext uri="{FF2B5EF4-FFF2-40B4-BE49-F238E27FC236}">
              <a16:creationId xmlns:a16="http://schemas.microsoft.com/office/drawing/2014/main" id="{9ECE9FDC-98C5-23CB-F864-FDD8DE9467AE}"/>
            </a:ext>
          </a:extLst>
        </xdr:cNvPr>
        <xdr:cNvSpPr/>
      </xdr:nvSpPr>
      <xdr:spPr>
        <a:xfrm>
          <a:off x="6604480" y="1324634"/>
          <a:ext cx="2080763" cy="120314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496101</xdr:colOff>
      <xdr:row>7</xdr:row>
      <xdr:rowOff>2069</xdr:rowOff>
    </xdr:from>
    <xdr:to>
      <xdr:col>13</xdr:col>
      <xdr:colOff>600269</xdr:colOff>
      <xdr:row>13</xdr:row>
      <xdr:rowOff>90969</xdr:rowOff>
    </xdr:to>
    <xdr:grpSp>
      <xdr:nvGrpSpPr>
        <xdr:cNvPr id="31" name="Group 30">
          <a:extLst>
            <a:ext uri="{FF2B5EF4-FFF2-40B4-BE49-F238E27FC236}">
              <a16:creationId xmlns:a16="http://schemas.microsoft.com/office/drawing/2014/main" id="{8E18109C-EC93-6F0D-3DE1-89E80CD9C730}"/>
            </a:ext>
          </a:extLst>
        </xdr:cNvPr>
        <xdr:cNvGrpSpPr/>
      </xdr:nvGrpSpPr>
      <xdr:grpSpPr>
        <a:xfrm>
          <a:off x="6573958" y="1272069"/>
          <a:ext cx="1927525" cy="1177471"/>
          <a:chOff x="52798" y="1300608"/>
          <a:chExt cx="1934253" cy="1201934"/>
        </a:xfrm>
      </xdr:grpSpPr>
      <xdr:sp macro="" textlink="">
        <xdr:nvSpPr>
          <xdr:cNvPr id="32" name="Rectangle: Rounded Corners 31">
            <a:extLst>
              <a:ext uri="{FF2B5EF4-FFF2-40B4-BE49-F238E27FC236}">
                <a16:creationId xmlns:a16="http://schemas.microsoft.com/office/drawing/2014/main" id="{116C641A-5696-33A8-3977-BD2B6470EF13}"/>
              </a:ext>
            </a:extLst>
          </xdr:cNvPr>
          <xdr:cNvSpPr/>
        </xdr:nvSpPr>
        <xdr:spPr>
          <a:xfrm>
            <a:off x="52798" y="1300608"/>
            <a:ext cx="707062" cy="1201934"/>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3" name="TextBox 32">
            <a:extLst>
              <a:ext uri="{FF2B5EF4-FFF2-40B4-BE49-F238E27FC236}">
                <a16:creationId xmlns:a16="http://schemas.microsoft.com/office/drawing/2014/main" id="{F58AFF05-BDDB-BC3B-1D8C-F090560CBC2C}"/>
              </a:ext>
            </a:extLst>
          </xdr:cNvPr>
          <xdr:cNvSpPr txBox="1"/>
        </xdr:nvSpPr>
        <xdr:spPr>
          <a:xfrm>
            <a:off x="898989" y="1462640"/>
            <a:ext cx="1088062" cy="256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kern="1200">
                <a:solidFill>
                  <a:schemeClr val="accent1"/>
                </a:solidFill>
              </a:rPr>
              <a:t>AVG SALES</a:t>
            </a:r>
          </a:p>
        </xdr:txBody>
      </xdr:sp>
      <xdr:sp macro="" textlink="SalesData!K9">
        <xdr:nvSpPr>
          <xdr:cNvPr id="34" name="TextBox 33">
            <a:extLst>
              <a:ext uri="{FF2B5EF4-FFF2-40B4-BE49-F238E27FC236}">
                <a16:creationId xmlns:a16="http://schemas.microsoft.com/office/drawing/2014/main" id="{41A53147-CD2F-7E25-BB67-22DCE2FCDE49}"/>
              </a:ext>
            </a:extLst>
          </xdr:cNvPr>
          <xdr:cNvSpPr txBox="1"/>
        </xdr:nvSpPr>
        <xdr:spPr>
          <a:xfrm>
            <a:off x="902557" y="1926404"/>
            <a:ext cx="1055955" cy="33177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BC5470-8489-4E85-B463-6630F10325D5}" type="TxLink">
              <a:rPr lang="en-US" sz="1400" b="1" i="0" u="none" strike="noStrike" kern="1200">
                <a:solidFill>
                  <a:schemeClr val="accent1"/>
                </a:solidFill>
                <a:latin typeface="Aptos Narrow"/>
              </a:rPr>
              <a:pPr/>
              <a:t>258890</a:t>
            </a:fld>
            <a:endParaRPr lang="en-IN" sz="2000" b="1" kern="1200">
              <a:solidFill>
                <a:schemeClr val="accent1"/>
              </a:solidFill>
            </a:endParaRPr>
          </a:p>
        </xdr:txBody>
      </xdr:sp>
    </xdr:grpSp>
    <xdr:clientData/>
  </xdr:twoCellAnchor>
  <xdr:twoCellAnchor editAs="oneCell">
    <xdr:from>
      <xdr:col>3</xdr:col>
      <xdr:colOff>491226</xdr:colOff>
      <xdr:row>8</xdr:row>
      <xdr:rowOff>113821</xdr:rowOff>
    </xdr:from>
    <xdr:to>
      <xdr:col>4</xdr:col>
      <xdr:colOff>520268</xdr:colOff>
      <xdr:row>12</xdr:row>
      <xdr:rowOff>11070</xdr:rowOff>
    </xdr:to>
    <xdr:pic>
      <xdr:nvPicPr>
        <xdr:cNvPr id="44" name="Graphic 43" descr="Bar chart with solid fill">
          <a:extLst>
            <a:ext uri="{FF2B5EF4-FFF2-40B4-BE49-F238E27FC236}">
              <a16:creationId xmlns:a16="http://schemas.microsoft.com/office/drawing/2014/main" id="{D20B38CB-DE69-B836-C58E-CF0C18F6036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24339" y="1599481"/>
          <a:ext cx="640080" cy="640080"/>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71886</xdr:colOff>
      <xdr:row>8</xdr:row>
      <xdr:rowOff>101840</xdr:rowOff>
    </xdr:from>
    <xdr:to>
      <xdr:col>1</xdr:col>
      <xdr:colOff>100928</xdr:colOff>
      <xdr:row>11</xdr:row>
      <xdr:rowOff>184797</xdr:rowOff>
    </xdr:to>
    <xdr:pic>
      <xdr:nvPicPr>
        <xdr:cNvPr id="46" name="Graphic 45" descr="Dollar with solid fill">
          <a:extLst>
            <a:ext uri="{FF2B5EF4-FFF2-40B4-BE49-F238E27FC236}">
              <a16:creationId xmlns:a16="http://schemas.microsoft.com/office/drawing/2014/main" id="{13763CEA-8674-5385-53A2-61986F1C831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886" y="1587500"/>
          <a:ext cx="640080" cy="640080"/>
        </a:xfrm>
        <a:prstGeom prst="rect">
          <a:avLst/>
        </a:prstGeom>
        <a:effectLst>
          <a:outerShdw blurRad="50800" dist="38100" dir="2700000" algn="tl" rotWithShape="0">
            <a:prstClr val="black">
              <a:alpha val="40000"/>
            </a:prstClr>
          </a:outerShdw>
        </a:effectLst>
      </xdr:spPr>
    </xdr:pic>
    <xdr:clientData/>
  </xdr:twoCellAnchor>
  <xdr:twoCellAnchor editAs="oneCell">
    <xdr:from>
      <xdr:col>10</xdr:col>
      <xdr:colOff>509198</xdr:colOff>
      <xdr:row>8</xdr:row>
      <xdr:rowOff>161746</xdr:rowOff>
    </xdr:from>
    <xdr:to>
      <xdr:col>11</xdr:col>
      <xdr:colOff>538240</xdr:colOff>
      <xdr:row>12</xdr:row>
      <xdr:rowOff>58995</xdr:rowOff>
    </xdr:to>
    <xdr:pic>
      <xdr:nvPicPr>
        <xdr:cNvPr id="48" name="Graphic 47" descr="Bar graph with upward trend with solid fill">
          <a:extLst>
            <a:ext uri="{FF2B5EF4-FFF2-40B4-BE49-F238E27FC236}">
              <a16:creationId xmlns:a16="http://schemas.microsoft.com/office/drawing/2014/main" id="{AABA5555-C1D8-DDE7-CCA6-6A5BE778EAA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619575" y="1647406"/>
          <a:ext cx="640080" cy="640080"/>
        </a:xfrm>
        <a:prstGeom prst="rect">
          <a:avLst/>
        </a:prstGeom>
        <a:effectLst>
          <a:outerShdw blurRad="50800" dist="38100" dir="2700000" algn="tl" rotWithShape="0">
            <a:prstClr val="black">
              <a:alpha val="40000"/>
            </a:prstClr>
          </a:outerShdw>
        </a:effectLst>
      </xdr:spPr>
    </xdr:pic>
    <xdr:clientData/>
  </xdr:twoCellAnchor>
  <xdr:twoCellAnchor editAs="oneCell">
    <xdr:from>
      <xdr:col>7</xdr:col>
      <xdr:colOff>221651</xdr:colOff>
      <xdr:row>8</xdr:row>
      <xdr:rowOff>107830</xdr:rowOff>
    </xdr:from>
    <xdr:to>
      <xdr:col>8</xdr:col>
      <xdr:colOff>250693</xdr:colOff>
      <xdr:row>12</xdr:row>
      <xdr:rowOff>5079</xdr:rowOff>
    </xdr:to>
    <xdr:pic>
      <xdr:nvPicPr>
        <xdr:cNvPr id="50" name="Graphic 49" descr="Bank with solid fill">
          <a:extLst>
            <a:ext uri="{FF2B5EF4-FFF2-40B4-BE49-F238E27FC236}">
              <a16:creationId xmlns:a16="http://schemas.microsoft.com/office/drawing/2014/main" id="{71EB4A92-DDA6-9D49-B18C-2C2C08242DB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98915" y="1593490"/>
          <a:ext cx="640080" cy="640080"/>
        </a:xfrm>
        <a:prstGeom prst="rect">
          <a:avLst/>
        </a:prstGeom>
        <a:effectLst>
          <a:outerShdw blurRad="50800" dist="38100" dir="2700000" algn="tl" rotWithShape="0">
            <a:prstClr val="black">
              <a:alpha val="40000"/>
            </a:prstClr>
          </a:outerShdw>
        </a:effectLst>
      </xdr:spPr>
    </xdr:pic>
    <xdr:clientData/>
  </xdr:twoCellAnchor>
  <xdr:twoCellAnchor editAs="oneCell">
    <xdr:from>
      <xdr:col>14</xdr:col>
      <xdr:colOff>215661</xdr:colOff>
      <xdr:row>7</xdr:row>
      <xdr:rowOff>53915</xdr:rowOff>
    </xdr:from>
    <xdr:to>
      <xdr:col>19</xdr:col>
      <xdr:colOff>335642</xdr:colOff>
      <xdr:row>13</xdr:row>
      <xdr:rowOff>36950</xdr:rowOff>
    </xdr:to>
    <mc:AlternateContent xmlns:mc="http://schemas.openxmlformats.org/markup-compatibility/2006" xmlns:a14="http://schemas.microsoft.com/office/drawing/2010/main">
      <mc:Choice Requires="a14">
        <xdr:graphicFrame macro="">
          <xdr:nvGraphicFramePr>
            <xdr:cNvPr id="51" name="Region 1">
              <a:extLst>
                <a:ext uri="{FF2B5EF4-FFF2-40B4-BE49-F238E27FC236}">
                  <a16:creationId xmlns:a16="http://schemas.microsoft.com/office/drawing/2014/main" id="{B998A171-FE5F-4B14-8344-3ED33ABA8C4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24661" y="1323915"/>
              <a:ext cx="2821632" cy="1071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47924</xdr:colOff>
      <xdr:row>14</xdr:row>
      <xdr:rowOff>23963</xdr:rowOff>
    </xdr:from>
    <xdr:to>
      <xdr:col>3</xdr:col>
      <xdr:colOff>227642</xdr:colOff>
      <xdr:row>26</xdr:row>
      <xdr:rowOff>173727</xdr:rowOff>
    </xdr:to>
    <mc:AlternateContent xmlns:mc="http://schemas.openxmlformats.org/markup-compatibility/2006" xmlns:a14="http://schemas.microsoft.com/office/drawing/2010/main">
      <mc:Choice Requires="a14">
        <xdr:graphicFrame macro="">
          <xdr:nvGraphicFramePr>
            <xdr:cNvPr id="56" name="Product 1">
              <a:extLst>
                <a:ext uri="{FF2B5EF4-FFF2-40B4-BE49-F238E27FC236}">
                  <a16:creationId xmlns:a16="http://schemas.microsoft.com/office/drawing/2014/main" id="{3E8F19A5-4B05-4FBD-BAE3-57E17872DE6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7924" y="2563963"/>
              <a:ext cx="2003075" cy="2326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47925</xdr:colOff>
      <xdr:row>27</xdr:row>
      <xdr:rowOff>35941</xdr:rowOff>
    </xdr:from>
    <xdr:to>
      <xdr:col>3</xdr:col>
      <xdr:colOff>233632</xdr:colOff>
      <xdr:row>44</xdr:row>
      <xdr:rowOff>101840</xdr:rowOff>
    </xdr:to>
    <mc:AlternateContent xmlns:mc="http://schemas.openxmlformats.org/markup-compatibility/2006" xmlns:a14="http://schemas.microsoft.com/office/drawing/2010/main">
      <mc:Choice Requires="a14">
        <xdr:graphicFrame macro="">
          <xdr:nvGraphicFramePr>
            <xdr:cNvPr id="57" name="Sales Person 1">
              <a:extLst>
                <a:ext uri="{FF2B5EF4-FFF2-40B4-BE49-F238E27FC236}">
                  <a16:creationId xmlns:a16="http://schemas.microsoft.com/office/drawing/2014/main" id="{AB132D64-FA8E-49C1-8DA8-667D82052E4C}"/>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7925" y="4934512"/>
              <a:ext cx="2009064" cy="3150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309034</xdr:colOff>
      <xdr:row>14</xdr:row>
      <xdr:rowOff>29634</xdr:rowOff>
    </xdr:from>
    <xdr:to>
      <xdr:col>11</xdr:col>
      <xdr:colOff>437445</xdr:colOff>
      <xdr:row>27</xdr:row>
      <xdr:rowOff>127000</xdr:rowOff>
    </xdr:to>
    <xdr:sp macro="" textlink="">
      <xdr:nvSpPr>
        <xdr:cNvPr id="58" name="Rectangle: Rounded Corners 57">
          <a:extLst>
            <a:ext uri="{FF2B5EF4-FFF2-40B4-BE49-F238E27FC236}">
              <a16:creationId xmlns:a16="http://schemas.microsoft.com/office/drawing/2014/main" id="{BF709A70-6002-B416-3CF3-E701E58A00F7}"/>
            </a:ext>
          </a:extLst>
        </xdr:cNvPr>
        <xdr:cNvSpPr/>
      </xdr:nvSpPr>
      <xdr:spPr>
        <a:xfrm>
          <a:off x="2129367" y="2597856"/>
          <a:ext cx="4982634" cy="248214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rgbClr val="00B050"/>
              </a:solidFill>
            </a:rPr>
            <a:t>SALES BY PERSON</a:t>
          </a:r>
        </a:p>
      </xdr:txBody>
    </xdr:sp>
    <xdr:clientData/>
  </xdr:twoCellAnchor>
  <xdr:twoCellAnchor>
    <xdr:from>
      <xdr:col>3</xdr:col>
      <xdr:colOff>273755</xdr:colOff>
      <xdr:row>14</xdr:row>
      <xdr:rowOff>27214</xdr:rowOff>
    </xdr:from>
    <xdr:to>
      <xdr:col>19</xdr:col>
      <xdr:colOff>489857</xdr:colOff>
      <xdr:row>43</xdr:row>
      <xdr:rowOff>154214</xdr:rowOff>
    </xdr:to>
    <xdr:grpSp>
      <xdr:nvGrpSpPr>
        <xdr:cNvPr id="8" name="Group 7">
          <a:extLst>
            <a:ext uri="{FF2B5EF4-FFF2-40B4-BE49-F238E27FC236}">
              <a16:creationId xmlns:a16="http://schemas.microsoft.com/office/drawing/2014/main" id="{211434C5-A0B2-D161-10B0-3137759F65CA}"/>
            </a:ext>
          </a:extLst>
        </xdr:cNvPr>
        <xdr:cNvGrpSpPr/>
      </xdr:nvGrpSpPr>
      <xdr:grpSpPr>
        <a:xfrm>
          <a:off x="2097112" y="2567214"/>
          <a:ext cx="9940674" cy="5388429"/>
          <a:chOff x="2097112" y="2567214"/>
          <a:chExt cx="9940674" cy="5388429"/>
        </a:xfrm>
      </xdr:grpSpPr>
      <xdr:sp macro="" textlink="">
        <xdr:nvSpPr>
          <xdr:cNvPr id="59" name="Rectangle: Rounded Corners 58">
            <a:extLst>
              <a:ext uri="{FF2B5EF4-FFF2-40B4-BE49-F238E27FC236}">
                <a16:creationId xmlns:a16="http://schemas.microsoft.com/office/drawing/2014/main" id="{6B678673-9DDC-F4F6-9483-9DC13CAF1C2F}"/>
              </a:ext>
            </a:extLst>
          </xdr:cNvPr>
          <xdr:cNvSpPr/>
        </xdr:nvSpPr>
        <xdr:spPr>
          <a:xfrm>
            <a:off x="6726566" y="4953000"/>
            <a:ext cx="5238648" cy="300264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rgbClr val="00B050"/>
                </a:solidFill>
              </a:rPr>
              <a:t>SALES BY PRODUCT</a:t>
            </a:r>
          </a:p>
        </xdr:txBody>
      </xdr:sp>
      <xdr:sp macro="" textlink="">
        <xdr:nvSpPr>
          <xdr:cNvPr id="60" name="Rectangle: Rounded Corners 59">
            <a:extLst>
              <a:ext uri="{FF2B5EF4-FFF2-40B4-BE49-F238E27FC236}">
                <a16:creationId xmlns:a16="http://schemas.microsoft.com/office/drawing/2014/main" id="{E24A4443-895C-0BDD-63FA-082CAC1381F3}"/>
              </a:ext>
            </a:extLst>
          </xdr:cNvPr>
          <xdr:cNvSpPr/>
        </xdr:nvSpPr>
        <xdr:spPr>
          <a:xfrm>
            <a:off x="2097112" y="5062260"/>
            <a:ext cx="4697387" cy="289338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rgbClr val="00B050"/>
                </a:solidFill>
              </a:rPr>
              <a:t>UNIT SOLD BY PRODUCT</a:t>
            </a:r>
          </a:p>
        </xdr:txBody>
      </xdr:sp>
      <xdr:sp macro="" textlink="">
        <xdr:nvSpPr>
          <xdr:cNvPr id="61" name="Rectangle: Rounded Corners 60">
            <a:extLst>
              <a:ext uri="{FF2B5EF4-FFF2-40B4-BE49-F238E27FC236}">
                <a16:creationId xmlns:a16="http://schemas.microsoft.com/office/drawing/2014/main" id="{6A80E83E-3B5B-381A-11BD-CF268208342A}"/>
              </a:ext>
            </a:extLst>
          </xdr:cNvPr>
          <xdr:cNvSpPr/>
        </xdr:nvSpPr>
        <xdr:spPr>
          <a:xfrm>
            <a:off x="7172476" y="2567214"/>
            <a:ext cx="4865310" cy="240191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rgbClr val="00B050"/>
                </a:solidFill>
              </a:rPr>
              <a:t>SALES BY REGION</a:t>
            </a:r>
          </a:p>
        </xdr:txBody>
      </xdr:sp>
      <xdr:graphicFrame macro="">
        <xdr:nvGraphicFramePr>
          <xdr:cNvPr id="62" name="Chart 61">
            <a:extLst>
              <a:ext uri="{FF2B5EF4-FFF2-40B4-BE49-F238E27FC236}">
                <a16:creationId xmlns:a16="http://schemas.microsoft.com/office/drawing/2014/main" id="{196E4675-2B7E-46AE-8376-BF51763955A9}"/>
              </a:ext>
            </a:extLst>
          </xdr:cNvPr>
          <xdr:cNvGraphicFramePr>
            <a:graphicFrameLocks/>
          </xdr:cNvGraphicFramePr>
        </xdr:nvGraphicFramePr>
        <xdr:xfrm>
          <a:off x="2245281" y="2835729"/>
          <a:ext cx="4757862" cy="209106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12</xdr:col>
      <xdr:colOff>162280</xdr:colOff>
      <xdr:row>15</xdr:row>
      <xdr:rowOff>107245</xdr:rowOff>
    </xdr:from>
    <xdr:to>
      <xdr:col>18</xdr:col>
      <xdr:colOff>317501</xdr:colOff>
      <xdr:row>27</xdr:row>
      <xdr:rowOff>14111</xdr:rowOff>
    </xdr:to>
    <xdr:graphicFrame macro="">
      <xdr:nvGraphicFramePr>
        <xdr:cNvPr id="63" name="Chart 62">
          <a:extLst>
            <a:ext uri="{FF2B5EF4-FFF2-40B4-BE49-F238E27FC236}">
              <a16:creationId xmlns:a16="http://schemas.microsoft.com/office/drawing/2014/main" id="{05CE5D58-ED70-43E0-951C-4711EEBC9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211666</xdr:colOff>
      <xdr:row>29</xdr:row>
      <xdr:rowOff>162278</xdr:rowOff>
    </xdr:from>
    <xdr:to>
      <xdr:col>18</xdr:col>
      <xdr:colOff>562428</xdr:colOff>
      <xdr:row>43</xdr:row>
      <xdr:rowOff>27517</xdr:rowOff>
    </xdr:to>
    <xdr:graphicFrame macro="">
      <xdr:nvGraphicFramePr>
        <xdr:cNvPr id="64" name="Chart 63">
          <a:extLst>
            <a:ext uri="{FF2B5EF4-FFF2-40B4-BE49-F238E27FC236}">
              <a16:creationId xmlns:a16="http://schemas.microsoft.com/office/drawing/2014/main" id="{C4FD4EF2-2240-4507-906F-67ACE76D6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324556</xdr:colOff>
      <xdr:row>29</xdr:row>
      <xdr:rowOff>63501</xdr:rowOff>
    </xdr:from>
    <xdr:to>
      <xdr:col>10</xdr:col>
      <xdr:colOff>451554</xdr:colOff>
      <xdr:row>42</xdr:row>
      <xdr:rowOff>21167</xdr:rowOff>
    </xdr:to>
    <xdr:graphicFrame macro="">
      <xdr:nvGraphicFramePr>
        <xdr:cNvPr id="65" name="Chart 64">
          <a:extLst>
            <a:ext uri="{FF2B5EF4-FFF2-40B4-BE49-F238E27FC236}">
              <a16:creationId xmlns:a16="http://schemas.microsoft.com/office/drawing/2014/main" id="{1375B082-ACB0-45AA-9307-211658EE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34637</xdr:colOff>
      <xdr:row>1</xdr:row>
      <xdr:rowOff>1</xdr:rowOff>
    </xdr:from>
    <xdr:to>
      <xdr:col>3</xdr:col>
      <xdr:colOff>428568</xdr:colOff>
      <xdr:row>6</xdr:row>
      <xdr:rowOff>82204</xdr:rowOff>
    </xdr:to>
    <xdr:pic>
      <xdr:nvPicPr>
        <xdr:cNvPr id="67" name="Graphic 66" descr="Shopping cart with solid fill">
          <a:extLst>
            <a:ext uri="{FF2B5EF4-FFF2-40B4-BE49-F238E27FC236}">
              <a16:creationId xmlns:a16="http://schemas.microsoft.com/office/drawing/2014/main" id="{929528EF-7207-ED84-A0FA-5E90299EC2A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58455" y="184728"/>
          <a:ext cx="1005840" cy="10058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4.495333680556" createdVersion="8" refreshedVersion="8" minRefreshableVersion="3" recordCount="50" xr:uid="{4DD0774C-088A-481A-B4AC-65732ADDE075}">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07654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E9E13-B58E-4933-8FCD-7A665E8B04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37"/>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B1194-F930-49EF-9768-FBFD3444D0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37"/>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3"/>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347870-057B-4059-AADD-DDC04DC464E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37"/>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2D3648-891C-46C2-BE9D-97D674A99B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4">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9422C86-C5AF-40EA-A040-707D25C970E4}" sourceName="Sales Person">
  <pivotTables>
    <pivotTable tabId="8" name="PivotTable3"/>
    <pivotTable tabId="8" name="PivotTable1"/>
    <pivotTable tabId="8" name="PivotTable2"/>
    <pivotTable tabId="8" name="PivotTable4"/>
  </pivotTables>
  <data>
    <tabular pivotCacheId="207654587">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6DC4F4-7345-417F-B8B0-CEE37532699D}" sourceName="Region">
  <pivotTables>
    <pivotTable tabId="8" name="PivotTable3"/>
    <pivotTable tabId="8" name="PivotTable1"/>
    <pivotTable tabId="8" name="PivotTable2"/>
    <pivotTable tabId="8" name="PivotTable4"/>
  </pivotTables>
  <data>
    <tabular pivotCacheId="207654587">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3E2977B-B599-40B4-8219-CEBF20DB48EC}" sourceName="Product">
  <pivotTables>
    <pivotTable tabId="8" name="PivotTable3"/>
    <pivotTable tabId="8" name="PivotTable1"/>
    <pivotTable tabId="8" name="PivotTable2"/>
    <pivotTable tabId="8" name="PivotTable4"/>
  </pivotTables>
  <data>
    <tabular pivotCacheId="207654587">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2883E17-58CE-4576-91DB-05C39BF3B676}" cache="Slicer_Sales_Person" caption="Sales Person" rowHeight="251883"/>
  <slicer name="Region" xr10:uid="{A422122E-A622-40EE-B053-B258B07E2608}" cache="Slicer_Region" caption="Region" columnCount="2" showCaption="0" rowHeight="251883"/>
  <slicer name="Product" xr10:uid="{33A469AD-C0E4-4D0B-A6CA-A996D079E5DE}" cache="Slicer_Product" caption="Produc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540A9051-C082-42EC-A18E-2CD91D46B708}" cache="Slicer_Sales_Person" caption="Sales Person" rowHeight="251883"/>
  <slicer name="Region 1" xr10:uid="{C0889D14-92D0-4E74-817D-615EE36DCC35}" cache="Slicer_Region" caption="Region" columnCount="2" showCaption="0" rowHeight="365760"/>
  <slicer name="Product 1" xr10:uid="{4E35A3CB-CDE9-482A-BA25-C62BAD2F9D33}" cache="Slicer_Product" caption="Produc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8702AE-FD3C-406B-A2E7-20236A4D7F71}" name="Table1" displayName="Table1" ref="A1:I51" totalsRowShown="0" headerRowDxfId="7" dataDxfId="6" dataCellStyle="Currency [0]">
  <autoFilter ref="A1:I51" xr:uid="{248702AE-FD3C-406B-A2E7-20236A4D7F71}"/>
  <tableColumns count="9">
    <tableColumn id="1" xr3:uid="{8BCBC832-F47E-4114-B328-7CF2C2AD31A2}" name="Date" dataDxfId="5"/>
    <tableColumn id="2" xr3:uid="{4FA7FB4F-8BFC-47E8-AFA4-C46D343BEC42}" name="Sales Person"/>
    <tableColumn id="3" xr3:uid="{CCC8BF6B-4516-4873-9715-BC70CACF595A}" name="Region"/>
    <tableColumn id="4" xr3:uid="{E6161CD1-18A8-48A6-A805-35BA869A5C1B}" name="Product"/>
    <tableColumn id="5" xr3:uid="{54DE28E6-07EE-41C0-AD9D-FB49FFE59BF8}" name="Units Sold" dataDxfId="4"/>
    <tableColumn id="6" xr3:uid="{876901C7-B02C-4229-822D-E896541D2FEF}" name="Unit Price" dataDxfId="3" dataCellStyle="Currency [0]">
      <calculatedColumnFormula>IF(D2="Tent",6000,IF(D2="Blender",3500,IF(D2="Action Figure",1200,IF(D2="Novel",1000,IF(D2="Sneakers",4000,IF(D2="Smartphone",10000,IF(D2="moisturizer",600,"No Product Found")))))))</calculatedColumnFormula>
    </tableColumn>
    <tableColumn id="7" xr3:uid="{ECDAC10F-630E-4712-873E-044D503ADD6F}" name="Cost of Goods" dataDxfId="2" dataCellStyle="Currency [0]">
      <calculatedColumnFormula>IF(D2="Tent",4000,IF(D2="Blender",2500,IF(D2="Action Figure",800,IF(D2="Novel",700,IF(D2="Sneakers",3000,IF(D2="Smartphone",7000,IF(D2="moisturizer",400,"No Product Found")))))))</calculatedColumnFormula>
    </tableColumn>
    <tableColumn id="8" xr3:uid="{F7A78BB6-4F5E-4110-9757-D2B7E1FA01A0}" name="Total Sales" dataDxfId="1" dataCellStyle="Currency [0]">
      <calculatedColumnFormula>F2*E2</calculatedColumnFormula>
    </tableColumn>
    <tableColumn id="9" xr3:uid="{977A27A0-BF56-48E5-B534-53DD32C7B547}"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77C4-91D7-4241-BC71-36B260B09D21}">
  <dimension ref="A3:K14"/>
  <sheetViews>
    <sheetView topLeftCell="G1" zoomScale="54" zoomScaleNormal="100" workbookViewId="0">
      <selection activeCell="G41" sqref="G41"/>
    </sheetView>
  </sheetViews>
  <sheetFormatPr defaultRowHeight="14.5" x14ac:dyDescent="0.35"/>
  <cols>
    <col min="1" max="1" width="14.7265625" bestFit="1" customWidth="1"/>
    <col min="2" max="2" width="16.26953125" bestFit="1" customWidth="1"/>
    <col min="4" max="4" width="14.7265625" bestFit="1" customWidth="1"/>
    <col min="5" max="5" width="16.26953125" bestFit="1" customWidth="1"/>
    <col min="7" max="7" width="14.7265625" bestFit="1" customWidth="1"/>
    <col min="8" max="9" width="15.6328125" bestFit="1" customWidth="1"/>
    <col min="10" max="10" width="14.7265625" bestFit="1" customWidth="1"/>
    <col min="11" max="11" width="16.26953125" bestFit="1" customWidth="1"/>
  </cols>
  <sheetData>
    <row r="3" spans="1:11" x14ac:dyDescent="0.35">
      <c r="A3" s="7" t="s">
        <v>34</v>
      </c>
      <c r="B3" t="s">
        <v>36</v>
      </c>
      <c r="D3" s="7" t="s">
        <v>34</v>
      </c>
      <c r="E3" t="s">
        <v>36</v>
      </c>
      <c r="G3" s="7" t="s">
        <v>34</v>
      </c>
      <c r="H3" t="s">
        <v>37</v>
      </c>
      <c r="J3" s="7" t="s">
        <v>34</v>
      </c>
      <c r="K3" t="s">
        <v>36</v>
      </c>
    </row>
    <row r="4" spans="1:11" x14ac:dyDescent="0.35">
      <c r="A4" s="3" t="s">
        <v>12</v>
      </c>
      <c r="B4" s="8">
        <v>3534400</v>
      </c>
      <c r="D4" s="3" t="s">
        <v>16</v>
      </c>
      <c r="E4" s="8">
        <v>547200</v>
      </c>
      <c r="G4" s="3" t="s">
        <v>16</v>
      </c>
      <c r="H4">
        <v>456</v>
      </c>
      <c r="J4" s="3" t="s">
        <v>8</v>
      </c>
      <c r="K4" s="8">
        <v>1591600</v>
      </c>
    </row>
    <row r="5" spans="1:11" x14ac:dyDescent="0.35">
      <c r="A5" s="3" t="s">
        <v>18</v>
      </c>
      <c r="B5" s="8">
        <v>2661400</v>
      </c>
      <c r="D5" s="3" t="s">
        <v>13</v>
      </c>
      <c r="E5" s="8">
        <v>2222500</v>
      </c>
      <c r="G5" s="3" t="s">
        <v>13</v>
      </c>
      <c r="H5">
        <v>635</v>
      </c>
      <c r="J5" s="3" t="s">
        <v>25</v>
      </c>
      <c r="K5" s="8">
        <v>677600</v>
      </c>
    </row>
    <row r="6" spans="1:11" x14ac:dyDescent="0.35">
      <c r="A6" s="3" t="s">
        <v>15</v>
      </c>
      <c r="B6" s="8">
        <v>2870600</v>
      </c>
      <c r="D6" s="3" t="s">
        <v>26</v>
      </c>
      <c r="E6" s="8">
        <v>706800</v>
      </c>
      <c r="G6" s="3" t="s">
        <v>26</v>
      </c>
      <c r="H6">
        <v>1178</v>
      </c>
      <c r="J6" s="3" t="s">
        <v>17</v>
      </c>
      <c r="K6" s="8">
        <v>1957000</v>
      </c>
    </row>
    <row r="7" spans="1:11" x14ac:dyDescent="0.35">
      <c r="A7" s="3" t="s">
        <v>9</v>
      </c>
      <c r="B7" s="8">
        <v>3878100</v>
      </c>
      <c r="D7" s="3" t="s">
        <v>19</v>
      </c>
      <c r="E7" s="8">
        <v>898000</v>
      </c>
      <c r="G7" s="3" t="s">
        <v>19</v>
      </c>
      <c r="H7">
        <v>898</v>
      </c>
      <c r="J7" s="3" t="s">
        <v>22</v>
      </c>
      <c r="K7" s="8">
        <v>1661400</v>
      </c>
    </row>
    <row r="8" spans="1:11" x14ac:dyDescent="0.35">
      <c r="A8" s="3" t="s">
        <v>35</v>
      </c>
      <c r="B8" s="8">
        <v>12944500</v>
      </c>
      <c r="D8" s="3" t="s">
        <v>28</v>
      </c>
      <c r="E8" s="8">
        <v>2350000</v>
      </c>
      <c r="G8" s="3" t="s">
        <v>28</v>
      </c>
      <c r="H8">
        <v>235</v>
      </c>
      <c r="J8" s="3" t="s">
        <v>24</v>
      </c>
      <c r="K8" s="8">
        <v>1741200</v>
      </c>
    </row>
    <row r="9" spans="1:11" x14ac:dyDescent="0.35">
      <c r="D9" s="3" t="s">
        <v>21</v>
      </c>
      <c r="E9" s="8">
        <v>3196000</v>
      </c>
      <c r="G9" s="3" t="s">
        <v>21</v>
      </c>
      <c r="H9">
        <v>799</v>
      </c>
      <c r="J9" s="3" t="s">
        <v>14</v>
      </c>
      <c r="K9" s="8">
        <v>1110000</v>
      </c>
    </row>
    <row r="10" spans="1:11" x14ac:dyDescent="0.35">
      <c r="D10" s="3" t="s">
        <v>10</v>
      </c>
      <c r="E10" s="8">
        <v>3024000</v>
      </c>
      <c r="G10" s="3" t="s">
        <v>10</v>
      </c>
      <c r="H10">
        <v>504</v>
      </c>
      <c r="J10" s="3" t="s">
        <v>11</v>
      </c>
      <c r="K10" s="8">
        <v>1777400</v>
      </c>
    </row>
    <row r="11" spans="1:11" x14ac:dyDescent="0.35">
      <c r="D11" s="3" t="s">
        <v>35</v>
      </c>
      <c r="E11" s="8">
        <v>12944500</v>
      </c>
      <c r="G11" s="3" t="s">
        <v>35</v>
      </c>
      <c r="H11">
        <v>4705</v>
      </c>
      <c r="J11" s="3" t="s">
        <v>20</v>
      </c>
      <c r="K11" s="8">
        <v>1065400</v>
      </c>
    </row>
    <row r="12" spans="1:11" x14ac:dyDescent="0.35">
      <c r="J12" s="3" t="s">
        <v>27</v>
      </c>
      <c r="K12" s="8">
        <v>784400</v>
      </c>
    </row>
    <row r="13" spans="1:11" x14ac:dyDescent="0.35">
      <c r="J13" s="3" t="s">
        <v>23</v>
      </c>
      <c r="K13" s="8">
        <v>578500</v>
      </c>
    </row>
    <row r="14" spans="1:11" x14ac:dyDescent="0.35">
      <c r="J14" s="3" t="s">
        <v>35</v>
      </c>
      <c r="K14" s="8">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A7600-0103-4337-A3AD-B1DC3E5E3848}">
  <dimension ref="A1"/>
  <sheetViews>
    <sheetView showGridLines="0" tabSelected="1" topLeftCell="A3" zoomScale="70" zoomScaleNormal="70" workbookViewId="0">
      <selection activeCell="W30" sqref="W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C2" sqref="C2"/>
    </sheetView>
  </sheetViews>
  <sheetFormatPr defaultRowHeight="14.5" x14ac:dyDescent="0.35"/>
  <cols>
    <col min="1" max="1" width="12.81640625" customWidth="1"/>
    <col min="2" max="2" width="13.453125" customWidth="1"/>
    <col min="4" max="4" width="15.6328125" customWidth="1"/>
    <col min="5" max="5" width="11.36328125" customWidth="1"/>
    <col min="6" max="6" width="11" customWidth="1"/>
    <col min="7" max="7" width="14.26953125" customWidth="1"/>
    <col min="8" max="9" width="13.54296875" customWidth="1"/>
    <col min="10" max="10" width="12.26953125" bestFit="1" customWidth="1"/>
    <col min="11" max="11" width="14.26953125" customWidth="1"/>
  </cols>
  <sheetData>
    <row r="1" spans="1:11" ht="20.149999999999999" customHeight="1" thickBot="1" x14ac:dyDescent="0.4">
      <c r="A1" s="1" t="s">
        <v>0</v>
      </c>
      <c r="B1" s="1" t="s">
        <v>1</v>
      </c>
      <c r="C1" s="1" t="s">
        <v>2</v>
      </c>
      <c r="D1" s="1" t="s">
        <v>3</v>
      </c>
      <c r="E1" s="1" t="s">
        <v>4</v>
      </c>
      <c r="F1" s="1" t="s">
        <v>5</v>
      </c>
      <c r="G1" s="1" t="s">
        <v>6</v>
      </c>
      <c r="H1" s="1" t="s">
        <v>7</v>
      </c>
      <c r="I1" s="5" t="s">
        <v>29</v>
      </c>
      <c r="K1" s="5" t="s">
        <v>30</v>
      </c>
    </row>
    <row r="2" spans="1:11" ht="15" thickTop="1" x14ac:dyDescent="0.3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row>
    <row r="3" spans="1:11" x14ac:dyDescent="0.3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c r="K3">
        <f>SUM(H2:H51)</f>
        <v>12944500</v>
      </c>
    </row>
    <row r="4" spans="1:11" x14ac:dyDescent="0.35">
      <c r="A4" s="2">
        <v>44230</v>
      </c>
      <c r="B4" t="s">
        <v>14</v>
      </c>
      <c r="C4" t="s">
        <v>15</v>
      </c>
      <c r="D4" t="s">
        <v>16</v>
      </c>
      <c r="E4" s="3">
        <v>136</v>
      </c>
      <c r="F4" s="4">
        <f t="shared" si="0"/>
        <v>1200</v>
      </c>
      <c r="G4" s="4">
        <f t="shared" si="1"/>
        <v>800</v>
      </c>
      <c r="H4" s="4">
        <f t="shared" si="2"/>
        <v>163200</v>
      </c>
      <c r="I4" s="6">
        <f t="shared" si="3"/>
        <v>54400</v>
      </c>
      <c r="K4" t="s">
        <v>31</v>
      </c>
    </row>
    <row r="5" spans="1:11" x14ac:dyDescent="0.35">
      <c r="A5" s="2">
        <v>44085</v>
      </c>
      <c r="B5" t="s">
        <v>17</v>
      </c>
      <c r="C5" t="s">
        <v>18</v>
      </c>
      <c r="D5" t="s">
        <v>19</v>
      </c>
      <c r="E5" s="3">
        <v>91</v>
      </c>
      <c r="F5" s="4">
        <f t="shared" si="0"/>
        <v>1000</v>
      </c>
      <c r="G5" s="4">
        <f t="shared" si="1"/>
        <v>700</v>
      </c>
      <c r="H5" s="4">
        <f t="shared" si="2"/>
        <v>91000</v>
      </c>
      <c r="I5" s="6">
        <f t="shared" si="3"/>
        <v>27300</v>
      </c>
      <c r="K5">
        <f>SUM(E2:E51)</f>
        <v>4705</v>
      </c>
    </row>
    <row r="6" spans="1:11" x14ac:dyDescent="0.35">
      <c r="A6" s="2">
        <v>44462</v>
      </c>
      <c r="B6" t="s">
        <v>20</v>
      </c>
      <c r="C6" t="s">
        <v>9</v>
      </c>
      <c r="D6" t="s">
        <v>21</v>
      </c>
      <c r="E6" s="3">
        <v>110</v>
      </c>
      <c r="F6" s="4">
        <f t="shared" si="0"/>
        <v>4000</v>
      </c>
      <c r="G6" s="4">
        <f t="shared" si="1"/>
        <v>3000</v>
      </c>
      <c r="H6" s="4">
        <f t="shared" si="2"/>
        <v>440000</v>
      </c>
      <c r="I6" s="6">
        <f t="shared" si="3"/>
        <v>110000</v>
      </c>
      <c r="K6" t="s">
        <v>32</v>
      </c>
    </row>
    <row r="7" spans="1:11" x14ac:dyDescent="0.35">
      <c r="A7" s="2">
        <v>44105</v>
      </c>
      <c r="B7" t="s">
        <v>22</v>
      </c>
      <c r="C7" t="s">
        <v>12</v>
      </c>
      <c r="D7" t="s">
        <v>16</v>
      </c>
      <c r="E7" s="3">
        <v>51</v>
      </c>
      <c r="F7" s="4">
        <f t="shared" si="0"/>
        <v>1200</v>
      </c>
      <c r="G7" s="4">
        <f t="shared" si="1"/>
        <v>800</v>
      </c>
      <c r="H7" s="4">
        <f t="shared" si="2"/>
        <v>61200</v>
      </c>
      <c r="I7" s="6">
        <f t="shared" si="3"/>
        <v>20400</v>
      </c>
      <c r="K7">
        <f>SUM(I2:I51)</f>
        <v>3834400</v>
      </c>
    </row>
    <row r="8" spans="1:11" x14ac:dyDescent="0.35">
      <c r="A8" s="2">
        <v>44413</v>
      </c>
      <c r="B8" t="s">
        <v>23</v>
      </c>
      <c r="C8" t="s">
        <v>18</v>
      </c>
      <c r="D8" t="s">
        <v>19</v>
      </c>
      <c r="E8" s="3">
        <v>78</v>
      </c>
      <c r="F8" s="4">
        <f t="shared" si="0"/>
        <v>1000</v>
      </c>
      <c r="G8" s="4">
        <f t="shared" si="1"/>
        <v>700</v>
      </c>
      <c r="H8" s="4">
        <f t="shared" si="2"/>
        <v>78000</v>
      </c>
      <c r="I8" s="6">
        <f t="shared" si="3"/>
        <v>23400</v>
      </c>
      <c r="K8" t="s">
        <v>33</v>
      </c>
    </row>
    <row r="9" spans="1:11" x14ac:dyDescent="0.35">
      <c r="A9" s="2">
        <v>44141</v>
      </c>
      <c r="B9" t="s">
        <v>24</v>
      </c>
      <c r="C9" t="s">
        <v>15</v>
      </c>
      <c r="D9" t="s">
        <v>10</v>
      </c>
      <c r="E9" s="3">
        <v>146</v>
      </c>
      <c r="F9" s="4">
        <f t="shared" si="0"/>
        <v>6000</v>
      </c>
      <c r="G9" s="4">
        <f t="shared" si="1"/>
        <v>4000</v>
      </c>
      <c r="H9" s="4">
        <f t="shared" si="2"/>
        <v>876000</v>
      </c>
      <c r="I9" s="6">
        <f t="shared" si="3"/>
        <v>292000</v>
      </c>
      <c r="K9">
        <f>AVERAGE(H2:H51)</f>
        <v>258890</v>
      </c>
    </row>
    <row r="10" spans="1:11" x14ac:dyDescent="0.35">
      <c r="A10" s="2">
        <v>44223</v>
      </c>
      <c r="B10" t="s">
        <v>25</v>
      </c>
      <c r="C10" t="s">
        <v>9</v>
      </c>
      <c r="D10" t="s">
        <v>26</v>
      </c>
      <c r="E10" s="3">
        <v>101</v>
      </c>
      <c r="F10" s="4">
        <f t="shared" si="0"/>
        <v>600</v>
      </c>
      <c r="G10" s="4">
        <f t="shared" si="1"/>
        <v>400</v>
      </c>
      <c r="H10" s="4">
        <f t="shared" si="2"/>
        <v>60600</v>
      </c>
      <c r="I10" s="6">
        <f t="shared" si="3"/>
        <v>20200</v>
      </c>
    </row>
    <row r="11" spans="1:11" x14ac:dyDescent="0.35">
      <c r="A11" s="2">
        <v>44442</v>
      </c>
      <c r="B11" t="s">
        <v>27</v>
      </c>
      <c r="C11" t="s">
        <v>15</v>
      </c>
      <c r="D11" t="s">
        <v>10</v>
      </c>
      <c r="E11" s="3">
        <v>52</v>
      </c>
      <c r="F11" s="4">
        <f t="shared" si="0"/>
        <v>6000</v>
      </c>
      <c r="G11" s="4">
        <f t="shared" si="1"/>
        <v>4000</v>
      </c>
      <c r="H11" s="4">
        <f t="shared" si="2"/>
        <v>312000</v>
      </c>
      <c r="I11" s="6">
        <f t="shared" si="3"/>
        <v>104000</v>
      </c>
    </row>
    <row r="12" spans="1:11" x14ac:dyDescent="0.35">
      <c r="A12" s="2">
        <v>44469</v>
      </c>
      <c r="B12" t="s">
        <v>27</v>
      </c>
      <c r="C12" t="s">
        <v>12</v>
      </c>
      <c r="D12" t="s">
        <v>16</v>
      </c>
      <c r="E12" s="3">
        <v>55</v>
      </c>
      <c r="F12" s="4">
        <f t="shared" si="0"/>
        <v>1200</v>
      </c>
      <c r="G12" s="4">
        <f t="shared" si="1"/>
        <v>800</v>
      </c>
      <c r="H12" s="4">
        <f t="shared" si="2"/>
        <v>66000</v>
      </c>
      <c r="I12" s="6">
        <f t="shared" si="3"/>
        <v>22000</v>
      </c>
    </row>
    <row r="13" spans="1:11" x14ac:dyDescent="0.35">
      <c r="A13" s="2">
        <v>44084</v>
      </c>
      <c r="B13" t="s">
        <v>27</v>
      </c>
      <c r="C13" t="s">
        <v>15</v>
      </c>
      <c r="D13" t="s">
        <v>19</v>
      </c>
      <c r="E13" s="3">
        <v>137</v>
      </c>
      <c r="F13" s="4">
        <f t="shared" si="0"/>
        <v>1000</v>
      </c>
      <c r="G13" s="4">
        <f t="shared" si="1"/>
        <v>700</v>
      </c>
      <c r="H13" s="4">
        <f t="shared" si="2"/>
        <v>137000</v>
      </c>
      <c r="I13" s="6">
        <f t="shared" si="3"/>
        <v>41100</v>
      </c>
    </row>
    <row r="14" spans="1:11" x14ac:dyDescent="0.35">
      <c r="A14" s="2">
        <v>44404</v>
      </c>
      <c r="B14" t="s">
        <v>24</v>
      </c>
      <c r="C14" t="s">
        <v>15</v>
      </c>
      <c r="D14" t="s">
        <v>13</v>
      </c>
      <c r="E14" s="3">
        <v>96</v>
      </c>
      <c r="F14" s="4">
        <f t="shared" si="0"/>
        <v>3500</v>
      </c>
      <c r="G14" s="4">
        <f t="shared" si="1"/>
        <v>2500</v>
      </c>
      <c r="H14" s="4">
        <f t="shared" si="2"/>
        <v>336000</v>
      </c>
      <c r="I14" s="6">
        <f t="shared" si="3"/>
        <v>96000</v>
      </c>
    </row>
    <row r="15" spans="1:11" x14ac:dyDescent="0.35">
      <c r="A15" s="2">
        <v>44113</v>
      </c>
      <c r="B15" t="s">
        <v>25</v>
      </c>
      <c r="C15" t="s">
        <v>12</v>
      </c>
      <c r="D15" t="s">
        <v>21</v>
      </c>
      <c r="E15" s="3">
        <v>52</v>
      </c>
      <c r="F15" s="4">
        <f t="shared" si="0"/>
        <v>4000</v>
      </c>
      <c r="G15" s="4">
        <f t="shared" si="1"/>
        <v>3000</v>
      </c>
      <c r="H15" s="4">
        <f t="shared" si="2"/>
        <v>208000</v>
      </c>
      <c r="I15" s="6">
        <f t="shared" si="3"/>
        <v>52000</v>
      </c>
    </row>
    <row r="16" spans="1:11" x14ac:dyDescent="0.35">
      <c r="A16" s="2">
        <v>44292</v>
      </c>
      <c r="B16" t="s">
        <v>17</v>
      </c>
      <c r="C16" t="s">
        <v>9</v>
      </c>
      <c r="D16" t="s">
        <v>13</v>
      </c>
      <c r="E16" s="3">
        <v>76</v>
      </c>
      <c r="F16" s="4">
        <f t="shared" si="0"/>
        <v>3500</v>
      </c>
      <c r="G16" s="4">
        <f t="shared" si="1"/>
        <v>2500</v>
      </c>
      <c r="H16" s="4">
        <f t="shared" si="2"/>
        <v>266000</v>
      </c>
      <c r="I16" s="6">
        <f t="shared" si="3"/>
        <v>76000</v>
      </c>
    </row>
    <row r="17" spans="1:9" x14ac:dyDescent="0.35">
      <c r="A17" s="2">
        <v>44362</v>
      </c>
      <c r="B17" t="s">
        <v>11</v>
      </c>
      <c r="C17" t="s">
        <v>18</v>
      </c>
      <c r="D17" t="s">
        <v>21</v>
      </c>
      <c r="E17" s="3">
        <v>145</v>
      </c>
      <c r="F17" s="4">
        <f t="shared" si="0"/>
        <v>4000</v>
      </c>
      <c r="G17" s="4">
        <f t="shared" si="1"/>
        <v>3000</v>
      </c>
      <c r="H17" s="4">
        <f t="shared" si="2"/>
        <v>580000</v>
      </c>
      <c r="I17" s="6">
        <f t="shared" si="3"/>
        <v>145000</v>
      </c>
    </row>
    <row r="18" spans="1:9" x14ac:dyDescent="0.35">
      <c r="A18" s="2">
        <v>44083</v>
      </c>
      <c r="B18" t="s">
        <v>8</v>
      </c>
      <c r="C18" t="s">
        <v>15</v>
      </c>
      <c r="D18" t="s">
        <v>26</v>
      </c>
      <c r="E18" s="3">
        <v>83</v>
      </c>
      <c r="F18" s="4">
        <f t="shared" si="0"/>
        <v>600</v>
      </c>
      <c r="G18" s="4">
        <f t="shared" si="1"/>
        <v>400</v>
      </c>
      <c r="H18" s="4">
        <f t="shared" si="2"/>
        <v>49800</v>
      </c>
      <c r="I18" s="6">
        <f t="shared" si="3"/>
        <v>16600</v>
      </c>
    </row>
    <row r="19" spans="1:9" x14ac:dyDescent="0.35">
      <c r="A19" s="2">
        <v>44421</v>
      </c>
      <c r="B19" t="s">
        <v>20</v>
      </c>
      <c r="C19" t="s">
        <v>15</v>
      </c>
      <c r="D19" t="s">
        <v>19</v>
      </c>
      <c r="E19" s="3">
        <v>91</v>
      </c>
      <c r="F19" s="4">
        <f t="shared" si="0"/>
        <v>1000</v>
      </c>
      <c r="G19" s="4">
        <f t="shared" si="1"/>
        <v>700</v>
      </c>
      <c r="H19" s="4">
        <f t="shared" si="2"/>
        <v>91000</v>
      </c>
      <c r="I19" s="6">
        <f t="shared" si="3"/>
        <v>27300</v>
      </c>
    </row>
    <row r="20" spans="1:9" x14ac:dyDescent="0.35">
      <c r="A20" s="2">
        <v>44070</v>
      </c>
      <c r="B20" t="s">
        <v>22</v>
      </c>
      <c r="C20" t="s">
        <v>9</v>
      </c>
      <c r="D20" t="s">
        <v>28</v>
      </c>
      <c r="E20" s="3">
        <v>108</v>
      </c>
      <c r="F20" s="4">
        <f t="shared" si="0"/>
        <v>10000</v>
      </c>
      <c r="G20" s="4">
        <f t="shared" si="1"/>
        <v>7000</v>
      </c>
      <c r="H20" s="4">
        <f t="shared" si="2"/>
        <v>1080000</v>
      </c>
      <c r="I20" s="6">
        <f t="shared" si="3"/>
        <v>324000</v>
      </c>
    </row>
    <row r="21" spans="1:9" x14ac:dyDescent="0.35">
      <c r="A21" s="2">
        <v>44293</v>
      </c>
      <c r="B21" t="s">
        <v>14</v>
      </c>
      <c r="C21" t="s">
        <v>18</v>
      </c>
      <c r="D21" t="s">
        <v>21</v>
      </c>
      <c r="E21" s="3">
        <v>144</v>
      </c>
      <c r="F21" s="4">
        <f t="shared" si="0"/>
        <v>4000</v>
      </c>
      <c r="G21" s="4">
        <f t="shared" si="1"/>
        <v>3000</v>
      </c>
      <c r="H21" s="4">
        <f t="shared" si="2"/>
        <v>576000</v>
      </c>
      <c r="I21" s="6">
        <f t="shared" si="3"/>
        <v>144000</v>
      </c>
    </row>
    <row r="22" spans="1:9" x14ac:dyDescent="0.35">
      <c r="A22" s="2">
        <v>43990</v>
      </c>
      <c r="B22" t="s">
        <v>20</v>
      </c>
      <c r="C22" t="s">
        <v>15</v>
      </c>
      <c r="D22" t="s">
        <v>26</v>
      </c>
      <c r="E22" s="3">
        <v>92</v>
      </c>
      <c r="F22" s="4">
        <f t="shared" si="0"/>
        <v>600</v>
      </c>
      <c r="G22" s="4">
        <f t="shared" si="1"/>
        <v>400</v>
      </c>
      <c r="H22" s="4">
        <f t="shared" si="2"/>
        <v>55200</v>
      </c>
      <c r="I22" s="6">
        <f t="shared" si="3"/>
        <v>18400</v>
      </c>
    </row>
    <row r="23" spans="1:9" x14ac:dyDescent="0.35">
      <c r="A23" s="2">
        <v>44551</v>
      </c>
      <c r="B23" t="s">
        <v>24</v>
      </c>
      <c r="C23" t="s">
        <v>9</v>
      </c>
      <c r="D23" t="s">
        <v>10</v>
      </c>
      <c r="E23" s="3">
        <v>71</v>
      </c>
      <c r="F23" s="4">
        <f t="shared" si="0"/>
        <v>6000</v>
      </c>
      <c r="G23" s="4">
        <f t="shared" si="1"/>
        <v>4000</v>
      </c>
      <c r="H23" s="4">
        <f t="shared" si="2"/>
        <v>426000</v>
      </c>
      <c r="I23" s="6">
        <f t="shared" si="3"/>
        <v>142000</v>
      </c>
    </row>
    <row r="24" spans="1:9" x14ac:dyDescent="0.35">
      <c r="A24" s="2">
        <v>44418</v>
      </c>
      <c r="B24" t="s">
        <v>8</v>
      </c>
      <c r="C24" t="s">
        <v>12</v>
      </c>
      <c r="D24" t="s">
        <v>26</v>
      </c>
      <c r="E24" s="3">
        <v>103</v>
      </c>
      <c r="F24" s="4">
        <f t="shared" si="0"/>
        <v>600</v>
      </c>
      <c r="G24" s="4">
        <f t="shared" si="1"/>
        <v>400</v>
      </c>
      <c r="H24" s="4">
        <f t="shared" si="2"/>
        <v>61800</v>
      </c>
      <c r="I24" s="6">
        <f t="shared" si="3"/>
        <v>20600</v>
      </c>
    </row>
    <row r="25" spans="1:9" x14ac:dyDescent="0.35">
      <c r="A25" s="2">
        <v>44532</v>
      </c>
      <c r="B25" t="s">
        <v>27</v>
      </c>
      <c r="C25" t="s">
        <v>18</v>
      </c>
      <c r="D25" t="s">
        <v>19</v>
      </c>
      <c r="E25" s="3">
        <v>55</v>
      </c>
      <c r="F25" s="4">
        <f t="shared" si="0"/>
        <v>1000</v>
      </c>
      <c r="G25" s="4">
        <f t="shared" si="1"/>
        <v>700</v>
      </c>
      <c r="H25" s="4">
        <f t="shared" si="2"/>
        <v>55000</v>
      </c>
      <c r="I25" s="6">
        <f t="shared" si="3"/>
        <v>16500</v>
      </c>
    </row>
    <row r="26" spans="1:9" x14ac:dyDescent="0.35">
      <c r="A26" s="2">
        <v>44438</v>
      </c>
      <c r="B26" t="s">
        <v>22</v>
      </c>
      <c r="C26" t="s">
        <v>12</v>
      </c>
      <c r="D26" t="s">
        <v>21</v>
      </c>
      <c r="E26" s="3">
        <v>93</v>
      </c>
      <c r="F26" s="4">
        <f t="shared" si="0"/>
        <v>4000</v>
      </c>
      <c r="G26" s="4">
        <f t="shared" si="1"/>
        <v>3000</v>
      </c>
      <c r="H26" s="4">
        <f t="shared" si="2"/>
        <v>372000</v>
      </c>
      <c r="I26" s="6">
        <f t="shared" si="3"/>
        <v>93000</v>
      </c>
    </row>
    <row r="27" spans="1:9" x14ac:dyDescent="0.35">
      <c r="A27" s="2">
        <v>43971</v>
      </c>
      <c r="B27" t="s">
        <v>14</v>
      </c>
      <c r="C27" t="s">
        <v>15</v>
      </c>
      <c r="D27" t="s">
        <v>26</v>
      </c>
      <c r="E27" s="3">
        <v>143</v>
      </c>
      <c r="F27" s="4">
        <f t="shared" si="0"/>
        <v>600</v>
      </c>
      <c r="G27" s="4">
        <f t="shared" si="1"/>
        <v>400</v>
      </c>
      <c r="H27" s="4">
        <f t="shared" si="2"/>
        <v>85800</v>
      </c>
      <c r="I27" s="6">
        <f t="shared" si="3"/>
        <v>28600</v>
      </c>
    </row>
    <row r="28" spans="1:9" x14ac:dyDescent="0.35">
      <c r="A28" s="2">
        <v>44452</v>
      </c>
      <c r="B28" t="s">
        <v>23</v>
      </c>
      <c r="C28" t="s">
        <v>9</v>
      </c>
      <c r="D28" t="s">
        <v>13</v>
      </c>
      <c r="E28" s="3">
        <v>143</v>
      </c>
      <c r="F28" s="4">
        <f t="shared" si="0"/>
        <v>3500</v>
      </c>
      <c r="G28" s="4">
        <f t="shared" si="1"/>
        <v>2500</v>
      </c>
      <c r="H28" s="4">
        <f t="shared" si="2"/>
        <v>500500</v>
      </c>
      <c r="I28" s="6">
        <f t="shared" si="3"/>
        <v>143000</v>
      </c>
    </row>
    <row r="29" spans="1:9" x14ac:dyDescent="0.35">
      <c r="A29" s="2">
        <v>44496</v>
      </c>
      <c r="B29" t="s">
        <v>25</v>
      </c>
      <c r="C29" t="s">
        <v>18</v>
      </c>
      <c r="D29" t="s">
        <v>26</v>
      </c>
      <c r="E29" s="3">
        <v>99</v>
      </c>
      <c r="F29" s="4">
        <f t="shared" si="0"/>
        <v>600</v>
      </c>
      <c r="G29" s="4">
        <f t="shared" si="1"/>
        <v>400</v>
      </c>
      <c r="H29" s="4">
        <f t="shared" si="2"/>
        <v>59400</v>
      </c>
      <c r="I29" s="6">
        <f t="shared" si="3"/>
        <v>19800</v>
      </c>
    </row>
    <row r="30" spans="1:9" x14ac:dyDescent="0.35">
      <c r="A30" s="2">
        <v>44187</v>
      </c>
      <c r="B30" t="s">
        <v>17</v>
      </c>
      <c r="C30" t="s">
        <v>9</v>
      </c>
      <c r="D30" t="s">
        <v>19</v>
      </c>
      <c r="E30" s="3">
        <v>120</v>
      </c>
      <c r="F30" s="4">
        <f t="shared" si="0"/>
        <v>1000</v>
      </c>
      <c r="G30" s="4">
        <f t="shared" si="1"/>
        <v>700</v>
      </c>
      <c r="H30" s="4">
        <f t="shared" si="2"/>
        <v>120000</v>
      </c>
      <c r="I30" s="6">
        <f t="shared" si="3"/>
        <v>36000</v>
      </c>
    </row>
    <row r="31" spans="1:9" x14ac:dyDescent="0.35">
      <c r="A31" s="2">
        <v>44405</v>
      </c>
      <c r="B31" t="s">
        <v>11</v>
      </c>
      <c r="C31" t="s">
        <v>15</v>
      </c>
      <c r="D31" t="s">
        <v>13</v>
      </c>
      <c r="E31" s="3">
        <v>66</v>
      </c>
      <c r="F31" s="4">
        <f t="shared" si="0"/>
        <v>3500</v>
      </c>
      <c r="G31" s="4">
        <f t="shared" si="1"/>
        <v>2500</v>
      </c>
      <c r="H31" s="4">
        <f t="shared" si="2"/>
        <v>231000</v>
      </c>
      <c r="I31" s="6">
        <f t="shared" si="3"/>
        <v>66000</v>
      </c>
    </row>
    <row r="32" spans="1:9" x14ac:dyDescent="0.35">
      <c r="A32" s="2">
        <v>44103</v>
      </c>
      <c r="B32" t="s">
        <v>25</v>
      </c>
      <c r="C32" t="s">
        <v>18</v>
      </c>
      <c r="D32" t="s">
        <v>16</v>
      </c>
      <c r="E32" s="3">
        <v>88</v>
      </c>
      <c r="F32" s="4">
        <f t="shared" si="0"/>
        <v>1200</v>
      </c>
      <c r="G32" s="4">
        <f t="shared" si="1"/>
        <v>800</v>
      </c>
      <c r="H32" s="4">
        <f t="shared" si="2"/>
        <v>105600</v>
      </c>
      <c r="I32" s="6">
        <f t="shared" si="3"/>
        <v>35200</v>
      </c>
    </row>
    <row r="33" spans="1:9" x14ac:dyDescent="0.35">
      <c r="A33" s="2">
        <v>44126</v>
      </c>
      <c r="B33" t="s">
        <v>17</v>
      </c>
      <c r="C33" t="s">
        <v>12</v>
      </c>
      <c r="D33" t="s">
        <v>28</v>
      </c>
      <c r="E33" s="3">
        <v>127</v>
      </c>
      <c r="F33" s="4">
        <f t="shared" si="0"/>
        <v>10000</v>
      </c>
      <c r="G33" s="4">
        <f t="shared" si="1"/>
        <v>7000</v>
      </c>
      <c r="H33" s="4">
        <f t="shared" si="2"/>
        <v>1270000</v>
      </c>
      <c r="I33" s="6">
        <f t="shared" si="3"/>
        <v>381000</v>
      </c>
    </row>
    <row r="34" spans="1:9" x14ac:dyDescent="0.35">
      <c r="A34" s="2">
        <v>43970</v>
      </c>
      <c r="B34" t="s">
        <v>20</v>
      </c>
      <c r="C34" t="s">
        <v>9</v>
      </c>
      <c r="D34" t="s">
        <v>21</v>
      </c>
      <c r="E34" s="3">
        <v>67</v>
      </c>
      <c r="F34" s="4">
        <f t="shared" si="0"/>
        <v>4000</v>
      </c>
      <c r="G34" s="4">
        <f t="shared" si="1"/>
        <v>3000</v>
      </c>
      <c r="H34" s="4">
        <f t="shared" si="2"/>
        <v>268000</v>
      </c>
      <c r="I34" s="6">
        <f t="shared" si="3"/>
        <v>67000</v>
      </c>
    </row>
    <row r="35" spans="1:9" x14ac:dyDescent="0.35">
      <c r="A35" s="2">
        <v>44536</v>
      </c>
      <c r="B35" t="s">
        <v>11</v>
      </c>
      <c r="C35" t="s">
        <v>12</v>
      </c>
      <c r="D35" t="s">
        <v>16</v>
      </c>
      <c r="E35" s="3">
        <v>67</v>
      </c>
      <c r="F35" s="4">
        <f t="shared" si="0"/>
        <v>1200</v>
      </c>
      <c r="G35" s="4">
        <f t="shared" si="1"/>
        <v>800</v>
      </c>
      <c r="H35" s="4">
        <f t="shared" si="2"/>
        <v>80400</v>
      </c>
      <c r="I35" s="6">
        <f t="shared" si="3"/>
        <v>26800</v>
      </c>
    </row>
    <row r="36" spans="1:9" x14ac:dyDescent="0.35">
      <c r="A36" s="2">
        <v>44069</v>
      </c>
      <c r="B36" t="s">
        <v>27</v>
      </c>
      <c r="C36" t="s">
        <v>15</v>
      </c>
      <c r="D36" t="s">
        <v>19</v>
      </c>
      <c r="E36" s="3">
        <v>149</v>
      </c>
      <c r="F36" s="4">
        <f t="shared" si="0"/>
        <v>1000</v>
      </c>
      <c r="G36" s="4">
        <f t="shared" si="1"/>
        <v>700</v>
      </c>
      <c r="H36" s="4">
        <f t="shared" si="2"/>
        <v>149000</v>
      </c>
      <c r="I36" s="6">
        <f t="shared" si="3"/>
        <v>44700</v>
      </c>
    </row>
    <row r="37" spans="1:9" x14ac:dyDescent="0.35">
      <c r="A37" s="2">
        <v>44378</v>
      </c>
      <c r="B37" t="s">
        <v>20</v>
      </c>
      <c r="C37" t="s">
        <v>18</v>
      </c>
      <c r="D37" t="s">
        <v>26</v>
      </c>
      <c r="E37" s="3">
        <v>104</v>
      </c>
      <c r="F37" s="4">
        <f t="shared" si="0"/>
        <v>600</v>
      </c>
      <c r="G37" s="4">
        <f t="shared" si="1"/>
        <v>400</v>
      </c>
      <c r="H37" s="4">
        <f t="shared" si="2"/>
        <v>62400</v>
      </c>
      <c r="I37" s="6">
        <f t="shared" si="3"/>
        <v>20800</v>
      </c>
    </row>
    <row r="38" spans="1:9" x14ac:dyDescent="0.35">
      <c r="A38" s="2">
        <v>44404</v>
      </c>
      <c r="B38" t="s">
        <v>24</v>
      </c>
      <c r="C38" t="s">
        <v>9</v>
      </c>
      <c r="D38" t="s">
        <v>26</v>
      </c>
      <c r="E38" s="3">
        <v>57</v>
      </c>
      <c r="F38" s="4">
        <f t="shared" si="0"/>
        <v>600</v>
      </c>
      <c r="G38" s="4">
        <f t="shared" si="1"/>
        <v>400</v>
      </c>
      <c r="H38" s="4">
        <f t="shared" si="2"/>
        <v>34200</v>
      </c>
      <c r="I38" s="6">
        <f t="shared" si="3"/>
        <v>11400</v>
      </c>
    </row>
    <row r="39" spans="1:9" x14ac:dyDescent="0.35">
      <c r="A39" s="2">
        <v>44109</v>
      </c>
      <c r="B39" t="s">
        <v>14</v>
      </c>
      <c r="C39" t="s">
        <v>12</v>
      </c>
      <c r="D39" t="s">
        <v>26</v>
      </c>
      <c r="E39" s="3">
        <v>90</v>
      </c>
      <c r="F39" s="4">
        <f t="shared" si="0"/>
        <v>600</v>
      </c>
      <c r="G39" s="4">
        <f t="shared" si="1"/>
        <v>400</v>
      </c>
      <c r="H39" s="4">
        <f t="shared" si="2"/>
        <v>54000</v>
      </c>
      <c r="I39" s="6">
        <f t="shared" si="3"/>
        <v>18000</v>
      </c>
    </row>
    <row r="40" spans="1:9" x14ac:dyDescent="0.35">
      <c r="A40" s="2">
        <v>44076</v>
      </c>
      <c r="B40" t="s">
        <v>22</v>
      </c>
      <c r="C40" t="s">
        <v>15</v>
      </c>
      <c r="D40" t="s">
        <v>26</v>
      </c>
      <c r="E40" s="3">
        <v>67</v>
      </c>
      <c r="F40" s="4">
        <f t="shared" si="0"/>
        <v>600</v>
      </c>
      <c r="G40" s="4">
        <f t="shared" si="1"/>
        <v>400</v>
      </c>
      <c r="H40" s="4">
        <f t="shared" si="2"/>
        <v>40200</v>
      </c>
      <c r="I40" s="6">
        <f t="shared" si="3"/>
        <v>13400</v>
      </c>
    </row>
    <row r="41" spans="1:9" x14ac:dyDescent="0.35">
      <c r="A41" s="2">
        <v>44441</v>
      </c>
      <c r="B41" t="s">
        <v>8</v>
      </c>
      <c r="C41" t="s">
        <v>18</v>
      </c>
      <c r="D41" t="s">
        <v>21</v>
      </c>
      <c r="E41" s="3">
        <v>127</v>
      </c>
      <c r="F41" s="4">
        <f t="shared" si="0"/>
        <v>4000</v>
      </c>
      <c r="G41" s="4">
        <f t="shared" si="1"/>
        <v>3000</v>
      </c>
      <c r="H41" s="4">
        <f t="shared" si="2"/>
        <v>508000</v>
      </c>
      <c r="I41" s="6">
        <f t="shared" si="3"/>
        <v>127000</v>
      </c>
    </row>
    <row r="42" spans="1:9" x14ac:dyDescent="0.35">
      <c r="A42" s="2">
        <v>44299</v>
      </c>
      <c r="B42" t="s">
        <v>22</v>
      </c>
      <c r="C42" t="s">
        <v>9</v>
      </c>
      <c r="D42" t="s">
        <v>19</v>
      </c>
      <c r="E42" s="3">
        <v>108</v>
      </c>
      <c r="F42" s="4">
        <f t="shared" si="0"/>
        <v>1000</v>
      </c>
      <c r="G42" s="4">
        <f t="shared" si="1"/>
        <v>700</v>
      </c>
      <c r="H42" s="4">
        <f t="shared" si="2"/>
        <v>108000</v>
      </c>
      <c r="I42" s="6">
        <f t="shared" si="3"/>
        <v>32400</v>
      </c>
    </row>
    <row r="43" spans="1:9" x14ac:dyDescent="0.35">
      <c r="A43" s="2">
        <v>44322</v>
      </c>
      <c r="B43" t="s">
        <v>14</v>
      </c>
      <c r="C43" t="s">
        <v>12</v>
      </c>
      <c r="D43" t="s">
        <v>13</v>
      </c>
      <c r="E43" s="3">
        <v>66</v>
      </c>
      <c r="F43" s="4">
        <f t="shared" si="0"/>
        <v>3500</v>
      </c>
      <c r="G43" s="4">
        <f t="shared" si="1"/>
        <v>2500</v>
      </c>
      <c r="H43" s="4">
        <f t="shared" si="2"/>
        <v>231000</v>
      </c>
      <c r="I43" s="6">
        <f t="shared" si="3"/>
        <v>66000</v>
      </c>
    </row>
    <row r="44" spans="1:9" x14ac:dyDescent="0.35">
      <c r="A44" s="2">
        <v>44211</v>
      </c>
      <c r="B44" t="s">
        <v>8</v>
      </c>
      <c r="C44" t="s">
        <v>18</v>
      </c>
      <c r="D44" t="s">
        <v>10</v>
      </c>
      <c r="E44" s="3">
        <v>78</v>
      </c>
      <c r="F44" s="4">
        <f t="shared" si="0"/>
        <v>6000</v>
      </c>
      <c r="G44" s="4">
        <f t="shared" si="1"/>
        <v>4000</v>
      </c>
      <c r="H44" s="4">
        <f t="shared" si="2"/>
        <v>468000</v>
      </c>
      <c r="I44" s="6">
        <f t="shared" si="3"/>
        <v>156000</v>
      </c>
    </row>
    <row r="45" spans="1:9" x14ac:dyDescent="0.35">
      <c r="A45" s="2">
        <v>44070</v>
      </c>
      <c r="B45" t="s">
        <v>24</v>
      </c>
      <c r="C45" t="s">
        <v>15</v>
      </c>
      <c r="D45" t="s">
        <v>19</v>
      </c>
      <c r="E45" s="3">
        <v>69</v>
      </c>
      <c r="F45" s="4">
        <f t="shared" si="0"/>
        <v>1000</v>
      </c>
      <c r="G45" s="4">
        <f t="shared" si="1"/>
        <v>700</v>
      </c>
      <c r="H45" s="4">
        <f t="shared" si="2"/>
        <v>69000</v>
      </c>
      <c r="I45" s="6">
        <f t="shared" si="3"/>
        <v>20700</v>
      </c>
    </row>
    <row r="46" spans="1:9" x14ac:dyDescent="0.35">
      <c r="A46" s="2">
        <v>44232</v>
      </c>
      <c r="B46" t="s">
        <v>20</v>
      </c>
      <c r="C46" t="s">
        <v>9</v>
      </c>
      <c r="D46" t="s">
        <v>16</v>
      </c>
      <c r="E46" s="3">
        <v>59</v>
      </c>
      <c r="F46" s="4">
        <f t="shared" si="0"/>
        <v>1200</v>
      </c>
      <c r="G46" s="4">
        <f t="shared" si="1"/>
        <v>800</v>
      </c>
      <c r="H46" s="4">
        <f t="shared" si="2"/>
        <v>70800</v>
      </c>
      <c r="I46" s="6">
        <f t="shared" si="3"/>
        <v>23600</v>
      </c>
    </row>
    <row r="47" spans="1:9" x14ac:dyDescent="0.35">
      <c r="A47" s="2">
        <v>44517</v>
      </c>
      <c r="B47" t="s">
        <v>27</v>
      </c>
      <c r="C47" t="s">
        <v>15</v>
      </c>
      <c r="D47" t="s">
        <v>26</v>
      </c>
      <c r="E47" s="3">
        <v>109</v>
      </c>
      <c r="F47" s="4">
        <f t="shared" si="0"/>
        <v>600</v>
      </c>
      <c r="G47" s="4">
        <f t="shared" si="1"/>
        <v>400</v>
      </c>
      <c r="H47" s="4">
        <f t="shared" si="2"/>
        <v>65400</v>
      </c>
      <c r="I47" s="6">
        <f t="shared" si="3"/>
        <v>21800</v>
      </c>
    </row>
    <row r="48" spans="1:9" x14ac:dyDescent="0.35">
      <c r="A48" s="2">
        <v>44193</v>
      </c>
      <c r="B48" t="s">
        <v>25</v>
      </c>
      <c r="C48" t="s">
        <v>12</v>
      </c>
      <c r="D48" t="s">
        <v>21</v>
      </c>
      <c r="E48" s="3">
        <v>61</v>
      </c>
      <c r="F48" s="4">
        <f t="shared" si="0"/>
        <v>4000</v>
      </c>
      <c r="G48" s="4">
        <f t="shared" si="1"/>
        <v>3000</v>
      </c>
      <c r="H48" s="4">
        <f t="shared" si="2"/>
        <v>244000</v>
      </c>
      <c r="I48" s="6">
        <f t="shared" si="3"/>
        <v>61000</v>
      </c>
    </row>
    <row r="49" spans="1:9" x14ac:dyDescent="0.35">
      <c r="A49" s="2">
        <v>44496</v>
      </c>
      <c r="B49" t="s">
        <v>20</v>
      </c>
      <c r="C49" t="s">
        <v>18</v>
      </c>
      <c r="D49" t="s">
        <v>26</v>
      </c>
      <c r="E49" s="3">
        <v>130</v>
      </c>
      <c r="F49" s="4">
        <f t="shared" si="0"/>
        <v>600</v>
      </c>
      <c r="G49" s="4">
        <f t="shared" si="1"/>
        <v>400</v>
      </c>
      <c r="H49" s="4">
        <f t="shared" si="2"/>
        <v>78000</v>
      </c>
      <c r="I49" s="6">
        <f t="shared" si="3"/>
        <v>26000</v>
      </c>
    </row>
    <row r="50" spans="1:9" x14ac:dyDescent="0.35">
      <c r="A50" s="2">
        <v>44502</v>
      </c>
      <c r="B50" t="s">
        <v>17</v>
      </c>
      <c r="C50" t="s">
        <v>15</v>
      </c>
      <c r="D50" t="s">
        <v>13</v>
      </c>
      <c r="E50" s="3">
        <v>60</v>
      </c>
      <c r="F50" s="4">
        <f t="shared" si="0"/>
        <v>3500</v>
      </c>
      <c r="G50" s="4">
        <f t="shared" si="1"/>
        <v>2500</v>
      </c>
      <c r="H50" s="4">
        <f t="shared" si="2"/>
        <v>210000</v>
      </c>
      <c r="I50" s="6">
        <f t="shared" si="3"/>
        <v>60000</v>
      </c>
    </row>
    <row r="51" spans="1:9" x14ac:dyDescent="0.35">
      <c r="A51" s="2">
        <v>43958</v>
      </c>
      <c r="B51" t="s">
        <v>11</v>
      </c>
      <c r="C51" t="s">
        <v>12</v>
      </c>
      <c r="D51" t="s">
        <v>10</v>
      </c>
      <c r="E51" s="3">
        <v>73</v>
      </c>
      <c r="F51" s="4">
        <f t="shared" si="0"/>
        <v>6000</v>
      </c>
      <c r="G51" s="4">
        <f t="shared" si="1"/>
        <v>4000</v>
      </c>
      <c r="H51" s="4">
        <f t="shared" si="2"/>
        <v>438000</v>
      </c>
      <c r="I51" s="6">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Sheet4</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Pradeep M</cp:lastModifiedBy>
  <dcterms:created xsi:type="dcterms:W3CDTF">2024-05-30T14:35:02Z</dcterms:created>
  <dcterms:modified xsi:type="dcterms:W3CDTF">2025-01-29T06:21:04Z</dcterms:modified>
</cp:coreProperties>
</file>