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fileSharing readOnlyRecommended="1"/>
  <workbookPr defaultThemeVersion="166925"/>
  <mc:AlternateContent xmlns:mc="http://schemas.openxmlformats.org/markup-compatibility/2006">
    <mc:Choice Requires="x15">
      <x15ac:absPath xmlns:x15ac="http://schemas.microsoft.com/office/spreadsheetml/2010/11/ac" url="C:\Users\Pradip Chaurel\Desktop\"/>
    </mc:Choice>
  </mc:AlternateContent>
  <xr:revisionPtr revIDLastSave="0" documentId="13_ncr:1_{67437AF3-3BCB-4A5A-8C9B-98CF96A55223}" xr6:coauthVersionLast="47" xr6:coauthVersionMax="47" xr10:uidLastSave="{00000000-0000-0000-0000-000000000000}"/>
  <bookViews>
    <workbookView xWindow="-110" yWindow="-110" windowWidth="19420" windowHeight="11020" activeTab="1"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5" i="2"/>
  <c r="M3" i="2"/>
  <c r="M4"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<sst xmlns="http://schemas.openxmlformats.org/spreadsheetml/2006/main" count="16267" uniqueCount="50">
  <si>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</si>
  <si>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</si>
  <si>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</si>
  <si>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</si>
  <si>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</si>
  <si>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</si>
  <si>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</si>
  <si>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</si>
  <si>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</si>
  <si>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</si>
  <si>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</si>
  <si>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</si>
  <si>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</si>
  <si>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</si>
  <si>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</si>
  <si>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</si>
  <si>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</si>
  <si>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</si>
  <si>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</si>
  <si>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</si>
  <si>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</si>
  <si>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</si>
  <si>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</si>
  <si>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</si>
  <si>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</si>
  <si>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</si>
  <si>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</si>
  <si>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</si>
  <si>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</si>
  <si>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</si>
  <si>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</si>
  <si>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</si>
  <si>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</si>
  <si>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</si>
  <si>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</si>
  <si>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</si>
  <si>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</si>
  <si>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</si>
  <si>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</si>
  <si>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</si>
  <si>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</si>
  <si>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</si>
  <si>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</si>
  <si>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</si>
  <si>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</si>
  <si>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Count of Purchased Bike</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</si>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</sst>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[Bike_Sales_Analysis_ExcelProject.xlsx]pivot_table!PivotTable1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0</c:formatCode>
                <c:ptCount val="2"/>
                <c:pt idx="0">
                  <c:v>53440</c:v>
                </c:pt>
                <c:pt idx="1">
                  <c:v>56208.178438661707</c:v>
                </c:pt>
              </c:numCache>
            </c:numRef>
          </c:val>
          <c:extLst>
            <c:ext xmlns:c16="http://schemas.microsoft.com/office/drawing/2014/chart" uri="{C3380CC4-5D6E-409C-BE32-E72D297353CC}">
              <c16:uniqueId val="{00000000-3F93-4B10-A097-F2B50D25D2E5}"/>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0</c:formatCode>
                <c:ptCount val="2"/>
                <c:pt idx="0">
                  <c:v>55774.058577405856</c:v>
                </c:pt>
                <c:pt idx="1">
                  <c:v>60123.966942148763</c:v>
                </c:pt>
              </c:numCache>
            </c:numRef>
          </c:val>
          <c:extLst>
            <c:ext xmlns:c16="http://schemas.microsoft.com/office/drawing/2014/chart" uri="{C3380CC4-5D6E-409C-BE32-E72D297353CC}">
              <c16:uniqueId val="{00000001-3F93-4B10-A097-F2B50D25D2E5}"/>
            </c:ext>
          </c:extLst>
        </c:ser>
        <c:dLbls>
          <c:showLegendKey val="0"/>
          <c:showVal val="0"/>
          <c:showCatName val="0"/>
          <c:showSerName val="0"/>
          <c:showPercent val="0"/>
          <c:showBubbleSize val="0"/>
        </c:dLbls>
        <c:gapWidth val="219"/>
        <c:overlap val="-27"/>
        <c:axId val="93368447"/>
        <c:axId val="93373727"/>
      </c:barChart>
      <c:catAx>
        <c:axId val="9336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3727"/>
        <c:crosses val="autoZero"/>
        <c:auto val="1"/>
        <c:lblAlgn val="ctr"/>
        <c:lblOffset val="100"/>
        <c:noMultiLvlLbl val="0"/>
      </c:catAx>
      <c:valAx>
        <c:axId val="9337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[Bike_Sales_Analysis_ExcelProject.xlsx]pivot_table!PivotTable2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3A-43CB-9989-0A62362D4415}"/>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3A-43CB-9989-0A62362D4415}"/>
            </c:ext>
          </c:extLst>
        </c:ser>
        <c:dLbls>
          <c:showLegendKey val="0"/>
          <c:showVal val="0"/>
          <c:showCatName val="0"/>
          <c:showSerName val="0"/>
          <c:showPercent val="0"/>
          <c:showBubbleSize val="0"/>
        </c:dLbls>
        <c:smooth val="0"/>
        <c:axId val="174678015"/>
        <c:axId val="174673695"/>
      </c:lineChart>
      <c:catAx>
        <c:axId val="17467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3695"/>
        <c:crosses val="autoZero"/>
        <c:auto val="1"/>
        <c:lblAlgn val="ctr"/>
        <c:lblOffset val="100"/>
        <c:noMultiLvlLbl val="0"/>
      </c:catAx>
      <c:valAx>
        <c:axId val="17467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[Bike_Sales_Analysis_ExcelProject.xlsx]pivot_table!PivotTable3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Youth</c:v>
                </c:pt>
                <c:pt idx="1">
                  <c:v>Middle Age</c:v>
                </c:pt>
                <c:pt idx="2">
                  <c:v>Old</c:v>
                </c:pt>
              </c:strCache>
            </c:strRef>
          </c:cat>
          <c:val>
            <c:numRef>
              <c:f>pivot_table!$B$42:$B$45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EEE-40FF-854D-1F2D471483F7}"/>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Youth</c:v>
                </c:pt>
                <c:pt idx="1">
                  <c:v>Middle Age</c:v>
                </c:pt>
                <c:pt idx="2">
                  <c:v>Old</c:v>
                </c:pt>
              </c:strCache>
            </c:strRef>
          </c:cat>
          <c:val>
            <c:numRef>
              <c:f>pivot_table!$C$42:$C$45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EEE-40FF-854D-1F2D471483F7}"/>
            </c:ext>
          </c:extLst>
        </c:ser>
        <c:dLbls>
          <c:showLegendKey val="0"/>
          <c:showVal val="0"/>
          <c:showCatName val="0"/>
          <c:showSerName val="0"/>
          <c:showPercent val="0"/>
          <c:showBubbleSize val="0"/>
        </c:dLbls>
        <c:marker val="1"/>
        <c:smooth val="0"/>
        <c:axId val="135539375"/>
        <c:axId val="135536495"/>
      </c:lineChart>
      <c:catAx>
        <c:axId val="1355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6495"/>
        <c:crosses val="autoZero"/>
        <c:auto val="1"/>
        <c:lblAlgn val="ctr"/>
        <c:lblOffset val="100"/>
        <c:noMultiLvlLbl val="0"/>
      </c:catAx>
      <c:valAx>
        <c:axId val="13553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[Bike_Sales_Analysis_ExcelProject.xlsx]pivot_table!PivotTable1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0</c:formatCode>
                <c:ptCount val="2"/>
                <c:pt idx="0">
                  <c:v>53440</c:v>
                </c:pt>
                <c:pt idx="1">
                  <c:v>56208.178438661707</c:v>
                </c:pt>
              </c:numCache>
            </c:numRef>
          </c:val>
          <c:extLst>
            <c:ext xmlns:c16="http://schemas.microsoft.com/office/drawing/2014/chart" uri="{C3380CC4-5D6E-409C-BE32-E72D297353CC}">
              <c16:uniqueId val="{00000000-2083-49DC-AD15-C4BF98E31315}"/>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0</c:formatCode>
                <c:ptCount val="2"/>
                <c:pt idx="0">
                  <c:v>55774.058577405856</c:v>
                </c:pt>
                <c:pt idx="1">
                  <c:v>60123.966942148763</c:v>
                </c:pt>
              </c:numCache>
            </c:numRef>
          </c:val>
          <c:extLst>
            <c:ext xmlns:c16="http://schemas.microsoft.com/office/drawing/2014/chart" uri="{C3380CC4-5D6E-409C-BE32-E72D297353CC}">
              <c16:uniqueId val="{00000001-2083-49DC-AD15-C4BF98E31315}"/>
            </c:ext>
          </c:extLst>
        </c:ser>
        <c:dLbls>
          <c:showLegendKey val="0"/>
          <c:showVal val="0"/>
          <c:showCatName val="0"/>
          <c:showSerName val="0"/>
          <c:showPercent val="0"/>
          <c:showBubbleSize val="0"/>
        </c:dLbls>
        <c:gapWidth val="219"/>
        <c:overlap val="-27"/>
        <c:axId val="93368447"/>
        <c:axId val="93373727"/>
      </c:barChart>
      <c:catAx>
        <c:axId val="9336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3727"/>
        <c:crosses val="autoZero"/>
        <c:auto val="1"/>
        <c:lblAlgn val="ctr"/>
        <c:lblOffset val="100"/>
        <c:noMultiLvlLbl val="0"/>
      </c:catAx>
      <c:valAx>
        <c:axId val="9337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[Bike_Sales_Analysis_ExcelProject.xlsx]pivot_table!PivotTable2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90-426E-897F-8B23FA1016F7}"/>
            </c:ext>
          </c:extLst>
        </c:ser>
        <c:ser>
          <c:idx val="1"/>
          <c:order val="1"/>
          <c:tx>
            <c:strRef>
              <c:f>pivot_table!$C$22:$C$23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90-426E-897F-8B23FA1016F7}"/>
            </c:ext>
          </c:extLst>
        </c:ser>
        <c:dLbls>
          <c:showLegendKey val="0"/>
          <c:showVal val="0"/>
          <c:showCatName val="0"/>
          <c:showSerName val="0"/>
          <c:showPercent val="0"/>
          <c:showBubbleSize val="0"/>
        </c:dLbls>
        <c:marker val="1"/>
        <c:smooth val="0"/>
        <c:axId val="174678015"/>
        <c:axId val="174673695"/>
      </c:lineChart>
      <c:catAx>
        <c:axId val="1746780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73695"/>
        <c:crosses val="autoZero"/>
        <c:auto val="1"/>
        <c:lblAlgn val="ctr"/>
        <c:lblOffset val="100"/>
        <c:noMultiLvlLbl val="0"/>
      </c:catAx>
      <c:valAx>
        <c:axId val="1746736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7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[Bike_Sales_Analysis_ExcelProject.xlsx]pivot_table!PivotTable3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Youth</c:v>
                </c:pt>
                <c:pt idx="1">
                  <c:v>Middle Age</c:v>
                </c:pt>
                <c:pt idx="2">
                  <c:v>Old</c:v>
                </c:pt>
              </c:strCache>
            </c:strRef>
          </c:cat>
          <c:val>
            <c:numRef>
              <c:f>pivot_table!$B$42:$B$45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2B2-4E51-8E66-33FFCBF4AEBB}"/>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Youth</c:v>
                </c:pt>
                <c:pt idx="1">
                  <c:v>Middle Age</c:v>
                </c:pt>
                <c:pt idx="2">
                  <c:v>Old</c:v>
                </c:pt>
              </c:strCache>
            </c:strRef>
          </c:cat>
          <c:val>
            <c:numRef>
              <c:f>pivot_table!$C$42:$C$45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42B2-4E51-8E66-33FFCBF4AEBB}"/>
            </c:ext>
          </c:extLst>
        </c:ser>
        <c:dLbls>
          <c:showLegendKey val="0"/>
          <c:showVal val="0"/>
          <c:showCatName val="0"/>
          <c:showSerName val="0"/>
          <c:showPercent val="0"/>
          <c:showBubbleSize val="0"/>
        </c:dLbls>
        <c:marker val="1"/>
        <c:smooth val="0"/>
        <c:axId val="135539375"/>
        <c:axId val="135536495"/>
      </c:lineChart>
      <c:catAx>
        <c:axId val="1355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6495"/>
        <c:crosses val="autoZero"/>
        <c:auto val="1"/>
        <c:lblAlgn val="ctr"/>
        <c:lblOffset val="100"/>
        <c:noMultiLvlLbl val="0"/>
      </c:catAx>
      <c:valAx>
        <c:axId val="13553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168275</xdr:colOff>
      <xdr:row>0</xdr:row>
      <xdr:rowOff>152400</xdr:rowOff>
    </xdr:from>
    <xdr:to>
      <xdr:col>11</xdr:col>
      <xdr:colOff>203200</xdr:colOff>
      <xdr:row>15</xdr:row>
      <xdr:rowOff>12700</xdr:rowOff>
    </xdr:to>
    <xdr:graphicFrame macro="">
      <xdr:nvGraphicFramePr>
        <xdr:cNvPr id="3" name="Chart 2">
          <a:extLst>
            <a:ext uri="{FF2B5EF4-FFF2-40B4-BE49-F238E27FC236}">
              <a16:creationId xmlns:a16="http://schemas.microsoft.com/office/drawing/2014/main" id="{FCE218EE-35A4-9EC7-3718-95D0C7D4E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19</xdr:row>
      <xdr:rowOff>69850</xdr:rowOff>
    </xdr:from>
    <xdr:to>
      <xdr:col>11</xdr:col>
      <xdr:colOff>600075</xdr:colOff>
      <xdr:row>34</xdr:row>
      <xdr:rowOff>50800</xdr:rowOff>
    </xdr:to>
    <xdr:graphicFrame macro="">
      <xdr:nvGraphicFramePr>
        <xdr:cNvPr id="4" name="Chart 3">
          <a:extLst>
            <a:ext uri="{FF2B5EF4-FFF2-40B4-BE49-F238E27FC236}">
              <a16:creationId xmlns:a16="http://schemas.microsoft.com/office/drawing/2014/main" id="{6D881F6F-1914-7E9B-AEEA-1050BC15B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38</xdr:row>
      <xdr:rowOff>88900</xdr:rowOff>
    </xdr:from>
    <xdr:to>
      <xdr:col>12</xdr:col>
      <xdr:colOff>9525</xdr:colOff>
      <xdr:row>53</xdr:row>
      <xdr:rowOff>69850</xdr:rowOff>
    </xdr:to>
    <xdr:graphicFrame macro="">
      <xdr:nvGraphicFramePr>
        <xdr:cNvPr id="5" name="Chart 4">
          <a:extLst>
            <a:ext uri="{FF2B5EF4-FFF2-40B4-BE49-F238E27FC236}">
              <a16:creationId xmlns:a16="http://schemas.microsoft.com/office/drawing/2014/main" id="{1295D400-BE23-E2CF-1676-D2293AE67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41461</xdr:colOff>
      <xdr:row>3</xdr:row>
      <xdr:rowOff>11579</xdr:rowOff>
    </xdr:from>
    <xdr:to>
      <xdr:col>8</xdr:col>
      <xdr:colOff>455706</xdr:colOff>
      <xdr:row>16</xdr:row>
      <xdr:rowOff>17929</xdr:rowOff>
    </xdr:to>
    <xdr:graphicFrame macro="">
      <xdr:nvGraphicFramePr>
        <xdr:cNvPr id="2" name="Chart 1">
          <a:extLst>
            <a:ext uri="{FF2B5EF4-FFF2-40B4-BE49-F238E27FC236}">
              <a16:creationId xmlns:a16="http://schemas.microsoft.com/office/drawing/2014/main" id="{68BD5BC1-B9F5-44B6-8F0F-AF63F9770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51173</xdr:colOff>
      <xdr:row>16</xdr:row>
      <xdr:rowOff>15688</xdr:rowOff>
    </xdr:from>
    <xdr:to>
      <xdr:col>14</xdr:col>
      <xdr:colOff>590177</xdr:colOff>
      <xdr:row>29</xdr:row>
      <xdr:rowOff>119530</xdr:rowOff>
    </xdr:to>
    <xdr:graphicFrame macro="">
      <xdr:nvGraphicFramePr>
        <xdr:cNvPr id="3" name="Chart 2">
          <a:extLst>
            <a:ext uri="{FF2B5EF4-FFF2-40B4-BE49-F238E27FC236}">
              <a16:creationId xmlns:a16="http://schemas.microsoft.com/office/drawing/2014/main" id="{181E613D-4C52-42DA-BC35-D7FF1DD2F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445993</xdr:colOff>
      <xdr:row>3</xdr:row>
      <xdr:rowOff>12700</xdr:rowOff>
    </xdr:from>
    <xdr:to>
      <xdr:col>14</xdr:col>
      <xdr:colOff>582705</xdr:colOff>
      <xdr:row>16</xdr:row>
      <xdr:rowOff>19050</xdr:rowOff>
    </xdr:to>
    <xdr:graphicFrame macro="">
      <xdr:nvGraphicFramePr>
        <xdr:cNvPr id="4" name="Chart 3">
          <a:extLst>
            <a:ext uri="{FF2B5EF4-FFF2-40B4-BE49-F238E27FC236}">
              <a16:creationId xmlns:a16="http://schemas.microsoft.com/office/drawing/2014/main" id="{A8840167-3CD2-4B88-89D8-A2FFCAE19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18676</xdr:colOff>
      <xdr:row>3</xdr:row>
      <xdr:rowOff>34738</xdr:rowOff>
    </xdr:from>
    <xdr:to>
      <xdr:col>3</xdr:col>
      <xdr:colOff>9711</xdr:colOff>
      <xdr:row>9</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CA5C512-33CF-C326-169B-6154D74174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676" y="593538"/>
              <a:ext cx="1819835" cy="1209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29883</xdr:colOff>
      <xdr:row>10</xdr:row>
      <xdr:rowOff>16062</xdr:rowOff>
    </xdr:from>
    <xdr:to>
      <xdr:col>3</xdr:col>
      <xdr:colOff>20918</xdr:colOff>
      <xdr:row>18</xdr:row>
      <xdr:rowOff>52294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36BFD60-4786-C34A-3BF1-A3495ACB6D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883" y="1878729"/>
              <a:ext cx="1819835" cy="1526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18</xdr:row>
      <xdr:rowOff>107577</xdr:rowOff>
    </xdr:from>
    <xdr:to>
      <xdr:col>3</xdr:col>
      <xdr:colOff>22785</xdr:colOff>
      <xdr:row>29</xdr:row>
      <xdr:rowOff>134471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6D13C76-9CAF-E59D-4727-9A5DD1E0E1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50" y="3460377"/>
              <a:ext cx="1819835" cy="2075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ip Chaurel" refreshedDate="45400.544910416669" createdVersion="8" refreshedVersion="8" minRefreshableVersion="3" recordCount="1000" xr:uid="{0C43DE2F-D7E7-4C16-80BD-E5E3137F02C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s v="Youth"/>
        <s v="Middle Age (31-53)" u="1"/>
        <s v="Old (54+)" u="1"/>
        <s v="Youth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5841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E48A5-728F-4EA7-AA3E-266A2E1F6F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E0CBD7-DDF5-4290-8E2F-2542BD70BB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5A585A-3592-4BE6-AC8E-478E34B113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C95D7A-E684-46AF-8A1C-8DE9771D0E2D}" sourceName="Marital Status">
  <pivotTables>
    <pivotTable tabId="3" name="PivotTable1"/>
    <pivotTable tabId="3" name="PivotTable2"/>
    <pivotTable tabId="3" name="PivotTable3"/>
  </pivotTables>
  <data>
    <tabular pivotCacheId="21058419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63EDBB-E24F-48DB-A8C2-806C5911E44F}" sourceName="Region">
  <pivotTables>
    <pivotTable tabId="3" name="PivotTable1"/>
    <pivotTable tabId="3" name="PivotTable2"/>
    <pivotTable tabId="3" name="PivotTable3"/>
  </pivotTables>
  <data>
    <tabular pivotCacheId="21058419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8F10D9-FD67-4396-873B-A1C4B356762A}" sourceName="Education">
  <pivotTables>
    <pivotTable tabId="3" name="PivotTable1"/>
    <pivotTable tabId="3" name="PivotTable2"/>
    <pivotTable tabId="3" name="PivotTable3"/>
  </pivotTables>
  <data>
    <tabular pivotCacheId="21058419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622204-F7FA-44AE-9371-8CFDD2C5DC56}" cache="Slicer_Marital_Status" caption="Marital Status" rowHeight="241300"/>
  <slicer name="Region" xr10:uid="{A294B42A-BA5A-4156-95EC-FB894C8C2DAE}" cache="Slicer_Region" caption="Region" rowHeight="241300"/>
  <slicer name="Education" xr10:uid="{91C644F8-E290-40E0-B285-233EF7625810}"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3.453125" defaultRowHeight="14.5" x14ac:dyDescent="0.35"/>
  <cols>
    <col min="2" max="2" width="18"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AE522-EE9A-45EF-B1EB-0B4DB2A80DC9}">
  <dimension ref="A1:N1001"/>
  <sheetViews>
    <sheetView tabSelected="1" topLeftCell="F25" workbookViewId="0">
      <selection activeCell="H31" sqref="H31"/>
    </sheetView>
  </sheetViews>
  <sheetFormatPr defaultColWidth="18.36328125" defaultRowHeight="14.5" x14ac:dyDescent="0.35"/>
  <cols>
    <col min="4" max="4" width="18.36328125" style="3"/>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IF(L2&lt;31,"Youth",IF(L2&lt;54,"Middle Age","Old"))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4" si="0">IF(L3&lt;31,"Youth",IF(L3&lt;54,"Middle Age","Old"))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IF(L5&lt;31,"Youth",IF(L5&lt;54,"Middle Age","Old"))</f>
        <v>Middle Age</v>
      </c>
      <c r="N5" t="s">
        <v>15</v>
      </c>
    </row>
    <row r="6" spans="1:14" x14ac:dyDescent="0.35">
      <c r="A6">
        <v>25597</v>
      </c>
      <c r="B6" t="s">
        <v>37</v>
      </c>
      <c r="C6" t="s">
        <v>39</v>
      </c>
      <c r="D6" s="3">
        <v>30000</v>
      </c>
      <c r="E6">
        <v>0</v>
      </c>
      <c r="F6" t="s">
        <v>13</v>
      </c>
      <c r="G6" t="s">
        <v>20</v>
      </c>
      <c r="H6" t="s">
        <v>18</v>
      </c>
      <c r="I6">
        <v>0</v>
      </c>
      <c r="J6" t="s">
        <v>16</v>
      </c>
      <c r="K6" t="s">
        <v>17</v>
      </c>
      <c r="L6">
        <v>36</v>
      </c>
      <c r="M6" t="str">
        <f t="shared" ref="M6:M69" si="1">IF(L6&lt;31,"Youth",IF(L6&lt;54,"Middle Age","Old"))</f>
        <v>Middle Age</v>
      </c>
      <c r="N6" t="s">
        <v>15</v>
      </c>
    </row>
    <row r="7" spans="1:14" x14ac:dyDescent="0.35">
      <c r="A7">
        <v>13507</v>
      </c>
      <c r="B7" t="s">
        <v>36</v>
      </c>
      <c r="C7" t="s">
        <v>38</v>
      </c>
      <c r="D7" s="3">
        <v>10000</v>
      </c>
      <c r="E7">
        <v>2</v>
      </c>
      <c r="F7" t="s">
        <v>19</v>
      </c>
      <c r="G7" t="s">
        <v>25</v>
      </c>
      <c r="H7" t="s">
        <v>15</v>
      </c>
      <c r="I7">
        <v>0</v>
      </c>
      <c r="J7" t="s">
        <v>26</v>
      </c>
      <c r="K7" t="s">
        <v>17</v>
      </c>
      <c r="L7">
        <v>50</v>
      </c>
      <c r="M7" t="str">
        <f t="shared" si="1"/>
        <v>Middle Age</v>
      </c>
      <c r="N7" t="s">
        <v>18</v>
      </c>
    </row>
    <row r="8" spans="1:14" x14ac:dyDescent="0.35">
      <c r="A8">
        <v>27974</v>
      </c>
      <c r="B8" t="s">
        <v>37</v>
      </c>
      <c r="C8" t="s">
        <v>39</v>
      </c>
      <c r="D8" s="3">
        <v>160000</v>
      </c>
      <c r="E8">
        <v>2</v>
      </c>
      <c r="F8" t="s">
        <v>27</v>
      </c>
      <c r="G8" t="s">
        <v>28</v>
      </c>
      <c r="H8" t="s">
        <v>15</v>
      </c>
      <c r="I8">
        <v>4</v>
      </c>
      <c r="J8" t="s">
        <v>16</v>
      </c>
      <c r="K8" t="s">
        <v>24</v>
      </c>
      <c r="L8">
        <v>33</v>
      </c>
      <c r="M8" t="str">
        <f t="shared" si="1"/>
        <v>Middle Age</v>
      </c>
      <c r="N8" t="s">
        <v>15</v>
      </c>
    </row>
    <row r="9" spans="1:14" x14ac:dyDescent="0.35">
      <c r="A9">
        <v>19364</v>
      </c>
      <c r="B9" t="s">
        <v>36</v>
      </c>
      <c r="C9" t="s">
        <v>39</v>
      </c>
      <c r="D9" s="3">
        <v>40000</v>
      </c>
      <c r="E9">
        <v>1</v>
      </c>
      <c r="F9" t="s">
        <v>13</v>
      </c>
      <c r="G9" t="s">
        <v>14</v>
      </c>
      <c r="H9" t="s">
        <v>15</v>
      </c>
      <c r="I9">
        <v>0</v>
      </c>
      <c r="J9" t="s">
        <v>16</v>
      </c>
      <c r="K9" t="s">
        <v>17</v>
      </c>
      <c r="L9">
        <v>43</v>
      </c>
      <c r="M9" t="str">
        <f t="shared" si="1"/>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1"/>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1"/>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1"/>
        <v>Old</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1"/>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1"/>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1"/>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1"/>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1"/>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1"/>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1"/>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1"/>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1"/>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1"/>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1"/>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1"/>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1"/>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1"/>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1"/>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1"/>
        <v>Youth</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1"/>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1"/>
        <v>Youth</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1"/>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1"/>
        <v>Youth</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1"/>
        <v>Youth</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1"/>
        <v>Youth</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1"/>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1"/>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1"/>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ref="M70:M133" si="2">IF(L70&lt;31,"Youth",IF(L70&lt;54,"Middle Age","Old"))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2"/>
        <v>Youth</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2"/>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2"/>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2"/>
        <v>Youth</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2"/>
        <v>Youth</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2"/>
        <v>Youth</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2"/>
        <v>Youth</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2"/>
        <v>Youth</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2"/>
        <v>Youth</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2"/>
        <v>Youth</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2"/>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2"/>
        <v>Youth</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2"/>
        <v>Youth</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2"/>
        <v>Youth</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2"/>
        <v>Youth</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2"/>
        <v>Youth</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2"/>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ref="M134:M197" si="3">IF(L134&lt;31,"Youth",IF(L134&lt;54,"Middle Age","Old"))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3"/>
        <v>Youth</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3"/>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3"/>
        <v>Youth</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3"/>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3"/>
        <v>Youth</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3"/>
        <v>Youth</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3"/>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3"/>
        <v>Youth</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3"/>
        <v>Youth</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3"/>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3"/>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3"/>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3"/>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3"/>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ref="M198:M261" si="4">IF(L198&lt;31,"Youth",IF(L198&lt;54,"Middle Age","Old"))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4"/>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4"/>
        <v>Youth</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4"/>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4"/>
        <v>Youth</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4"/>
        <v>Youth</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4"/>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4"/>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4"/>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4"/>
        <v>Youth</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4"/>
        <v>Youth</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4"/>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4"/>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4"/>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4"/>
        <v>Youth</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4"/>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4"/>
        <v>Youth</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4"/>
        <v>Youth</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4"/>
        <v>Youth</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4"/>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4"/>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4"/>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ref="M262:M325" si="5">IF(L262&lt;31,"Youth",IF(L262&lt;54,"Middle Age","Old"))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5"/>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5"/>
        <v>Youth</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5"/>
        <v>Youth</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5"/>
        <v>Youth</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5"/>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5"/>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5"/>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5"/>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5"/>
        <v>Youth</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5"/>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ref="M326:M389" si="6">IF(L326&lt;31,"Youth",IF(L326&lt;54,"Middle Age","Old"))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6"/>
        <v>Youth</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6"/>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6"/>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6"/>
        <v>Youth</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6"/>
        <v>Youth</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6"/>
        <v>Youth</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6"/>
        <v>Youth</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6"/>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6"/>
        <v>Youth</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6"/>
        <v>Youth</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6"/>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6"/>
        <v>Youth</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6"/>
        <v>Youth</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6"/>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6"/>
        <v>Youth</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ref="M390:M453" si="7">IF(L390&lt;31,"Youth",IF(L390&lt;54,"Middle Age","Old"))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7"/>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7"/>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7"/>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7"/>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7"/>
        <v>Youth</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7"/>
        <v>Youth</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7"/>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7"/>
        <v>Youth</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7"/>
        <v>Youth</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7"/>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7"/>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ref="M454:M517" si="8">IF(L454&lt;31,"Youth",IF(L454&lt;54,"Middle Age","Old"))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8"/>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8"/>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8"/>
        <v>Youth</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8"/>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8"/>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8"/>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8"/>
        <v>Youth</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Youth</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ref="M518:M581" si="9">IF(L518&lt;31,"Youth",IF(L518&lt;54,"Middle Age","Old"))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9"/>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9"/>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9"/>
        <v>Youth</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9"/>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9"/>
        <v>Youth</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9"/>
        <v>Youth</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9"/>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9"/>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9"/>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9"/>
        <v>Youth</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9"/>
        <v>Youth</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9"/>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9"/>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9"/>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9"/>
        <v>Youth</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9"/>
        <v>Youth</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9"/>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9"/>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Youth</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9"/>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ref="M582:M645" si="10">IF(L582&lt;31,"Youth",IF(L582&lt;54,"Middle Age","Old"))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10"/>
        <v>Youth</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10"/>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10"/>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10"/>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10"/>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10"/>
        <v>Youth</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10"/>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10"/>
        <v>Youth</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10"/>
        <v>Youth</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10"/>
        <v>Youth</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10"/>
        <v>Youth</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0"/>
        <v>Youth</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Youth</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ref="M646:M709" si="11">IF(L646&lt;31,"Youth",IF(L646&lt;54,"Middle Age","Old"))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1"/>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1"/>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1"/>
        <v>Youth</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1"/>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1"/>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1"/>
        <v>Youth</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1"/>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1"/>
        <v>Youth</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1"/>
        <v>Youth</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1"/>
        <v>Youth</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1"/>
        <v>Youth</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1"/>
        <v>Youth</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Youth</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ref="M710:M773" si="12">IF(L710&lt;31,"Youth",IF(L710&lt;54,"Middle Age","Old"))</f>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2"/>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2"/>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2"/>
        <v>Youth</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2"/>
        <v>Youth</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2"/>
        <v>Youth</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2"/>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2"/>
        <v>Youth</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2"/>
        <v>Youth</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2"/>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2"/>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2"/>
        <v>Youth</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2"/>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Youth</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2"/>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ref="M774:M837" si="13">IF(L774&lt;31,"Youth",IF(L774&lt;54,"Middle Age","Old"))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3"/>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3"/>
        <v>Youth</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3"/>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3"/>
        <v>Youth</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3"/>
        <v>Youth</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3"/>
        <v>Youth</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3"/>
        <v>Youth</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3"/>
        <v>Youth</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3"/>
        <v>Youth</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3"/>
        <v>Youth</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3"/>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3"/>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3"/>
        <v>Youth</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3"/>
        <v>Youth</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3"/>
        <v>Youth</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Youth</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ref="M838:M901" si="14">IF(L838&lt;31,"Youth",IF(L838&lt;54,"Middle Age","Old"))</f>
        <v>Youth</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4"/>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4"/>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4"/>
        <v>Youth</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4"/>
        <v>Youth</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4"/>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4"/>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4"/>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4"/>
        <v>Youth</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Youth</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ref="M902:M965" si="15">IF(L902&lt;31,"Youth",IF(L902&lt;54,"Middle Age","Old"))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5"/>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5"/>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5"/>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5"/>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5"/>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5"/>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5"/>
        <v>Youth</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5"/>
        <v>Youth</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5"/>
        <v>Youth</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5"/>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5"/>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5"/>
        <v>Youth</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Youth</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ref="M966:M1001" si="16">IF(L966&lt;31,"Youth",IF(L966&lt;54,"Middle Age","Old"))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6"/>
        <v>Youth</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6"/>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6"/>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6"/>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6"/>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6"/>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6"/>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6"/>
        <v>Youth</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6"/>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6"/>
        <v>Middle Age</v>
      </c>
      <c r="N1001" t="s">
        <v>15</v>
      </c>
    </row>
  </sheetData>
  <autoFilter ref="A1:N1001" xr:uid="{67DAE522-EE9A-45EF-B1EB-0B4DB2A80D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837-C1DF-4D19-9E6E-2A0CB8394F92}">
  <dimension ref="A4:D45"/>
  <sheetViews>
    <sheetView topLeftCell="A33" workbookViewId="0">
      <selection activeCell="M46" sqref="M4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8" t="s">
        <v>44</v>
      </c>
      <c r="B4" s="8" t="s">
        <v>43</v>
      </c>
      <c r="C4" s="9"/>
      <c r="D4" s="9"/>
    </row>
    <row r="5" spans="1:4" x14ac:dyDescent="0.35">
      <c r="A5" s="8" t="s">
        <v>41</v>
      </c>
      <c r="B5" s="9" t="s">
        <v>18</v>
      </c>
      <c r="C5" s="9" t="s">
        <v>15</v>
      </c>
      <c r="D5" s="9" t="s">
        <v>42</v>
      </c>
    </row>
    <row r="6" spans="1:4" x14ac:dyDescent="0.35">
      <c r="A6" s="10" t="s">
        <v>38</v>
      </c>
      <c r="B6" s="9">
        <v>53440</v>
      </c>
      <c r="C6" s="9">
        <v>55774.058577405856</v>
      </c>
      <c r="D6" s="9">
        <v>54580.777096114522</v>
      </c>
    </row>
    <row r="7" spans="1:4" x14ac:dyDescent="0.35">
      <c r="A7" s="10" t="s">
        <v>39</v>
      </c>
      <c r="B7" s="9">
        <v>56208.178438661707</v>
      </c>
      <c r="C7" s="9">
        <v>60123.966942148763</v>
      </c>
      <c r="D7" s="9">
        <v>58062.62230919765</v>
      </c>
    </row>
    <row r="8" spans="1:4" x14ac:dyDescent="0.35">
      <c r="A8" s="10" t="s">
        <v>42</v>
      </c>
      <c r="B8" s="9">
        <v>54874.759152215796</v>
      </c>
      <c r="C8" s="9">
        <v>57962.577962577961</v>
      </c>
      <c r="D8" s="9">
        <v>56360</v>
      </c>
    </row>
    <row r="22" spans="1:4" x14ac:dyDescent="0.35">
      <c r="A22" s="6" t="s">
        <v>45</v>
      </c>
      <c r="B22" s="6" t="s">
        <v>43</v>
      </c>
    </row>
    <row r="23" spans="1:4" x14ac:dyDescent="0.35">
      <c r="A23" s="6" t="s">
        <v>41</v>
      </c>
      <c r="B23" t="s">
        <v>18</v>
      </c>
      <c r="C23" t="s">
        <v>15</v>
      </c>
      <c r="D23" t="s">
        <v>42</v>
      </c>
    </row>
    <row r="24" spans="1:4" x14ac:dyDescent="0.35">
      <c r="A24" s="7" t="s">
        <v>16</v>
      </c>
      <c r="B24">
        <v>166</v>
      </c>
      <c r="C24">
        <v>200</v>
      </c>
      <c r="D24">
        <v>366</v>
      </c>
    </row>
    <row r="25" spans="1:4" x14ac:dyDescent="0.35">
      <c r="A25" s="7" t="s">
        <v>26</v>
      </c>
      <c r="B25">
        <v>92</v>
      </c>
      <c r="C25">
        <v>77</v>
      </c>
      <c r="D25">
        <v>169</v>
      </c>
    </row>
    <row r="26" spans="1:4" x14ac:dyDescent="0.35">
      <c r="A26" s="7" t="s">
        <v>22</v>
      </c>
      <c r="B26">
        <v>67</v>
      </c>
      <c r="C26">
        <v>95</v>
      </c>
      <c r="D26">
        <v>162</v>
      </c>
    </row>
    <row r="27" spans="1:4" x14ac:dyDescent="0.35">
      <c r="A27" s="7" t="s">
        <v>23</v>
      </c>
      <c r="B27">
        <v>116</v>
      </c>
      <c r="C27">
        <v>76</v>
      </c>
      <c r="D27">
        <v>192</v>
      </c>
    </row>
    <row r="28" spans="1:4" x14ac:dyDescent="0.35">
      <c r="A28" s="7" t="s">
        <v>30</v>
      </c>
      <c r="B28">
        <v>78</v>
      </c>
      <c r="C28">
        <v>33</v>
      </c>
      <c r="D28">
        <v>111</v>
      </c>
    </row>
    <row r="29" spans="1:4" x14ac:dyDescent="0.35">
      <c r="A29" s="7" t="s">
        <v>42</v>
      </c>
      <c r="B29">
        <v>519</v>
      </c>
      <c r="C29">
        <v>481</v>
      </c>
      <c r="D29">
        <v>1000</v>
      </c>
    </row>
    <row r="40" spans="1:4" x14ac:dyDescent="0.35">
      <c r="A40" s="6" t="s">
        <v>45</v>
      </c>
      <c r="B40" s="6" t="s">
        <v>43</v>
      </c>
    </row>
    <row r="41" spans="1:4" x14ac:dyDescent="0.35">
      <c r="A41" s="6" t="s">
        <v>41</v>
      </c>
      <c r="B41" t="s">
        <v>18</v>
      </c>
      <c r="C41" t="s">
        <v>15</v>
      </c>
      <c r="D41" t="s">
        <v>42</v>
      </c>
    </row>
    <row r="42" spans="1:4" x14ac:dyDescent="0.35">
      <c r="A42" s="7" t="s">
        <v>48</v>
      </c>
      <c r="B42">
        <v>71</v>
      </c>
      <c r="C42">
        <v>39</v>
      </c>
      <c r="D42">
        <v>110</v>
      </c>
    </row>
    <row r="43" spans="1:4" x14ac:dyDescent="0.35">
      <c r="A43" s="7" t="s">
        <v>46</v>
      </c>
      <c r="B43">
        <v>313</v>
      </c>
      <c r="C43">
        <v>372</v>
      </c>
      <c r="D43">
        <v>685</v>
      </c>
    </row>
    <row r="44" spans="1:4" x14ac:dyDescent="0.35">
      <c r="A44" s="7" t="s">
        <v>47</v>
      </c>
      <c r="B44">
        <v>135</v>
      </c>
      <c r="C44">
        <v>70</v>
      </c>
      <c r="D44">
        <v>205</v>
      </c>
    </row>
    <row r="45" spans="1:4" x14ac:dyDescent="0.35">
      <c r="A45" s="7"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0D01E-EDDD-4A1B-AD6F-FD716BD5D9D2}">
  <dimension ref="A1:O3"/>
  <sheetViews>
    <sheetView showGridLines="0" zoomScale="75" zoomScaleNormal="75" workbookViewId="0">
      <selection activeCell="P12" sqref="P12"/>
    </sheetView>
  </sheetViews>
  <sheetFormatPr defaultRowHeight="14.5" x14ac:dyDescent="0.35"/>
  <sheetData>
    <row r="1" spans="1:15" x14ac:dyDescent="0.35">
      <c r="A1" s="11" t="s">
        <v>49</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PRADIP CHAUREL</cp:lastModifiedBy>
  <dcterms:created xsi:type="dcterms:W3CDTF">2022-03-18T02:50:57Z</dcterms:created>
  <dcterms:modified xsi:type="dcterms:W3CDTF">2024-04-18T08:03:35Z</dcterms:modified>
</cp:coreProperties>
</file>