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a\premium\"/>
    </mc:Choice>
  </mc:AlternateContent>
  <bookViews>
    <workbookView xWindow="0" yWindow="0" windowWidth="19368" windowHeight="9192" activeTab="1"/>
  </bookViews>
  <sheets>
    <sheet name="Amount analysi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2" l="1"/>
  <c r="A122" i="1"/>
</calcChain>
</file>

<file path=xl/sharedStrings.xml><?xml version="1.0" encoding="utf-8"?>
<sst xmlns="http://schemas.openxmlformats.org/spreadsheetml/2006/main" count="176" uniqueCount="101">
  <si>
    <t xml:space="preserve">select transaction_dt ,transaction_source_cd ,sum(item_net_amt),sum(item_sold_qty*item_cogs_amt) from `p-asna-analytics-002.analytic_mart.pre_transaction_item_vw` </t>
  </si>
  <si>
    <t xml:space="preserve">where transaction_dt ='2019-06-25' </t>
  </si>
  <si>
    <t xml:space="preserve">group by transaction_dt ,transaction_source_cd </t>
  </si>
  <si>
    <t>ATG</t>
  </si>
  <si>
    <t>AW</t>
  </si>
  <si>
    <t>transaction_dt</t>
  </si>
  <si>
    <t>transaction_source_cd</t>
  </si>
  <si>
    <t>sum_item_net_amt</t>
  </si>
  <si>
    <t>sum_item_cogs_amt</t>
  </si>
  <si>
    <t>select transaction_dt ,transaction_source_cd ,sum(item_net_amt) as sum_item_net_amt,sum(item_sold_qty*item_cogs_amt) as sum_item_cogs_amt  from `p-asna-analytics-002.analytic_mart.pre_transaction_item_vw` as trans_item</t>
  </si>
  <si>
    <t>JOIN  (select distinct store_key,</t>
  </si>
  <si>
    <t xml:space="preserve">                         brand_cd,</t>
  </si>
  <si>
    <t xml:space="preserve">                         store_id</t>
  </si>
  <si>
    <t xml:space="preserve">      from   `p-asna-analytics-002.analytic_mart.pre_store`         </t>
  </si>
  <si>
    <t xml:space="preserve">      where distribution_channel_cd in ('06', '01')</t>
  </si>
  <si>
    <t xml:space="preserve">      and store_id not in ('0370', '0371', '0374', '0378')</t>
  </si>
  <si>
    <t xml:space="preserve">      and company_cd in ('1100', '2300')</t>
  </si>
  <si>
    <t xml:space="preserve">  ) store </t>
  </si>
  <si>
    <t xml:space="preserve">      ON trans_item.store_key=store.store_key</t>
  </si>
  <si>
    <t>;</t>
  </si>
  <si>
    <t>Only for ecom</t>
  </si>
  <si>
    <t xml:space="preserve">  join `p-asna-analytics-002.analytic_mart.pre_item` it</t>
  </si>
  <si>
    <t xml:space="preserve">     on it.item_key = trans_item.item_key </t>
  </si>
  <si>
    <t xml:space="preserve">  and it.department_cd  not in (108,109,155,156,171,180,181,182,183,185,186,187,189,191)</t>
  </si>
  <si>
    <t xml:space="preserve">  and it.brand_cd in ('LOFT', 'LNG')</t>
  </si>
  <si>
    <t xml:space="preserve">  join `p-asna-analytics-002.analytic_mart.pre_calendar` cal</t>
  </si>
  <si>
    <t xml:space="preserve">  on day_dt = trans_item.transaction_dt</t>
  </si>
  <si>
    <t xml:space="preserve">  where full_price_ind = 1</t>
  </si>
  <si>
    <t xml:space="preserve">  and item_sold_qty &gt; 0</t>
  </si>
  <si>
    <t xml:space="preserve">and  transaction_dt ='2019-06-25' </t>
  </si>
  <si>
    <t>select transaction_dt ,transaction_source_cd ,week_id,item_key ,sum(item_net_amt) sum_item_net_amt,sum(item_sold_qty*item_cogs_amt) sum_item_cogs_amt</t>
  </si>
  <si>
    <t xml:space="preserve"> from `p-asna-analytics-002.analytic_mart.pre_transaction_item_vw` as trans_item</t>
  </si>
  <si>
    <t xml:space="preserve"> JOIN  (select distinct store_key,</t>
  </si>
  <si>
    <t>,week_id,item_key</t>
  </si>
  <si>
    <t>At week_id and item_key level</t>
  </si>
  <si>
    <t>select transaction_dt ,transaction_source_cd ,trans_item.week_id week_id,trans_item.item_key item_key ,sum(item_net_amt) sum_item_net_amt,sum(item_sold_qty*item_cogs_amt) sum_item_cogs_amt</t>
  </si>
  <si>
    <t xml:space="preserve"> </t>
  </si>
  <si>
    <t xml:space="preserve">        join `p-asna-analytics-002.analytic_mart.pre_item` it</t>
  </si>
  <si>
    <t xml:space="preserve">and transaction_dt ='2019-06-25' </t>
  </si>
  <si>
    <t>Row</t>
  </si>
  <si>
    <t>week_id</t>
  </si>
  <si>
    <t>item_key</t>
  </si>
  <si>
    <t>--SELECT * FROM `p-asna-analytics-002.edl_stage.pre_atg_order_commerceItem_curr` AS ci WHERE FARM_FINGERPRINT(concat(ci.orderid,'|',ci.commerceitemid)) =-6057618094793969011</t>
  </si>
  <si>
    <t>SELECT round((commerceitempriceinfoamount-detaileditempriceinfoorderdiscountshare),2) as item_net_amt,</t>
  </si>
  <si>
    <t xml:space="preserve">    ci.catalogrefid as sku_id,</t>
  </si>
  <si>
    <t xml:space="preserve">    -- EXTRACT(DATE FROM ord.submitteddate) as transaction_dt,</t>
  </si>
  <si>
    <t xml:space="preserve">    count(*)  as cnt</t>
  </si>
  <si>
    <t xml:space="preserve">    FROM   edl_stage.pre_atg_order_header_curr ord</t>
  </si>
  <si>
    <t xml:space="preserve">    LEFT JOIN edl_stage.pre_atg_order_commerceItem_curr ci</t>
  </si>
  <si>
    <t xml:space="preserve">            ON ord.orderid = ci.orderid</t>
  </si>
  <si>
    <t xml:space="preserve">            WHERE EXTRACT(DATE FROM ord.submitteddate)="2019-06-25"</t>
  </si>
  <si>
    <t xml:space="preserve">            and (commerceitempriceinfoamount-detaileditempriceinfoorderdiscountshare)&lt;1</t>
  </si>
  <si>
    <t xml:space="preserve">            group by item_net_amt,2</t>
  </si>
  <si>
    <t xml:space="preserve">           -- group by transaction_dt</t>
  </si>
  <si>
    <t xml:space="preserve">            order by 3 desc </t>
  </si>
  <si>
    <t xml:space="preserve">            limit 10</t>
  </si>
  <si>
    <t>-- "2019-06-25"  54252</t>
  </si>
  <si>
    <t>-- "2019-06-26"  231</t>
  </si>
  <si>
    <t>item_net_amt</t>
  </si>
  <si>
    <t>unit_cost_amt</t>
  </si>
  <si>
    <t>sku_id</t>
  </si>
  <si>
    <t>cnt</t>
  </si>
  <si>
    <t xml:space="preserve">SELECT </t>
  </si>
  <si>
    <t xml:space="preserve">    FARM_FINGERPRINT(concat(ci.orderid,'|',ci.commerceitemid))                                  as transaction_item_key</t>
  </si>
  <si>
    <t xml:space="preserve">    ,FARM_FINGERPRINT(ci.orderid)                                                               as transaction_key </t>
  </si>
  <si>
    <t xml:space="preserve">    ,ci.orderid                                                                                 as transaction_num</t>
  </si>
  <si>
    <t xml:space="preserve">    ,cast(row_number() OVER (PARTITION BY ci.orderid order by ci.commerceitemid) as numeric)    as line_num,</t>
  </si>
  <si>
    <t xml:space="preserve">    round((commerceitempriceinfoamount-detaileditempriceinfoorderdiscountshare),2) as item_net_amt,</t>
  </si>
  <si>
    <t xml:space="preserve">    cogs.unit_cost_amt as unit_cost_amt,</t>
  </si>
  <si>
    <t xml:space="preserve">   -- count(*)  as cnt</t>
  </si>
  <si>
    <t xml:space="preserve">    </t>
  </si>
  <si>
    <t xml:space="preserve">        LEFT JOIN edl_stage.pre_ann_calendar as cal</t>
  </si>
  <si>
    <t xml:space="preserve">            ON CAST (day_dt AS date) = EXTRACT(DATE FROM ord.submitteddate)</t>
  </si>
  <si>
    <t xml:space="preserve">    LEFT JOIN  edl_stage.pre_sap_product_curr p</t>
  </si>
  <si>
    <t xml:space="preserve">            ON ci.catalogrefid  = p.sku</t>
  </si>
  <si>
    <t xml:space="preserve">    LEFT JOIN edl_stage.pre_sap_style_curr s</t>
  </si>
  <si>
    <t xml:space="preserve">            ON s.style_number = substr(p.article, 10, 6) </t>
  </si>
  <si>
    <t xml:space="preserve">    LEFT JOIN edl_stage.pre_ann_ann_bi_transaction_fpnfp_curr as bi                                 </t>
  </si>
  <si>
    <t xml:space="preserve">            ON  bi.transaction_nbr = ci.orderid                                             </t>
  </si>
  <si>
    <t xml:space="preserve">            and bi.item_sku = ci.catalogrefid           </t>
  </si>
  <si>
    <t xml:space="preserve">    LEFT JOIN   </t>
  </si>
  <si>
    <t xml:space="preserve">         (</t>
  </si>
  <si>
    <t xml:space="preserve">        select                  </t>
  </si>
  <si>
    <t xml:space="preserve">                store_id</t>
  </si>
  <si>
    <t xml:space="preserve">                ,week_id</t>
  </si>
  <si>
    <t xml:space="preserve">                ,style_id</t>
  </si>
  <si>
    <t xml:space="preserve">                ,color_id       </t>
  </si>
  <si>
    <t xml:space="preserve">                ,sku_id</t>
  </si>
  <si>
    <t xml:space="preserve">                ,unit_cost_amt</t>
  </si>
  <si>
    <t xml:space="preserve">            from edl_stage.pre_sap_store_sku_cogs            </t>
  </si>
  <si>
    <t xml:space="preserve">       ) as cogs        </t>
  </si>
  <si>
    <t xml:space="preserve">    ON CAST(cogs.store_id AS STRING)      = cast(ord.siteid as string)</t>
  </si>
  <si>
    <t xml:space="preserve">        AND cogs.week_id = cal.fiscal_week_id</t>
  </si>
  <si>
    <t xml:space="preserve">        AND cast(cogs.Style_ID as INT64)  = cast(s.style_number as INT64)</t>
  </si>
  <si>
    <t xml:space="preserve">        AND cast(cogs.color_id as INT64)  = CAST(substr(p.color,3,4)  as INT64)    </t>
  </si>
  <si>
    <t xml:space="preserve">        AND cast(cogs.sku_id as string)   = ci.catalogrefid</t>
  </si>
  <si>
    <t xml:space="preserve">            and  ci.catalogrefid='27468876'</t>
  </si>
  <si>
    <t xml:space="preserve">            --group by 1,2,3</t>
  </si>
  <si>
    <t xml:space="preserve">            order by 1 desc </t>
  </si>
  <si>
    <t xml:space="preserve">            --limit 20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</si>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</sst>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8"/>
      <color theme="1"/>
      <name val="Inherit"/>
    </font>
    <font>
      <sz val="7"/>
      <color theme="1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/>
      <right/>
      <top style="medium">
        <color rgb="FFD3D3D3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14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81" workbookViewId="0">
      <selection activeCell="A109" sqref="A109"/>
    </sheetView>
  </sheetViews>
  <sheetFormatPr defaultRowHeight="14.4"/>
  <cols>
    <col min="2" max="2" width="12.88671875" bestFit="1" customWidth="1"/>
    <col min="4" max="4" width="17" bestFit="1" customWidth="1"/>
    <col min="5" max="5" width="22.33203125" customWidth="1"/>
    <col min="6" max="6" width="12.88671875" bestFit="1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5" spans="1:5">
      <c r="B5" t="s">
        <v>5</v>
      </c>
      <c r="C5" t="s">
        <v>6</v>
      </c>
      <c r="D5" t="s">
        <v>7</v>
      </c>
      <c r="E5" t="s">
        <v>8</v>
      </c>
    </row>
    <row r="6" spans="1:5">
      <c r="B6" s="1">
        <v>43641</v>
      </c>
      <c r="C6" t="s">
        <v>3</v>
      </c>
      <c r="D6">
        <v>2606583.2800001302</v>
      </c>
      <c r="E6">
        <v>3202991.6980994102</v>
      </c>
    </row>
    <row r="7" spans="1:5">
      <c r="B7" s="1">
        <v>43641</v>
      </c>
      <c r="C7" t="s">
        <v>4</v>
      </c>
      <c r="D7">
        <v>3960305.8000000198</v>
      </c>
      <c r="E7">
        <v>1534261.74999999</v>
      </c>
    </row>
    <row r="9" spans="1:5">
      <c r="B9" s="2" t="s">
        <v>20</v>
      </c>
    </row>
    <row r="10" spans="1:5">
      <c r="A10" t="s">
        <v>9</v>
      </c>
    </row>
    <row r="11" spans="1:5">
      <c r="A11" t="s">
        <v>10</v>
      </c>
    </row>
    <row r="12" spans="1:5">
      <c r="A12" t="s">
        <v>11</v>
      </c>
    </row>
    <row r="13" spans="1:5">
      <c r="A13" t="s">
        <v>12</v>
      </c>
    </row>
    <row r="14" spans="1:5">
      <c r="A14" t="s">
        <v>13</v>
      </c>
    </row>
    <row r="15" spans="1:5">
      <c r="A15" t="s">
        <v>14</v>
      </c>
    </row>
    <row r="16" spans="1:5">
      <c r="A16" t="s">
        <v>15</v>
      </c>
    </row>
    <row r="17" spans="1:5">
      <c r="A17" t="s">
        <v>16</v>
      </c>
    </row>
    <row r="18" spans="1:5">
      <c r="A18" t="s">
        <v>17</v>
      </c>
    </row>
    <row r="19" spans="1:5">
      <c r="A19" t="s">
        <v>18</v>
      </c>
    </row>
    <row r="20" spans="1:5">
      <c r="A20" t="s">
        <v>1</v>
      </c>
    </row>
    <row r="21" spans="1:5">
      <c r="A21" t="s">
        <v>2</v>
      </c>
    </row>
    <row r="22" spans="1:5">
      <c r="A22" t="s">
        <v>19</v>
      </c>
    </row>
    <row r="24" spans="1:5">
      <c r="B24" t="s">
        <v>5</v>
      </c>
      <c r="C24" t="s">
        <v>6</v>
      </c>
      <c r="D24" t="s">
        <v>7</v>
      </c>
      <c r="E24" t="s">
        <v>8</v>
      </c>
    </row>
    <row r="25" spans="1:5">
      <c r="B25" s="1">
        <v>43641</v>
      </c>
      <c r="C25" t="s">
        <v>3</v>
      </c>
      <c r="D25">
        <v>1275618.8400000599</v>
      </c>
      <c r="E25">
        <v>2471029.25809942</v>
      </c>
    </row>
    <row r="27" spans="1:5">
      <c r="A27" t="s">
        <v>9</v>
      </c>
    </row>
    <row r="28" spans="1:5">
      <c r="A28" t="s">
        <v>10</v>
      </c>
    </row>
    <row r="29" spans="1:5">
      <c r="A29" t="s">
        <v>11</v>
      </c>
    </row>
    <row r="30" spans="1:5">
      <c r="A30" t="s">
        <v>12</v>
      </c>
    </row>
    <row r="31" spans="1:5">
      <c r="A31" t="s">
        <v>13</v>
      </c>
    </row>
    <row r="32" spans="1:5">
      <c r="A32" t="s">
        <v>14</v>
      </c>
    </row>
    <row r="33" spans="1:1">
      <c r="A33" t="s">
        <v>15</v>
      </c>
    </row>
    <row r="34" spans="1:1">
      <c r="A34" t="s">
        <v>16</v>
      </c>
    </row>
    <row r="35" spans="1:1">
      <c r="A35" t="s">
        <v>17</v>
      </c>
    </row>
    <row r="36" spans="1:1">
      <c r="A36" t="s">
        <v>18</v>
      </c>
    </row>
    <row r="37" spans="1:1">
      <c r="A37" t="s">
        <v>21</v>
      </c>
    </row>
    <row r="38" spans="1:1">
      <c r="A38" t="s">
        <v>22</v>
      </c>
    </row>
    <row r="39" spans="1:1">
      <c r="A39" t="s">
        <v>23</v>
      </c>
    </row>
    <row r="40" spans="1:1">
      <c r="A40" t="s">
        <v>24</v>
      </c>
    </row>
    <row r="41" spans="1:1">
      <c r="A41" t="s">
        <v>25</v>
      </c>
    </row>
    <row r="42" spans="1:1">
      <c r="A42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6" spans="1:1">
      <c r="A46" t="s">
        <v>2</v>
      </c>
    </row>
    <row r="47" spans="1:1">
      <c r="A47" t="s">
        <v>19</v>
      </c>
    </row>
    <row r="49" spans="1:5">
      <c r="B49" t="s">
        <v>5</v>
      </c>
      <c r="C49" t="s">
        <v>6</v>
      </c>
      <c r="D49" t="s">
        <v>7</v>
      </c>
      <c r="E49" t="s">
        <v>8</v>
      </c>
    </row>
    <row r="50" spans="1:5">
      <c r="B50" s="1">
        <v>43641</v>
      </c>
      <c r="C50" t="s">
        <v>3</v>
      </c>
      <c r="D50">
        <v>746210.429999994</v>
      </c>
      <c r="E50">
        <v>2075062.02853315</v>
      </c>
    </row>
    <row r="53" spans="1:5">
      <c r="A53" t="s">
        <v>34</v>
      </c>
    </row>
    <row r="55" spans="1:5">
      <c r="A55" t="s">
        <v>30</v>
      </c>
    </row>
    <row r="56" spans="1:5">
      <c r="A56" t="s">
        <v>31</v>
      </c>
    </row>
    <row r="57" spans="1:5">
      <c r="A57" t="s">
        <v>32</v>
      </c>
    </row>
    <row r="58" spans="1:5">
      <c r="A58" t="s">
        <v>11</v>
      </c>
    </row>
    <row r="59" spans="1:5">
      <c r="A59" t="s">
        <v>12</v>
      </c>
    </row>
    <row r="60" spans="1:5">
      <c r="A60" t="s">
        <v>13</v>
      </c>
    </row>
    <row r="61" spans="1:5">
      <c r="A61" t="s">
        <v>14</v>
      </c>
    </row>
    <row r="62" spans="1:5">
      <c r="A62" t="s">
        <v>15</v>
      </c>
    </row>
    <row r="63" spans="1:5">
      <c r="A63" t="s">
        <v>16</v>
      </c>
    </row>
    <row r="64" spans="1:5">
      <c r="A64" t="s">
        <v>17</v>
      </c>
    </row>
    <row r="65" spans="1:3">
      <c r="A65" t="s">
        <v>18</v>
      </c>
    </row>
    <row r="66" spans="1:3">
      <c r="A66" t="s">
        <v>1</v>
      </c>
    </row>
    <row r="67" spans="1:3">
      <c r="A67" t="s">
        <v>2</v>
      </c>
      <c r="B67" t="s">
        <v>33</v>
      </c>
    </row>
    <row r="70" spans="1:3">
      <c r="A70" t="s">
        <v>35</v>
      </c>
    </row>
    <row r="71" spans="1:3">
      <c r="A71" t="s">
        <v>31</v>
      </c>
    </row>
    <row r="72" spans="1:3">
      <c r="A72" t="s">
        <v>32</v>
      </c>
    </row>
    <row r="73" spans="1:3">
      <c r="A73" t="s">
        <v>11</v>
      </c>
    </row>
    <row r="74" spans="1:3">
      <c r="A74" t="s">
        <v>12</v>
      </c>
    </row>
    <row r="75" spans="1:3">
      <c r="A75" t="s">
        <v>13</v>
      </c>
    </row>
    <row r="76" spans="1:3">
      <c r="A76" t="s">
        <v>14</v>
      </c>
    </row>
    <row r="77" spans="1:3">
      <c r="A77" t="s">
        <v>15</v>
      </c>
    </row>
    <row r="78" spans="1:3">
      <c r="A78" t="s">
        <v>16</v>
      </c>
    </row>
    <row r="79" spans="1:3">
      <c r="A79" t="s">
        <v>17</v>
      </c>
    </row>
    <row r="80" spans="1:3">
      <c r="A80" t="s">
        <v>18</v>
      </c>
      <c r="C80" t="s">
        <v>36</v>
      </c>
    </row>
    <row r="81" spans="1:10">
      <c r="A81" t="s">
        <v>37</v>
      </c>
    </row>
    <row r="82" spans="1:10">
      <c r="A82" t="s">
        <v>22</v>
      </c>
    </row>
    <row r="83" spans="1:10">
      <c r="A83" t="s">
        <v>23</v>
      </c>
    </row>
    <row r="84" spans="1:10">
      <c r="A84" t="s">
        <v>24</v>
      </c>
    </row>
    <row r="85" spans="1:10">
      <c r="A85" t="s">
        <v>25</v>
      </c>
    </row>
    <row r="86" spans="1:10">
      <c r="A86" t="s">
        <v>26</v>
      </c>
    </row>
    <row r="87" spans="1:10">
      <c r="A87" t="s">
        <v>27</v>
      </c>
    </row>
    <row r="88" spans="1:10">
      <c r="A88" t="s">
        <v>28</v>
      </c>
    </row>
    <row r="89" spans="1:10">
      <c r="A89" t="s">
        <v>38</v>
      </c>
    </row>
    <row r="90" spans="1:10">
      <c r="A90" t="s">
        <v>2</v>
      </c>
      <c r="B90" t="s">
        <v>33</v>
      </c>
    </row>
    <row r="93" spans="1:10" ht="15" thickBot="1"/>
    <row r="94" spans="1:10" ht="15" thickBot="1">
      <c r="A94" s="9" t="s">
        <v>39</v>
      </c>
      <c r="B94" s="10" t="s">
        <v>5</v>
      </c>
      <c r="C94" s="10" t="s">
        <v>6</v>
      </c>
      <c r="D94" s="10" t="s">
        <v>40</v>
      </c>
      <c r="E94" s="10" t="s">
        <v>41</v>
      </c>
      <c r="F94" s="10" t="s">
        <v>7</v>
      </c>
      <c r="G94" s="10" t="s">
        <v>8</v>
      </c>
      <c r="H94" s="10"/>
    </row>
    <row r="95" spans="1:10" ht="15" thickBot="1">
      <c r="A95" s="4">
        <v>1</v>
      </c>
      <c r="B95" s="5">
        <v>43641</v>
      </c>
      <c r="C95" s="6" t="s">
        <v>3</v>
      </c>
      <c r="D95" s="7">
        <v>201921</v>
      </c>
      <c r="E95" s="7">
        <v>3.3231526610160599E+18</v>
      </c>
      <c r="F95" s="7">
        <v>2367.2399999999798</v>
      </c>
      <c r="G95" s="7">
        <v>156293.39000000001</v>
      </c>
      <c r="H95" s="8"/>
      <c r="J95" s="11"/>
    </row>
    <row r="96" spans="1:10" ht="15" thickBot="1">
      <c r="A96" s="4">
        <v>2</v>
      </c>
      <c r="B96" s="5">
        <v>43641</v>
      </c>
      <c r="C96" s="6" t="s">
        <v>3</v>
      </c>
      <c r="D96" s="7">
        <v>201921</v>
      </c>
      <c r="E96" s="7">
        <v>4.4551167815536599E+18</v>
      </c>
      <c r="F96" s="7">
        <v>6930.3399999999201</v>
      </c>
      <c r="G96" s="7">
        <v>456757.36000000598</v>
      </c>
      <c r="H96" s="8"/>
    </row>
    <row r="97" spans="1:8" ht="15" thickBot="1">
      <c r="A97" s="4">
        <v>3</v>
      </c>
      <c r="B97" s="5">
        <v>43641</v>
      </c>
      <c r="C97" s="6" t="s">
        <v>3</v>
      </c>
      <c r="D97" s="7">
        <v>201921</v>
      </c>
      <c r="E97" s="7">
        <v>7.2423488727271301E+18</v>
      </c>
      <c r="F97" s="7">
        <v>137.58000000000001</v>
      </c>
      <c r="G97" s="7">
        <v>52.199999999999903</v>
      </c>
      <c r="H97" s="8"/>
    </row>
    <row r="98" spans="1:8" ht="15" thickBot="1">
      <c r="A98" s="4">
        <v>4</v>
      </c>
      <c r="B98" s="5">
        <v>43641</v>
      </c>
      <c r="C98" s="6" t="s">
        <v>3</v>
      </c>
      <c r="D98" s="7">
        <v>201921</v>
      </c>
      <c r="E98" s="7">
        <v>-2.1168846274738499E+17</v>
      </c>
      <c r="F98" s="7">
        <v>1211.3899999999901</v>
      </c>
      <c r="G98" s="7">
        <v>79737</v>
      </c>
      <c r="H98" s="8"/>
    </row>
    <row r="99" spans="1:8" ht="15" thickBot="1">
      <c r="A99" s="4">
        <v>5</v>
      </c>
      <c r="B99" s="5">
        <v>43641</v>
      </c>
      <c r="C99" s="6" t="s">
        <v>3</v>
      </c>
      <c r="D99" s="7">
        <v>201921</v>
      </c>
      <c r="E99" s="7">
        <v>-7.34958386577054E+18</v>
      </c>
      <c r="F99" s="7">
        <v>320.63</v>
      </c>
      <c r="G99" s="7">
        <v>112.32</v>
      </c>
      <c r="H99" s="3"/>
    </row>
    <row r="103" spans="1:8">
      <c r="A103" t="s">
        <v>42</v>
      </c>
    </row>
    <row r="105" spans="1:8">
      <c r="A105" t="s">
        <v>43</v>
      </c>
    </row>
    <row r="106" spans="1:8">
      <c r="A106" t="s">
        <v>44</v>
      </c>
    </row>
    <row r="107" spans="1:8">
      <c r="A107" t="s">
        <v>45</v>
      </c>
    </row>
    <row r="108" spans="1:8">
      <c r="A108" t="s">
        <v>46</v>
      </c>
    </row>
    <row r="109" spans="1:8">
      <c r="A109" t="s">
        <v>47</v>
      </c>
    </row>
    <row r="110" spans="1:8">
      <c r="A110" t="s">
        <v>48</v>
      </c>
    </row>
    <row r="111" spans="1:8">
      <c r="A111" t="s">
        <v>49</v>
      </c>
    </row>
    <row r="112" spans="1:8">
      <c r="A112" t="s">
        <v>50</v>
      </c>
    </row>
    <row r="113" spans="1:1">
      <c r="A113" t="s">
        <v>51</v>
      </c>
    </row>
    <row r="114" spans="1:1">
      <c r="A114" t="s">
        <v>52</v>
      </c>
    </row>
    <row r="115" spans="1:1">
      <c r="A115" t="s">
        <v>53</v>
      </c>
    </row>
    <row r="116" spans="1:1">
      <c r="A116" t="s">
        <v>54</v>
      </c>
    </row>
    <row r="117" spans="1:1">
      <c r="A117" t="s">
        <v>55</v>
      </c>
    </row>
    <row r="118" spans="1:1">
      <c r="A118" t="s">
        <v>56</v>
      </c>
    </row>
    <row r="119" spans="1:1">
      <c r="A119" t="s">
        <v>57</v>
      </c>
    </row>
    <row r="122" spans="1:1">
      <c r="A122" t="e">
        <f ca="1">--FARM_FINGERPRINT(ci.orderid)=-5047638921147050000</f>
        <v>#NAME?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A26" sqref="A26:A77"/>
    </sheetView>
  </sheetViews>
  <sheetFormatPr defaultRowHeight="14.4"/>
  <cols>
    <col min="1" max="1" width="12.5546875" bestFit="1" customWidth="1"/>
  </cols>
  <sheetData>
    <row r="1" spans="1:10">
      <c r="A1" s="12" t="s">
        <v>58</v>
      </c>
      <c r="B1" s="12" t="s">
        <v>59</v>
      </c>
      <c r="C1" s="12" t="s">
        <v>60</v>
      </c>
      <c r="D1" s="12" t="s">
        <v>61</v>
      </c>
      <c r="G1" s="12" t="s">
        <v>58</v>
      </c>
      <c r="H1" s="12" t="s">
        <v>59</v>
      </c>
      <c r="I1" s="12" t="s">
        <v>60</v>
      </c>
      <c r="J1" s="12" t="s">
        <v>61</v>
      </c>
    </row>
    <row r="2" spans="1:10">
      <c r="A2" s="13">
        <v>0</v>
      </c>
      <c r="B2" s="13">
        <v>5.28</v>
      </c>
      <c r="C2" s="13">
        <v>26478647</v>
      </c>
      <c r="D2" s="13">
        <v>2</v>
      </c>
      <c r="G2" s="13">
        <v>0.32</v>
      </c>
      <c r="H2" s="13">
        <v>21.04</v>
      </c>
      <c r="I2" s="13">
        <v>27468876</v>
      </c>
      <c r="J2" s="13">
        <v>8125</v>
      </c>
    </row>
    <row r="3" spans="1:10">
      <c r="A3" s="13">
        <v>0</v>
      </c>
      <c r="B3" s="13"/>
      <c r="C3" s="13">
        <v>27075685</v>
      </c>
      <c r="D3" s="13">
        <v>1</v>
      </c>
      <c r="G3" s="13">
        <v>0.32</v>
      </c>
      <c r="H3" s="13">
        <v>21.02</v>
      </c>
      <c r="I3" s="13">
        <v>27457306</v>
      </c>
      <c r="J3" s="13">
        <v>7259</v>
      </c>
    </row>
    <row r="4" spans="1:10">
      <c r="A4" s="13">
        <v>0</v>
      </c>
      <c r="B4" s="13">
        <v>8.11</v>
      </c>
      <c r="C4" s="13">
        <v>27420157</v>
      </c>
      <c r="D4" s="13">
        <v>1</v>
      </c>
      <c r="G4" s="13">
        <v>0.32</v>
      </c>
      <c r="H4" s="13">
        <v>21.05</v>
      </c>
      <c r="I4" s="13">
        <v>27468869</v>
      </c>
      <c r="J4" s="13">
        <v>6106</v>
      </c>
    </row>
    <row r="5" spans="1:10">
      <c r="A5" s="13">
        <v>0.57999999999999996</v>
      </c>
      <c r="B5" s="13">
        <v>2.36</v>
      </c>
      <c r="C5" s="13">
        <v>27069134</v>
      </c>
      <c r="D5" s="13">
        <v>1</v>
      </c>
      <c r="G5" s="13">
        <v>0.33</v>
      </c>
      <c r="H5" s="13">
        <v>9.41</v>
      </c>
      <c r="I5" s="13">
        <v>27601686</v>
      </c>
      <c r="J5" s="13">
        <v>4294</v>
      </c>
    </row>
    <row r="6" spans="1:10">
      <c r="A6" s="13">
        <v>0</v>
      </c>
      <c r="B6" s="13">
        <v>6.92</v>
      </c>
      <c r="C6" s="13">
        <v>27420324</v>
      </c>
      <c r="D6" s="13">
        <v>1</v>
      </c>
      <c r="G6" s="13">
        <v>0.32</v>
      </c>
      <c r="H6" s="13">
        <v>21.04</v>
      </c>
      <c r="I6" s="13">
        <v>27468852</v>
      </c>
      <c r="J6" s="13">
        <v>3466</v>
      </c>
    </row>
    <row r="7" spans="1:10">
      <c r="A7" s="13">
        <v>0</v>
      </c>
      <c r="B7" s="13">
        <v>16.27</v>
      </c>
      <c r="C7" s="13">
        <v>27293522</v>
      </c>
      <c r="D7" s="13">
        <v>1</v>
      </c>
      <c r="G7" s="13">
        <v>0.32</v>
      </c>
      <c r="H7" s="13">
        <v>21.01</v>
      </c>
      <c r="I7" s="13">
        <v>27457184</v>
      </c>
      <c r="J7" s="13">
        <v>3441</v>
      </c>
    </row>
    <row r="8" spans="1:10">
      <c r="A8" s="13">
        <v>0</v>
      </c>
      <c r="B8" s="13">
        <v>21.06</v>
      </c>
      <c r="C8" s="13">
        <v>27383179</v>
      </c>
      <c r="D8" s="13">
        <v>1</v>
      </c>
      <c r="G8" s="13">
        <v>0.33</v>
      </c>
      <c r="H8" s="13">
        <v>9.42</v>
      </c>
      <c r="I8" s="13">
        <v>27601679</v>
      </c>
      <c r="J8" s="13">
        <v>2197</v>
      </c>
    </row>
    <row r="9" spans="1:10">
      <c r="A9" s="13">
        <v>0</v>
      </c>
      <c r="B9" s="13">
        <v>32.94</v>
      </c>
      <c r="C9" s="13">
        <v>27504499</v>
      </c>
      <c r="D9" s="13">
        <v>1</v>
      </c>
      <c r="G9" s="13">
        <v>0.64</v>
      </c>
      <c r="H9" s="13">
        <v>21.04</v>
      </c>
      <c r="I9" s="13">
        <v>27468876</v>
      </c>
      <c r="J9" s="13">
        <v>1924</v>
      </c>
    </row>
    <row r="10" spans="1:10">
      <c r="A10" s="13">
        <v>0</v>
      </c>
      <c r="B10" s="13">
        <v>7.82</v>
      </c>
      <c r="C10" s="13">
        <v>27421642</v>
      </c>
      <c r="D10" s="13">
        <v>1</v>
      </c>
      <c r="G10" s="13">
        <v>0.32</v>
      </c>
      <c r="H10" s="13">
        <v>21</v>
      </c>
      <c r="I10" s="13">
        <v>27457191</v>
      </c>
      <c r="J10" s="13">
        <v>1818</v>
      </c>
    </row>
    <row r="11" spans="1:10">
      <c r="A11" s="13">
        <v>0</v>
      </c>
      <c r="B11" s="13">
        <v>10.69</v>
      </c>
      <c r="C11" s="13">
        <v>26853710</v>
      </c>
      <c r="D11" s="13">
        <v>1</v>
      </c>
      <c r="G11" s="13">
        <v>0.33</v>
      </c>
      <c r="H11" s="13">
        <v>9.4</v>
      </c>
      <c r="I11" s="13">
        <v>27601693</v>
      </c>
      <c r="J11" s="13">
        <v>1641</v>
      </c>
    </row>
    <row r="12" spans="1:10">
      <c r="A12" s="13">
        <v>0</v>
      </c>
      <c r="B12" s="13">
        <v>13.94</v>
      </c>
      <c r="C12" s="13">
        <v>25984545</v>
      </c>
      <c r="D12" s="13">
        <v>1</v>
      </c>
      <c r="G12" s="13">
        <v>0.64</v>
      </c>
      <c r="H12" s="13">
        <v>21.02</v>
      </c>
      <c r="I12" s="13">
        <v>27457306</v>
      </c>
      <c r="J12" s="13">
        <v>1622</v>
      </c>
    </row>
    <row r="13" spans="1:10">
      <c r="A13" s="13">
        <v>0</v>
      </c>
      <c r="B13" s="13">
        <v>18.989999999999998</v>
      </c>
      <c r="C13" s="13">
        <v>26871080</v>
      </c>
      <c r="D13" s="13">
        <v>1</v>
      </c>
      <c r="G13" s="13">
        <v>0.64</v>
      </c>
      <c r="H13" s="13">
        <v>21.05</v>
      </c>
      <c r="I13" s="13">
        <v>27468869</v>
      </c>
      <c r="J13" s="13">
        <v>1398</v>
      </c>
    </row>
    <row r="14" spans="1:10">
      <c r="A14" s="13">
        <v>0</v>
      </c>
      <c r="B14" s="13">
        <v>21.23</v>
      </c>
      <c r="C14" s="13">
        <v>27559970</v>
      </c>
      <c r="D14" s="13">
        <v>1</v>
      </c>
      <c r="G14" s="13">
        <v>0.66</v>
      </c>
      <c r="H14" s="13">
        <v>9.41</v>
      </c>
      <c r="I14" s="13">
        <v>27601686</v>
      </c>
      <c r="J14" s="13">
        <v>1019</v>
      </c>
    </row>
    <row r="15" spans="1:10">
      <c r="A15" s="13">
        <v>0</v>
      </c>
      <c r="B15" s="13">
        <v>6.7</v>
      </c>
      <c r="C15" s="13">
        <v>26968612</v>
      </c>
      <c r="D15" s="13">
        <v>1</v>
      </c>
      <c r="G15" s="13">
        <v>0.96</v>
      </c>
      <c r="H15" s="13">
        <v>21.04</v>
      </c>
      <c r="I15" s="13">
        <v>27468876</v>
      </c>
      <c r="J15" s="13">
        <v>709</v>
      </c>
    </row>
    <row r="16" spans="1:10">
      <c r="A16" s="13">
        <v>0</v>
      </c>
      <c r="B16" s="13">
        <v>8.9600000000000009</v>
      </c>
      <c r="C16" s="13">
        <v>27716519</v>
      </c>
      <c r="D16" s="13">
        <v>1</v>
      </c>
      <c r="G16" s="13">
        <v>0.64</v>
      </c>
      <c r="H16" s="13">
        <v>21.04</v>
      </c>
      <c r="I16" s="13">
        <v>27468852</v>
      </c>
      <c r="J16" s="13">
        <v>697</v>
      </c>
    </row>
    <row r="17" spans="1:10">
      <c r="A17" s="13">
        <v>0</v>
      </c>
      <c r="B17" s="13">
        <v>9.82</v>
      </c>
      <c r="C17" s="13">
        <v>27316702</v>
      </c>
      <c r="D17" s="13">
        <v>1</v>
      </c>
      <c r="G17" s="13">
        <v>0.64</v>
      </c>
      <c r="H17" s="13">
        <v>21.01</v>
      </c>
      <c r="I17" s="13">
        <v>27457184</v>
      </c>
      <c r="J17" s="13">
        <v>630</v>
      </c>
    </row>
    <row r="18" spans="1:10">
      <c r="A18" s="13">
        <v>0.77</v>
      </c>
      <c r="B18" s="13">
        <v>15.88</v>
      </c>
      <c r="C18" s="13">
        <v>27328446</v>
      </c>
      <c r="D18" s="13">
        <v>1</v>
      </c>
      <c r="G18" s="13">
        <v>0.32</v>
      </c>
      <c r="H18" s="13">
        <v>21.04</v>
      </c>
      <c r="I18" s="13">
        <v>27468883</v>
      </c>
      <c r="J18" s="13">
        <v>609</v>
      </c>
    </row>
    <row r="19" spans="1:10">
      <c r="A19" s="13">
        <v>0</v>
      </c>
      <c r="B19" s="13">
        <v>10.3</v>
      </c>
      <c r="C19" s="13">
        <v>26991245</v>
      </c>
      <c r="D19" s="13">
        <v>1</v>
      </c>
      <c r="G19" s="13">
        <v>0.96</v>
      </c>
      <c r="H19" s="13">
        <v>21.02</v>
      </c>
      <c r="I19" s="13">
        <v>27457306</v>
      </c>
      <c r="J19" s="13">
        <v>544</v>
      </c>
    </row>
    <row r="20" spans="1:10">
      <c r="A20" s="13">
        <v>0</v>
      </c>
      <c r="B20" s="13">
        <v>8.9600000000000009</v>
      </c>
      <c r="C20" s="13">
        <v>27716526</v>
      </c>
      <c r="D20" s="13">
        <v>1</v>
      </c>
      <c r="G20" s="13">
        <v>0.66</v>
      </c>
      <c r="H20" s="13">
        <v>9.42</v>
      </c>
      <c r="I20" s="13">
        <v>27601679</v>
      </c>
      <c r="J20" s="13">
        <v>443</v>
      </c>
    </row>
    <row r="21" spans="1:10">
      <c r="A21" s="13">
        <v>0</v>
      </c>
      <c r="B21" s="13">
        <v>3.89</v>
      </c>
      <c r="C21" s="13">
        <v>25999600</v>
      </c>
      <c r="D21" s="13">
        <v>1</v>
      </c>
      <c r="G21" s="13">
        <v>0.96</v>
      </c>
      <c r="H21" s="13">
        <v>21.05</v>
      </c>
      <c r="I21" s="13">
        <v>27468869</v>
      </c>
      <c r="J21" s="13">
        <v>434</v>
      </c>
    </row>
    <row r="26" spans="1:10">
      <c r="A26" t="s">
        <v>42</v>
      </c>
    </row>
    <row r="28" spans="1:10">
      <c r="A28" t="s">
        <v>62</v>
      </c>
    </row>
    <row r="29" spans="1:10">
      <c r="A29" t="s">
        <v>63</v>
      </c>
    </row>
    <row r="30" spans="1:10">
      <c r="A30" t="s">
        <v>64</v>
      </c>
    </row>
    <row r="31" spans="1:10">
      <c r="A31" t="s">
        <v>65</v>
      </c>
    </row>
    <row r="32" spans="1:10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44</v>
      </c>
    </row>
    <row r="36" spans="1:1">
      <c r="A36" t="s">
        <v>69</v>
      </c>
    </row>
    <row r="37" spans="1:1">
      <c r="A37" t="s">
        <v>47</v>
      </c>
    </row>
    <row r="38" spans="1:1">
      <c r="A38" t="s">
        <v>48</v>
      </c>
    </row>
    <row r="39" spans="1:1">
      <c r="A39" t="s">
        <v>49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  <row r="59" spans="1:1">
      <c r="A59" t="s">
        <v>89</v>
      </c>
    </row>
    <row r="60" spans="1:1">
      <c r="A60" t="s">
        <v>90</v>
      </c>
    </row>
    <row r="61" spans="1:1">
      <c r="A61" t="s">
        <v>91</v>
      </c>
    </row>
    <row r="62" spans="1:1">
      <c r="A62" t="s">
        <v>92</v>
      </c>
    </row>
    <row r="63" spans="1:1">
      <c r="A63" t="s">
        <v>93</v>
      </c>
    </row>
    <row r="64" spans="1:1">
      <c r="A64" t="s">
        <v>94</v>
      </c>
    </row>
    <row r="65" spans="1:1">
      <c r="A65" t="s">
        <v>95</v>
      </c>
    </row>
    <row r="66" spans="1:1">
      <c r="A66" t="s">
        <v>50</v>
      </c>
    </row>
    <row r="67" spans="1:1">
      <c r="A67" t="s">
        <v>51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56</v>
      </c>
    </row>
    <row r="74" spans="1:1">
      <c r="A74" t="s">
        <v>57</v>
      </c>
    </row>
    <row r="77" spans="1:1">
      <c r="A77" t="e">
        <f ca="1">--FARM_FINGERPRINT(ci.orderid)=-5047638921147050000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Amount analysis</vt:lpstr>
      <vt:lpstr>Sheet2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2020-03-31T08:44:53Z</dcterms:created>
  <dcterms:modified xsi:type="dcterms:W3CDTF">2020-03-31T16:03:39Z</dcterms:modified>
</cp:coreProperties>
</file>