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rita\Desktop\python_project\lab_solid_state\hall_effect\"/>
    </mc:Choice>
  </mc:AlternateContent>
  <xr:revisionPtr revIDLastSave="0" documentId="13_ncr:1_{7565CBF1-07CA-427F-B8D4-3F376AFB5F9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al" sheetId="1" r:id="rId1"/>
    <sheet name="n-ge" sheetId="2" r:id="rId2"/>
    <sheet name="p-ge" sheetId="3" r:id="rId3"/>
    <sheet name="temp" sheetId="4" r:id="rId4"/>
  </sheets>
  <calcPr calcId="191029"/>
  <extLst>
    <ext uri="GoogleSheetsCustomDataVersion1">
      <go:sheetsCustomData xmlns:go="http://customooxmlschemas.google.com/" r:id="rId8" roundtripDataSignature="AMtx7mjH7Vt7EH40VY7lq0Xf95Dp+pYJ+A==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L8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  <c r="L7" i="1"/>
  <c r="L6" i="1"/>
</calcChain>
</file>

<file path=xl/sharedStrings.xml><?xml version="1.0" encoding="utf-8"?>
<sst xmlns="http://schemas.openxmlformats.org/spreadsheetml/2006/main" count="29" uniqueCount="14">
  <si>
    <t>i</t>
  </si>
  <si>
    <t>g</t>
  </si>
  <si>
    <t>v</t>
  </si>
  <si>
    <t>temp</t>
  </si>
  <si>
    <t>hall volt</t>
  </si>
  <si>
    <t>off_set</t>
  </si>
  <si>
    <t>i1</t>
  </si>
  <si>
    <t>g1</t>
  </si>
  <si>
    <t>v1</t>
  </si>
  <si>
    <t>n</t>
  </si>
  <si>
    <t>p</t>
  </si>
  <si>
    <t>pc</t>
  </si>
  <si>
    <t>3.36ma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</si>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</sst>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L11" sqref="L11"/>
    </sheetView>
  </sheetViews>
  <sheetFormatPr defaultColWidth="14.44140625" defaultRowHeight="15" customHeight="1" x14ac:dyDescent="0.25"/>
  <cols>
    <col min="1" max="26" width="11.5546875" customWidth="1"/>
  </cols>
  <sheetData>
    <row r="1" spans="1:14" ht="12.75" customHeight="1" x14ac:dyDescent="0.3">
      <c r="A1" s="1" t="s">
        <v>0</v>
      </c>
      <c r="B1" s="1" t="s">
        <v>1</v>
      </c>
      <c r="E1" s="1" t="s">
        <v>6</v>
      </c>
      <c r="F1" s="1" t="s">
        <v>7</v>
      </c>
      <c r="G1" s="1" t="s">
        <v>6</v>
      </c>
      <c r="H1" s="1" t="s">
        <v>7</v>
      </c>
    </row>
    <row r="2" spans="1:14" ht="12.75" customHeight="1" x14ac:dyDescent="0.3">
      <c r="A2" s="1">
        <v>0</v>
      </c>
      <c r="B2" s="1">
        <v>0</v>
      </c>
      <c r="E2" s="1">
        <v>0</v>
      </c>
      <c r="F2" s="1">
        <v>0</v>
      </c>
      <c r="G2" s="1">
        <v>2.21</v>
      </c>
      <c r="H2" s="1">
        <v>1989</v>
      </c>
    </row>
    <row r="3" spans="1:14" ht="12.75" customHeight="1" x14ac:dyDescent="0.3">
      <c r="A3" s="1">
        <v>0.5</v>
      </c>
      <c r="B3" s="1">
        <v>430</v>
      </c>
      <c r="E3" s="1">
        <v>0.21</v>
      </c>
      <c r="F3" s="1">
        <v>174</v>
      </c>
      <c r="G3" s="1">
        <v>2.4300000000000002</v>
      </c>
      <c r="H3" s="1">
        <v>2180</v>
      </c>
    </row>
    <row r="4" spans="1:14" ht="12.75" customHeight="1" x14ac:dyDescent="0.3">
      <c r="A4" s="1">
        <v>1</v>
      </c>
      <c r="B4" s="1">
        <v>850</v>
      </c>
      <c r="E4" s="1">
        <v>0.41</v>
      </c>
      <c r="F4" s="1">
        <v>344</v>
      </c>
      <c r="G4" s="1">
        <v>2.6</v>
      </c>
      <c r="H4" s="1">
        <v>2340</v>
      </c>
    </row>
    <row r="5" spans="1:14" ht="12.75" customHeight="1" x14ac:dyDescent="0.3">
      <c r="A5" s="1">
        <v>1.5</v>
      </c>
      <c r="B5" s="1">
        <v>1310</v>
      </c>
      <c r="E5" s="1">
        <v>0.6</v>
      </c>
      <c r="F5" s="1">
        <v>506</v>
      </c>
      <c r="G5" s="1">
        <v>2.81</v>
      </c>
      <c r="H5" s="1">
        <v>2520</v>
      </c>
    </row>
    <row r="6" spans="1:14" ht="12.75" customHeight="1" x14ac:dyDescent="0.3">
      <c r="A6" s="1">
        <v>2</v>
      </c>
      <c r="B6" s="1">
        <v>1770</v>
      </c>
      <c r="E6" s="1">
        <v>0.8</v>
      </c>
      <c r="F6" s="1">
        <v>689</v>
      </c>
      <c r="G6" s="1">
        <v>3</v>
      </c>
      <c r="H6" s="1">
        <v>2690</v>
      </c>
      <c r="K6" t="s">
        <v>9</v>
      </c>
      <c r="L6">
        <f>2.6*895.091-10.117</f>
        <v>2317.1196</v>
      </c>
    </row>
    <row r="7" spans="1:14" ht="12.75" customHeight="1" x14ac:dyDescent="0.3">
      <c r="A7" s="1">
        <v>2.5</v>
      </c>
      <c r="B7" s="1">
        <v>2230</v>
      </c>
      <c r="E7" s="1">
        <v>1.01</v>
      </c>
      <c r="F7" s="1">
        <v>884</v>
      </c>
      <c r="G7" s="1">
        <v>3.22</v>
      </c>
      <c r="H7" s="1">
        <v>2880</v>
      </c>
      <c r="K7" t="s">
        <v>10</v>
      </c>
      <c r="L7">
        <f>2.61*895.091-10.117</f>
        <v>2326.0705099999996</v>
      </c>
    </row>
    <row r="8" spans="1:14" ht="12.75" customHeight="1" x14ac:dyDescent="0.3">
      <c r="A8" s="1">
        <v>3</v>
      </c>
      <c r="B8" s="1">
        <v>2660</v>
      </c>
      <c r="E8" s="1">
        <v>1.19</v>
      </c>
      <c r="F8" s="1">
        <v>1047</v>
      </c>
      <c r="G8" s="1">
        <v>3.44</v>
      </c>
      <c r="H8" s="1">
        <v>3080</v>
      </c>
      <c r="K8" t="s">
        <v>3</v>
      </c>
      <c r="L8">
        <f>3.01*881.667-5.556</f>
        <v>2648.2616699999999</v>
      </c>
      <c r="M8" t="s">
        <v>11</v>
      </c>
      <c r="N8" t="s">
        <v>12</v>
      </c>
    </row>
    <row r="9" spans="1:14" ht="12.75" customHeight="1" x14ac:dyDescent="0.3">
      <c r="A9" s="1">
        <v>3.5</v>
      </c>
      <c r="B9" s="1">
        <v>3080</v>
      </c>
      <c r="E9" s="1">
        <v>1.41</v>
      </c>
      <c r="F9" s="1">
        <v>1248</v>
      </c>
      <c r="G9" s="1">
        <v>3.62</v>
      </c>
      <c r="H9" s="1">
        <v>3230</v>
      </c>
    </row>
    <row r="10" spans="1:14" ht="12.75" customHeight="1" x14ac:dyDescent="0.3">
      <c r="A10" s="1">
        <v>4</v>
      </c>
      <c r="B10" s="1">
        <v>3490</v>
      </c>
      <c r="E10" s="1">
        <v>1.6</v>
      </c>
      <c r="F10" s="1">
        <v>1429</v>
      </c>
      <c r="G10" s="1">
        <v>3.82</v>
      </c>
      <c r="H10" s="1">
        <v>3380</v>
      </c>
    </row>
    <row r="11" spans="1:14" ht="12.75" customHeight="1" x14ac:dyDescent="0.3">
      <c r="A11" s="1"/>
      <c r="B11" s="1"/>
      <c r="E11" s="1"/>
      <c r="F11" s="1"/>
      <c r="G11" s="1"/>
      <c r="H11" s="1"/>
      <c r="L11">
        <v>2648.2616699999999</v>
      </c>
    </row>
    <row r="12" spans="1:14" ht="12.75" customHeight="1" x14ac:dyDescent="0.3">
      <c r="A12" s="1"/>
      <c r="B12" s="1"/>
      <c r="E12" s="1"/>
      <c r="F12" s="1"/>
    </row>
    <row r="13" spans="1:14" ht="12.75" customHeight="1" x14ac:dyDescent="0.3">
      <c r="A13" s="1"/>
      <c r="B13" s="1"/>
    </row>
    <row r="14" spans="1:14" ht="12.75" customHeight="1" x14ac:dyDescent="0.3">
      <c r="A14" s="1"/>
      <c r="B14" s="1"/>
    </row>
    <row r="15" spans="1:14" ht="12.75" customHeight="1" x14ac:dyDescent="0.3">
      <c r="A15" s="1"/>
      <c r="B15" s="1"/>
    </row>
    <row r="16" spans="1:14" ht="12.75" customHeight="1" x14ac:dyDescent="0.3">
      <c r="A16" s="1"/>
      <c r="B16" s="1"/>
    </row>
    <row r="17" spans="1:2" ht="12.75" customHeight="1" x14ac:dyDescent="0.3">
      <c r="A17" s="1"/>
      <c r="B17" s="1"/>
    </row>
    <row r="18" spans="1:2" ht="12.75" customHeight="1" x14ac:dyDescent="0.3">
      <c r="A18" s="1"/>
      <c r="B18" s="1"/>
    </row>
    <row r="19" spans="1:2" ht="12.75" customHeight="1" x14ac:dyDescent="0.3">
      <c r="A19" s="1"/>
      <c r="B19" s="1"/>
    </row>
    <row r="20" spans="1:2" ht="12.75" customHeight="1" x14ac:dyDescent="0.3">
      <c r="A20" s="1"/>
      <c r="B20" s="1"/>
    </row>
    <row r="21" spans="1:2" ht="12.75" customHeight="1" x14ac:dyDescent="0.3">
      <c r="A21" s="1"/>
      <c r="B21" s="1"/>
    </row>
    <row r="22" spans="1:2" ht="12.75" customHeight="1" x14ac:dyDescent="0.3">
      <c r="A22" s="1"/>
      <c r="B22" s="1"/>
    </row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1" sqref="H11"/>
    </sheetView>
  </sheetViews>
  <sheetFormatPr defaultColWidth="14.44140625" defaultRowHeight="15" customHeight="1" x14ac:dyDescent="0.25"/>
  <cols>
    <col min="1" max="26" width="11.5546875" customWidth="1"/>
  </cols>
  <sheetData>
    <row r="1" spans="1:7" ht="12.75" customHeight="1" x14ac:dyDescent="0.3">
      <c r="A1" s="1" t="s">
        <v>0</v>
      </c>
      <c r="B1" s="1" t="s">
        <v>2</v>
      </c>
      <c r="D1" s="1" t="s">
        <v>6</v>
      </c>
      <c r="E1" s="1" t="s">
        <v>8</v>
      </c>
      <c r="F1" s="1" t="s">
        <v>6</v>
      </c>
      <c r="G1" s="1" t="s">
        <v>8</v>
      </c>
    </row>
    <row r="2" spans="1:7" ht="12.75" customHeight="1" x14ac:dyDescent="0.3">
      <c r="A2" s="1">
        <v>0</v>
      </c>
      <c r="B2" s="1">
        <v>0</v>
      </c>
      <c r="D2" s="1">
        <v>0</v>
      </c>
      <c r="E2" s="1">
        <v>0</v>
      </c>
      <c r="F2" s="1">
        <v>3.5</v>
      </c>
      <c r="G2" s="1">
        <v>70.349999999999994</v>
      </c>
    </row>
    <row r="3" spans="1:7" ht="12.75" customHeight="1" x14ac:dyDescent="0.3">
      <c r="A3" s="1">
        <v>0.38</v>
      </c>
      <c r="B3" s="1">
        <v>7.85</v>
      </c>
      <c r="D3" s="1">
        <v>0.38</v>
      </c>
      <c r="E3" s="1">
        <v>7.85</v>
      </c>
      <c r="F3" s="1">
        <v>4.0199999999999996</v>
      </c>
      <c r="G3" s="1">
        <v>80</v>
      </c>
    </row>
    <row r="4" spans="1:7" ht="12.75" customHeight="1" x14ac:dyDescent="0.3">
      <c r="A4" s="1">
        <v>1.1200000000000001</v>
      </c>
      <c r="B4" s="2">
        <v>23.3</v>
      </c>
      <c r="D4" s="1">
        <v>1.1200000000000001</v>
      </c>
      <c r="E4" s="2">
        <v>23.3</v>
      </c>
      <c r="F4" s="1">
        <v>4.5</v>
      </c>
      <c r="G4" s="1">
        <v>88.5</v>
      </c>
    </row>
    <row r="5" spans="1:7" ht="12.75" customHeight="1" x14ac:dyDescent="0.3">
      <c r="A5" s="1">
        <v>1.57</v>
      </c>
      <c r="B5" s="1">
        <v>32.25</v>
      </c>
      <c r="D5" s="1">
        <v>1.57</v>
      </c>
      <c r="E5" s="1">
        <v>32.25</v>
      </c>
      <c r="F5" s="1">
        <v>4.96</v>
      </c>
      <c r="G5" s="1">
        <v>96.25</v>
      </c>
    </row>
    <row r="6" spans="1:7" ht="12.75" customHeight="1" x14ac:dyDescent="0.3">
      <c r="A6" s="1">
        <v>2.08</v>
      </c>
      <c r="B6" s="1">
        <v>43.1</v>
      </c>
      <c r="D6" s="1">
        <v>2.08</v>
      </c>
      <c r="E6" s="1">
        <v>43.1</v>
      </c>
      <c r="F6" s="1">
        <v>5.42</v>
      </c>
      <c r="G6" s="1">
        <v>103.55</v>
      </c>
    </row>
    <row r="7" spans="1:7" ht="12.75" customHeight="1" x14ac:dyDescent="0.3">
      <c r="A7" s="1">
        <v>2.38</v>
      </c>
      <c r="B7" s="1">
        <v>49.35</v>
      </c>
      <c r="D7" s="1">
        <v>2.38</v>
      </c>
      <c r="E7" s="1">
        <v>49.35</v>
      </c>
      <c r="F7" s="1">
        <v>6.06</v>
      </c>
      <c r="G7" s="1">
        <v>113.35</v>
      </c>
    </row>
    <row r="8" spans="1:7" ht="12.75" customHeight="1" x14ac:dyDescent="0.3">
      <c r="A8" s="1">
        <v>3.01</v>
      </c>
      <c r="B8" s="1">
        <v>61.15</v>
      </c>
      <c r="D8" s="1">
        <v>3.01</v>
      </c>
      <c r="E8" s="1">
        <v>61.15</v>
      </c>
    </row>
    <row r="9" spans="1:7" ht="12.75" customHeight="1" x14ac:dyDescent="0.3">
      <c r="A9" s="1">
        <v>3.5</v>
      </c>
      <c r="B9" s="1">
        <v>70.349999999999994</v>
      </c>
    </row>
    <row r="10" spans="1:7" ht="12.75" customHeight="1" x14ac:dyDescent="0.3">
      <c r="A10" s="1">
        <v>4.0199999999999996</v>
      </c>
      <c r="B10" s="1">
        <v>80</v>
      </c>
    </row>
    <row r="11" spans="1:7" ht="12.75" customHeight="1" x14ac:dyDescent="0.3">
      <c r="A11" s="1">
        <v>4.5</v>
      </c>
      <c r="B11" s="1">
        <v>88.5</v>
      </c>
    </row>
    <row r="12" spans="1:7" ht="12.75" customHeight="1" x14ac:dyDescent="0.3">
      <c r="A12" s="1">
        <v>4.96</v>
      </c>
      <c r="B12" s="1">
        <v>96.25</v>
      </c>
    </row>
    <row r="13" spans="1:7" ht="12.75" customHeight="1" x14ac:dyDescent="0.3">
      <c r="A13" s="1">
        <v>5.42</v>
      </c>
      <c r="B13" s="1">
        <v>103.55</v>
      </c>
    </row>
    <row r="14" spans="1:7" ht="12.75" customHeight="1" x14ac:dyDescent="0.3">
      <c r="A14" s="1">
        <v>6.06</v>
      </c>
      <c r="B14" s="1">
        <v>113.35</v>
      </c>
    </row>
    <row r="15" spans="1:7" ht="12.75" customHeight="1" x14ac:dyDescent="0.25"/>
    <row r="16" spans="1:7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F26" sqref="F26"/>
    </sheetView>
  </sheetViews>
  <sheetFormatPr defaultColWidth="14.44140625" defaultRowHeight="15" customHeight="1" x14ac:dyDescent="0.25"/>
  <cols>
    <col min="1" max="26" width="11.5546875" customWidth="1"/>
  </cols>
  <sheetData>
    <row r="1" spans="1:8" ht="12.75" customHeight="1" x14ac:dyDescent="0.3">
      <c r="A1" s="1" t="s">
        <v>0</v>
      </c>
      <c r="B1" s="1" t="s">
        <v>2</v>
      </c>
      <c r="E1" s="1" t="s">
        <v>6</v>
      </c>
      <c r="F1" s="1" t="s">
        <v>8</v>
      </c>
      <c r="G1" s="1" t="s">
        <v>6</v>
      </c>
      <c r="H1" s="1" t="s">
        <v>8</v>
      </c>
    </row>
    <row r="2" spans="1:8" ht="12.75" customHeight="1" x14ac:dyDescent="0.3">
      <c r="A2" s="1">
        <v>0</v>
      </c>
      <c r="B2" s="1">
        <v>0</v>
      </c>
      <c r="E2" s="1">
        <v>0</v>
      </c>
      <c r="F2" s="1">
        <v>0</v>
      </c>
      <c r="G2" s="1">
        <v>6.9</v>
      </c>
      <c r="H2" s="1">
        <v>63.6</v>
      </c>
    </row>
    <row r="3" spans="1:8" ht="12.75" customHeight="1" x14ac:dyDescent="0.3">
      <c r="A3" s="1">
        <v>1.06</v>
      </c>
      <c r="B3" s="1">
        <v>10</v>
      </c>
      <c r="E3" s="1">
        <v>1.06</v>
      </c>
      <c r="F3" s="1">
        <v>10</v>
      </c>
      <c r="G3" s="1">
        <v>7.76</v>
      </c>
      <c r="H3" s="1">
        <v>71</v>
      </c>
    </row>
    <row r="4" spans="1:8" ht="12.75" customHeight="1" x14ac:dyDescent="0.3">
      <c r="A4" s="1">
        <v>2.0299999999999998</v>
      </c>
      <c r="B4" s="1">
        <v>18.5</v>
      </c>
      <c r="E4" s="1">
        <v>2.0299999999999998</v>
      </c>
      <c r="F4" s="1">
        <v>18.5</v>
      </c>
      <c r="G4" s="1">
        <v>9.19</v>
      </c>
      <c r="H4" s="1">
        <v>83.5</v>
      </c>
    </row>
    <row r="5" spans="1:8" ht="12.75" customHeight="1" x14ac:dyDescent="0.3">
      <c r="A5" s="1">
        <v>3.01</v>
      </c>
      <c r="B5" s="1">
        <v>28</v>
      </c>
      <c r="E5" s="1">
        <v>3.01</v>
      </c>
      <c r="F5" s="1">
        <v>28</v>
      </c>
      <c r="G5" s="1">
        <v>10.1</v>
      </c>
      <c r="H5" s="1">
        <v>90.6</v>
      </c>
    </row>
    <row r="6" spans="1:8" ht="12.75" customHeight="1" x14ac:dyDescent="0.3">
      <c r="A6" s="1">
        <v>3.96</v>
      </c>
      <c r="B6" s="1">
        <v>36.700000000000003</v>
      </c>
      <c r="E6" s="1">
        <v>3.96</v>
      </c>
      <c r="F6" s="1">
        <v>36.700000000000003</v>
      </c>
      <c r="G6" s="1">
        <v>11.23</v>
      </c>
      <c r="H6" s="1">
        <v>97.2</v>
      </c>
    </row>
    <row r="7" spans="1:8" ht="12.75" customHeight="1" x14ac:dyDescent="0.3">
      <c r="A7" s="1">
        <v>4.95</v>
      </c>
      <c r="B7" s="1">
        <v>45.15</v>
      </c>
      <c r="E7" s="1">
        <v>4.95</v>
      </c>
      <c r="F7" s="1">
        <v>45.15</v>
      </c>
      <c r="G7" s="1">
        <v>12.3</v>
      </c>
      <c r="H7" s="1">
        <v>107.8</v>
      </c>
    </row>
    <row r="8" spans="1:8" ht="12.75" customHeight="1" x14ac:dyDescent="0.3">
      <c r="A8" s="1">
        <v>6.03</v>
      </c>
      <c r="B8" s="1">
        <v>55.3</v>
      </c>
      <c r="E8" s="1">
        <v>6.03</v>
      </c>
      <c r="F8" s="1">
        <v>55.3</v>
      </c>
    </row>
    <row r="9" spans="1:8" ht="12.75" customHeight="1" x14ac:dyDescent="0.3">
      <c r="A9" s="1">
        <v>6.9</v>
      </c>
      <c r="B9" s="1">
        <v>63.6</v>
      </c>
    </row>
    <row r="10" spans="1:8" ht="12.75" customHeight="1" x14ac:dyDescent="0.3">
      <c r="A10" s="1">
        <v>7.76</v>
      </c>
      <c r="B10" s="1">
        <v>71</v>
      </c>
    </row>
    <row r="11" spans="1:8" ht="12.75" customHeight="1" x14ac:dyDescent="0.3">
      <c r="A11" s="1">
        <v>9.19</v>
      </c>
      <c r="B11" s="1">
        <v>83.5</v>
      </c>
    </row>
    <row r="12" spans="1:8" ht="12.75" customHeight="1" x14ac:dyDescent="0.3">
      <c r="A12" s="1">
        <v>10.1</v>
      </c>
      <c r="B12" s="1">
        <v>90.6</v>
      </c>
    </row>
    <row r="13" spans="1:8" ht="12.75" customHeight="1" x14ac:dyDescent="0.3">
      <c r="A13" s="1">
        <v>11.23</v>
      </c>
      <c r="B13" s="1">
        <v>97.2</v>
      </c>
    </row>
    <row r="14" spans="1:8" ht="12.75" customHeight="1" x14ac:dyDescent="0.3">
      <c r="A14" s="1">
        <v>12.3</v>
      </c>
      <c r="B14" s="1">
        <v>107.8</v>
      </c>
    </row>
    <row r="15" spans="1:8" ht="12.75" customHeight="1" x14ac:dyDescent="0.25"/>
    <row r="16" spans="1:8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workbookViewId="0">
      <selection activeCell="K11" sqref="K11"/>
    </sheetView>
  </sheetViews>
  <sheetFormatPr defaultColWidth="14.44140625" defaultRowHeight="15" customHeight="1" x14ac:dyDescent="0.25"/>
  <cols>
    <col min="1" max="7" width="11.5546875" customWidth="1"/>
    <col min="8" max="8" width="11.5546875" style="4" customWidth="1"/>
    <col min="9" max="26" width="11.5546875" customWidth="1"/>
  </cols>
  <sheetData>
    <row r="1" spans="1:8" ht="12.75" customHeight="1" x14ac:dyDescent="0.3">
      <c r="A1" s="3"/>
      <c r="B1" s="3" t="s">
        <v>3</v>
      </c>
      <c r="C1" s="3" t="s">
        <v>4</v>
      </c>
      <c r="D1" s="3" t="s">
        <v>5</v>
      </c>
      <c r="E1" s="3" t="s">
        <v>2</v>
      </c>
      <c r="F1" s="3" t="s">
        <v>13</v>
      </c>
      <c r="H1" s="4" t="s">
        <v>13</v>
      </c>
    </row>
    <row r="2" spans="1:8" ht="12.75" customHeight="1" x14ac:dyDescent="0.3">
      <c r="A2" s="3"/>
      <c r="B2" s="1">
        <v>27</v>
      </c>
      <c r="C2" s="3">
        <v>33.65</v>
      </c>
      <c r="D2" s="3">
        <v>0</v>
      </c>
      <c r="E2" s="1">
        <f>C2</f>
        <v>33.65</v>
      </c>
      <c r="F2">
        <f>E2*0.05/3.1/2648.262*100000</f>
        <v>20.494268901032864</v>
      </c>
      <c r="H2" s="4">
        <v>20.494268901032864</v>
      </c>
    </row>
    <row r="3" spans="1:8" ht="12.75" customHeight="1" x14ac:dyDescent="0.3">
      <c r="A3" s="3"/>
      <c r="B3" s="1">
        <v>38.5</v>
      </c>
      <c r="C3" s="3">
        <v>32.950000000000003</v>
      </c>
      <c r="D3" s="3">
        <v>0</v>
      </c>
      <c r="E3" s="1">
        <f t="shared" ref="E3:E27" si="0">C3</f>
        <v>32.950000000000003</v>
      </c>
      <c r="F3">
        <f t="shared" ref="F3:H27" si="1">E3*0.05/3.1/2648.262*100000</f>
        <v>20.067939384518066</v>
      </c>
      <c r="H3" s="4">
        <v>20.067939384518066</v>
      </c>
    </row>
    <row r="4" spans="1:8" ht="12.75" customHeight="1" x14ac:dyDescent="0.3">
      <c r="A4" s="3"/>
      <c r="B4" s="1">
        <v>47</v>
      </c>
      <c r="C4" s="3">
        <v>31.15</v>
      </c>
      <c r="D4" s="3">
        <v>0</v>
      </c>
      <c r="E4" s="1">
        <f t="shared" si="0"/>
        <v>31.15</v>
      </c>
      <c r="F4">
        <f t="shared" si="1"/>
        <v>18.971663484908579</v>
      </c>
      <c r="H4" s="4">
        <v>18.971663484908579</v>
      </c>
    </row>
    <row r="5" spans="1:8" ht="12.75" customHeight="1" x14ac:dyDescent="0.3">
      <c r="A5" s="3"/>
      <c r="B5" s="1">
        <v>54</v>
      </c>
      <c r="C5" s="3">
        <v>27.8</v>
      </c>
      <c r="D5" s="3">
        <v>0</v>
      </c>
      <c r="E5" s="1">
        <f t="shared" si="0"/>
        <v>27.8</v>
      </c>
      <c r="F5">
        <f t="shared" si="1"/>
        <v>16.931372227302042</v>
      </c>
      <c r="H5" s="4">
        <v>16.931372227302042</v>
      </c>
    </row>
    <row r="6" spans="1:8" ht="12.75" customHeight="1" x14ac:dyDescent="0.3">
      <c r="A6" s="3"/>
      <c r="B6" s="1">
        <v>57</v>
      </c>
      <c r="C6" s="3">
        <v>26.45</v>
      </c>
      <c r="D6" s="3">
        <v>0</v>
      </c>
      <c r="E6" s="1">
        <f t="shared" si="0"/>
        <v>26.45</v>
      </c>
      <c r="F6">
        <f t="shared" si="1"/>
        <v>16.109165302594924</v>
      </c>
      <c r="H6" s="4">
        <v>16.109165302594924</v>
      </c>
    </row>
    <row r="7" spans="1:8" ht="12.75" customHeight="1" x14ac:dyDescent="0.3">
      <c r="A7" s="3"/>
      <c r="B7" s="1">
        <v>60</v>
      </c>
      <c r="C7" s="3">
        <v>24.7</v>
      </c>
      <c r="D7" s="3">
        <v>0</v>
      </c>
      <c r="E7" s="1">
        <f t="shared" si="0"/>
        <v>24.7</v>
      </c>
      <c r="F7">
        <f t="shared" si="1"/>
        <v>15.043341511307927</v>
      </c>
      <c r="H7" s="4">
        <v>15.043341511307927</v>
      </c>
    </row>
    <row r="8" spans="1:8" ht="12.75" customHeight="1" x14ac:dyDescent="0.3">
      <c r="A8" s="3"/>
      <c r="B8" s="1">
        <v>65</v>
      </c>
      <c r="C8" s="3">
        <v>20.65</v>
      </c>
      <c r="D8" s="3">
        <v>0</v>
      </c>
      <c r="E8" s="1">
        <f t="shared" si="0"/>
        <v>20.65</v>
      </c>
      <c r="F8">
        <f t="shared" si="1"/>
        <v>12.576720737186587</v>
      </c>
      <c r="H8" s="4">
        <v>12.576720737186587</v>
      </c>
    </row>
    <row r="9" spans="1:8" ht="12.75" customHeight="1" x14ac:dyDescent="0.3">
      <c r="A9" s="3"/>
      <c r="B9" s="1">
        <v>67</v>
      </c>
      <c r="C9" s="3">
        <v>18.2</v>
      </c>
      <c r="D9" s="3">
        <v>0</v>
      </c>
      <c r="E9" s="1">
        <f t="shared" si="0"/>
        <v>18.2</v>
      </c>
      <c r="F9">
        <f t="shared" si="1"/>
        <v>11.084567429384789</v>
      </c>
      <c r="H9" s="4">
        <v>11.084567429384789</v>
      </c>
    </row>
    <row r="10" spans="1:8" ht="12.75" customHeight="1" x14ac:dyDescent="0.3">
      <c r="A10" s="3"/>
      <c r="B10" s="1">
        <v>69</v>
      </c>
      <c r="C10" s="3">
        <v>16.05</v>
      </c>
      <c r="D10" s="3">
        <v>0</v>
      </c>
      <c r="E10" s="1">
        <f t="shared" si="0"/>
        <v>16.05</v>
      </c>
      <c r="F10">
        <f t="shared" si="1"/>
        <v>9.7751267715179058</v>
      </c>
      <c r="H10" s="4">
        <v>9.7751267715179058</v>
      </c>
    </row>
    <row r="11" spans="1:8" ht="12.75" customHeight="1" x14ac:dyDescent="0.3">
      <c r="A11" s="3"/>
      <c r="B11" s="1">
        <v>72</v>
      </c>
      <c r="C11" s="3">
        <v>13.35</v>
      </c>
      <c r="D11" s="3">
        <v>0</v>
      </c>
      <c r="E11" s="1">
        <f t="shared" si="0"/>
        <v>13.35</v>
      </c>
      <c r="F11">
        <f t="shared" si="1"/>
        <v>8.130712922103676</v>
      </c>
      <c r="H11" s="4">
        <v>8.130712922103676</v>
      </c>
    </row>
    <row r="12" spans="1:8" ht="12.75" customHeight="1" x14ac:dyDescent="0.3">
      <c r="A12" s="3"/>
      <c r="B12" s="1">
        <v>74</v>
      </c>
      <c r="C12" s="3">
        <v>12</v>
      </c>
      <c r="D12" s="3">
        <v>0</v>
      </c>
      <c r="E12" s="1">
        <f t="shared" si="0"/>
        <v>12</v>
      </c>
      <c r="F12">
        <f t="shared" si="1"/>
        <v>7.3085059973965647</v>
      </c>
      <c r="H12" s="4">
        <v>7.3085059973965647</v>
      </c>
    </row>
    <row r="13" spans="1:8" ht="12.75" customHeight="1" x14ac:dyDescent="0.3">
      <c r="A13" s="3"/>
      <c r="B13" s="1">
        <v>76</v>
      </c>
      <c r="C13" s="3">
        <v>10.199999999999999</v>
      </c>
      <c r="D13" s="3">
        <v>0</v>
      </c>
      <c r="E13" s="1">
        <f t="shared" si="0"/>
        <v>10.199999999999999</v>
      </c>
      <c r="F13">
        <f t="shared" si="1"/>
        <v>6.2122300977870788</v>
      </c>
      <c r="H13" s="4">
        <v>6.2122300977870788</v>
      </c>
    </row>
    <row r="14" spans="1:8" ht="12.75" customHeight="1" x14ac:dyDescent="0.3">
      <c r="A14" s="3"/>
      <c r="B14" s="1">
        <v>78</v>
      </c>
      <c r="C14" s="3">
        <v>8.65</v>
      </c>
      <c r="D14" s="3">
        <v>0</v>
      </c>
      <c r="E14" s="1">
        <f t="shared" si="0"/>
        <v>8.65</v>
      </c>
      <c r="F14">
        <f t="shared" si="1"/>
        <v>5.2682147397900225</v>
      </c>
      <c r="H14" s="4">
        <v>5.2682147397900225</v>
      </c>
    </row>
    <row r="15" spans="1:8" ht="12.75" customHeight="1" x14ac:dyDescent="0.3">
      <c r="B15" s="3">
        <v>80</v>
      </c>
      <c r="C15" s="3">
        <v>7.1</v>
      </c>
      <c r="D15" s="3">
        <v>0</v>
      </c>
      <c r="E15" s="1">
        <f t="shared" si="0"/>
        <v>7.1</v>
      </c>
      <c r="F15">
        <f t="shared" si="1"/>
        <v>4.3241993817929663</v>
      </c>
      <c r="H15" s="4">
        <v>4.3241993817929663</v>
      </c>
    </row>
    <row r="16" spans="1:8" ht="12.75" customHeight="1" x14ac:dyDescent="0.3">
      <c r="B16" s="3">
        <v>81</v>
      </c>
      <c r="C16" s="3">
        <v>6.2</v>
      </c>
      <c r="D16" s="3">
        <v>0</v>
      </c>
      <c r="E16" s="1">
        <f t="shared" si="0"/>
        <v>6.2</v>
      </c>
      <c r="F16">
        <f t="shared" si="1"/>
        <v>3.7760614319882255</v>
      </c>
      <c r="H16" s="4">
        <v>3.7760614319882255</v>
      </c>
    </row>
    <row r="17" spans="2:8" ht="12.75" customHeight="1" x14ac:dyDescent="0.3">
      <c r="B17" s="3">
        <v>84</v>
      </c>
      <c r="C17" s="3">
        <v>4.3</v>
      </c>
      <c r="D17" s="3">
        <v>0</v>
      </c>
      <c r="E17" s="1">
        <f t="shared" si="0"/>
        <v>4.3</v>
      </c>
      <c r="F17">
        <f t="shared" si="1"/>
        <v>2.6188813157337685</v>
      </c>
      <c r="H17" s="4">
        <v>2.6188813157337685</v>
      </c>
    </row>
    <row r="18" spans="2:8" ht="12.75" customHeight="1" x14ac:dyDescent="0.3">
      <c r="B18" s="3">
        <v>86</v>
      </c>
      <c r="C18" s="3">
        <v>2.8</v>
      </c>
      <c r="D18" s="3">
        <v>0</v>
      </c>
      <c r="E18" s="1">
        <f t="shared" si="0"/>
        <v>2.8</v>
      </c>
      <c r="F18">
        <f t="shared" si="1"/>
        <v>1.705318066059198</v>
      </c>
      <c r="H18" s="4">
        <v>1.705318066059198</v>
      </c>
    </row>
    <row r="19" spans="2:8" ht="12.75" customHeight="1" x14ac:dyDescent="0.3">
      <c r="B19" s="3">
        <v>87</v>
      </c>
      <c r="C19" s="3">
        <v>2.1</v>
      </c>
      <c r="D19" s="3">
        <v>0</v>
      </c>
      <c r="E19" s="1">
        <f t="shared" si="0"/>
        <v>2.1</v>
      </c>
      <c r="F19">
        <f t="shared" si="1"/>
        <v>1.2789885495443987</v>
      </c>
      <c r="H19" s="4">
        <v>1.2789885495443987</v>
      </c>
    </row>
    <row r="20" spans="2:8" ht="12.75" customHeight="1" x14ac:dyDescent="0.3">
      <c r="B20" s="3">
        <v>88</v>
      </c>
      <c r="C20" s="3">
        <v>1.3</v>
      </c>
      <c r="D20" s="3">
        <v>0</v>
      </c>
      <c r="E20" s="1">
        <f t="shared" si="0"/>
        <v>1.3</v>
      </c>
      <c r="F20">
        <f t="shared" si="1"/>
        <v>0.79175481638462764</v>
      </c>
      <c r="H20" s="4">
        <v>0.79175481638462764</v>
      </c>
    </row>
    <row r="21" spans="2:8" ht="12.75" customHeight="1" x14ac:dyDescent="0.3">
      <c r="B21" s="3">
        <v>90</v>
      </c>
      <c r="C21" s="3">
        <v>0.7</v>
      </c>
      <c r="D21" s="3">
        <v>0</v>
      </c>
      <c r="E21" s="1">
        <f t="shared" si="0"/>
        <v>0.7</v>
      </c>
      <c r="F21">
        <f t="shared" si="1"/>
        <v>0.4263295165147995</v>
      </c>
      <c r="H21" s="4">
        <v>0.4263295165147995</v>
      </c>
    </row>
    <row r="22" spans="2:8" ht="12.75" customHeight="1" x14ac:dyDescent="0.3">
      <c r="B22" s="3">
        <v>91</v>
      </c>
      <c r="C22" s="3">
        <v>0.3</v>
      </c>
      <c r="D22" s="3">
        <v>0</v>
      </c>
      <c r="E22" s="1">
        <f t="shared" si="0"/>
        <v>0.3</v>
      </c>
      <c r="F22">
        <f t="shared" si="1"/>
        <v>0.18271264993491407</v>
      </c>
      <c r="H22" s="4">
        <v>0.18271264993491407</v>
      </c>
    </row>
    <row r="23" spans="2:8" ht="12.75" customHeight="1" x14ac:dyDescent="0.3">
      <c r="B23" s="3">
        <v>92</v>
      </c>
      <c r="C23" s="3">
        <v>0</v>
      </c>
      <c r="D23" s="3">
        <v>0</v>
      </c>
      <c r="E23" s="1">
        <f t="shared" si="0"/>
        <v>0</v>
      </c>
      <c r="F23">
        <f t="shared" si="1"/>
        <v>0</v>
      </c>
      <c r="H23" s="4">
        <v>0</v>
      </c>
    </row>
    <row r="24" spans="2:8" ht="12.75" customHeight="1" x14ac:dyDescent="0.3">
      <c r="B24" s="3">
        <v>94</v>
      </c>
      <c r="C24" s="3">
        <v>-0.2</v>
      </c>
      <c r="D24" s="3">
        <v>0</v>
      </c>
      <c r="E24" s="1">
        <f t="shared" si="0"/>
        <v>-0.2</v>
      </c>
      <c r="F24">
        <f t="shared" si="1"/>
        <v>-0.12180843328994274</v>
      </c>
      <c r="H24" s="4">
        <v>-0.12180843328994274</v>
      </c>
    </row>
    <row r="25" spans="2:8" ht="12.75" customHeight="1" x14ac:dyDescent="0.3">
      <c r="B25" s="3">
        <v>97</v>
      </c>
      <c r="C25" s="3">
        <v>-0.7</v>
      </c>
      <c r="D25" s="3">
        <v>0</v>
      </c>
      <c r="E25" s="1">
        <f t="shared" si="0"/>
        <v>-0.7</v>
      </c>
      <c r="F25">
        <f t="shared" si="1"/>
        <v>-0.4263295165147995</v>
      </c>
      <c r="H25" s="4">
        <v>-0.4263295165147995</v>
      </c>
    </row>
    <row r="26" spans="2:8" ht="12.75" customHeight="1" x14ac:dyDescent="0.3">
      <c r="B26" s="3">
        <v>100</v>
      </c>
      <c r="C26" s="3">
        <v>-1.1000000000000001</v>
      </c>
      <c r="D26" s="3">
        <v>0</v>
      </c>
      <c r="E26" s="1">
        <f t="shared" si="0"/>
        <v>-1.1000000000000001</v>
      </c>
      <c r="F26">
        <f t="shared" si="1"/>
        <v>-0.66994638309468502</v>
      </c>
      <c r="H26" s="4">
        <v>-0.66994638309468502</v>
      </c>
    </row>
    <row r="27" spans="2:8" ht="12.75" customHeight="1" x14ac:dyDescent="0.3">
      <c r="B27" s="3">
        <v>105</v>
      </c>
      <c r="C27" s="3">
        <v>-1.7</v>
      </c>
      <c r="D27" s="3">
        <v>0</v>
      </c>
      <c r="E27" s="1">
        <f t="shared" si="0"/>
        <v>-1.7</v>
      </c>
      <c r="F27">
        <f t="shared" si="1"/>
        <v>-1.0353716829645132</v>
      </c>
      <c r="H27" s="4">
        <v>-1.0353716829645132</v>
      </c>
    </row>
    <row r="28" spans="2:8" ht="12.75" customHeight="1" x14ac:dyDescent="0.25"/>
    <row r="29" spans="2:8" ht="12.75" customHeight="1" x14ac:dyDescent="0.25"/>
    <row r="30" spans="2:8" ht="12.75" customHeight="1" x14ac:dyDescent="0.25"/>
    <row r="31" spans="2:8" ht="12.75" customHeight="1" x14ac:dyDescent="0.25"/>
    <row r="32" spans="2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</vt:lpstr>
      <vt:lpstr>n-ge</vt:lpstr>
      <vt:lpstr>p-ge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Pradyot pritam</cp:lastModifiedBy>
  <dcterms:created xsi:type="dcterms:W3CDTF">2021-03-22T14:18:33Z</dcterms:created>
  <dcterms:modified xsi:type="dcterms:W3CDTF">2021-03-30T05:55:36Z</dcterms:modified>
</cp:coreProperties>
</file>