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/>
  <mc:AlternateContent xmlns:mc="http://schemas.openxmlformats.org/markup-compatibility/2006">
    <mc:Choice Requires="x15">
      <x15ac:absPath xmlns:x15ac="http://schemas.microsoft.com/office/spreadsheetml/2010/11/ac" url="F:\PES\5th sem\Advanced Algorithms\Assignments\Strassens\Strassens_final\"/>
    </mc:Choice>
  </mc:AlternateContent>
  <bookViews>
    <workbookView xWindow="0" yWindow="0" windowWidth="23040" windowHeight="9384"/>
  </bookViews>
  <sheets>
    <sheet name="Processor1" sheetId="2" r:id="rId1"/>
    <sheet name="Processor2" sheetId="3" r:id="rId2"/>
    <sheet name="Processor1 vs Processor2" sheetId="4" r:id="rId3"/>
    <sheet name="Tables" sheetId="1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20" i="2" l="1"/>
  <c r="K119" i="2"/>
  <c r="K91" i="2"/>
  <c r="K90" i="2"/>
  <c r="J47" i="4" l="1"/>
  <c r="I47" i="4"/>
  <c r="H47" i="4"/>
  <c r="G47" i="4"/>
  <c r="F47" i="4"/>
  <c r="E47" i="4"/>
  <c r="D47" i="4"/>
  <c r="C47" i="4"/>
  <c r="B47" i="4"/>
  <c r="J46" i="4"/>
  <c r="I46" i="4"/>
  <c r="H46" i="4"/>
  <c r="G46" i="4"/>
  <c r="F46" i="4"/>
  <c r="E46" i="4"/>
  <c r="D46" i="4"/>
  <c r="C46" i="4"/>
  <c r="B46" i="4"/>
  <c r="J45" i="4"/>
  <c r="I45" i="4"/>
  <c r="H45" i="4"/>
  <c r="G45" i="4"/>
  <c r="F45" i="4"/>
  <c r="E45" i="4"/>
  <c r="D45" i="4"/>
  <c r="C45" i="4"/>
  <c r="B45" i="4"/>
  <c r="J44" i="4"/>
  <c r="I44" i="4"/>
  <c r="H44" i="4"/>
  <c r="G44" i="4"/>
  <c r="F44" i="4"/>
  <c r="E44" i="4"/>
  <c r="D44" i="4"/>
  <c r="C44" i="4"/>
  <c r="B44" i="4"/>
  <c r="J43" i="4"/>
  <c r="I43" i="4"/>
  <c r="H43" i="4"/>
  <c r="G43" i="4"/>
  <c r="F43" i="4"/>
  <c r="E43" i="4"/>
  <c r="D43" i="4"/>
  <c r="C43" i="4"/>
  <c r="B43" i="4"/>
  <c r="J14" i="4"/>
  <c r="I14" i="4"/>
  <c r="H14" i="4"/>
  <c r="G14" i="4"/>
  <c r="F14" i="4"/>
  <c r="E14" i="4"/>
  <c r="D14" i="4"/>
  <c r="C14" i="4"/>
  <c r="B14" i="4"/>
  <c r="J13" i="4"/>
  <c r="I13" i="4"/>
  <c r="H13" i="4"/>
  <c r="G13" i="4"/>
  <c r="F13" i="4"/>
  <c r="E13" i="4"/>
  <c r="D13" i="4"/>
  <c r="C13" i="4"/>
  <c r="B13" i="4"/>
  <c r="J12" i="4"/>
  <c r="I12" i="4"/>
  <c r="H12" i="4"/>
  <c r="G12" i="4"/>
  <c r="F12" i="4"/>
  <c r="E12" i="4"/>
  <c r="D12" i="4"/>
  <c r="C12" i="4"/>
  <c r="B12" i="4"/>
  <c r="J11" i="4"/>
  <c r="I11" i="4"/>
  <c r="H11" i="4"/>
  <c r="G11" i="4"/>
  <c r="F11" i="4"/>
  <c r="E11" i="4"/>
  <c r="D11" i="4"/>
  <c r="C11" i="4"/>
  <c r="B11" i="4"/>
  <c r="J10" i="4"/>
  <c r="I10" i="4"/>
  <c r="H10" i="4"/>
  <c r="G10" i="4"/>
  <c r="F10" i="4"/>
  <c r="E10" i="4"/>
  <c r="D10" i="4"/>
  <c r="C10" i="4"/>
  <c r="B10" i="4"/>
  <c r="B158" i="3"/>
  <c r="C158" i="3"/>
  <c r="D158" i="3"/>
  <c r="E158" i="3"/>
  <c r="F158" i="3"/>
  <c r="G158" i="3"/>
  <c r="H158" i="3"/>
  <c r="I158" i="3"/>
  <c r="J158" i="3"/>
  <c r="B159" i="3"/>
  <c r="C159" i="3"/>
  <c r="D159" i="3"/>
  <c r="E159" i="3"/>
  <c r="F159" i="3"/>
  <c r="G159" i="3"/>
  <c r="H159" i="3"/>
  <c r="I159" i="3"/>
  <c r="J159" i="3"/>
  <c r="B119" i="3"/>
  <c r="C119" i="3"/>
  <c r="D119" i="3"/>
  <c r="E119" i="3"/>
  <c r="F119" i="3"/>
  <c r="G119" i="3"/>
  <c r="H119" i="3"/>
  <c r="I119" i="3"/>
  <c r="J119" i="3"/>
  <c r="B120" i="3"/>
  <c r="C120" i="3"/>
  <c r="D120" i="3"/>
  <c r="E120" i="3"/>
  <c r="F120" i="3"/>
  <c r="G120" i="3"/>
  <c r="H120" i="3"/>
  <c r="I120" i="3"/>
  <c r="J120" i="3"/>
  <c r="B90" i="3"/>
  <c r="C90" i="3"/>
  <c r="D90" i="3"/>
  <c r="E90" i="3"/>
  <c r="F90" i="3"/>
  <c r="G90" i="3"/>
  <c r="H90" i="3"/>
  <c r="I90" i="3"/>
  <c r="J90" i="3"/>
  <c r="B91" i="3"/>
  <c r="C91" i="3"/>
  <c r="D91" i="3"/>
  <c r="E91" i="3"/>
  <c r="F91" i="3"/>
  <c r="G91" i="3"/>
  <c r="H91" i="3"/>
  <c r="I91" i="3"/>
  <c r="J91" i="3"/>
  <c r="B59" i="3"/>
  <c r="C59" i="3"/>
  <c r="D59" i="3"/>
  <c r="E59" i="3"/>
  <c r="F59" i="3"/>
  <c r="G59" i="3"/>
  <c r="H59" i="3"/>
  <c r="I59" i="3"/>
  <c r="J59" i="3"/>
  <c r="B60" i="3"/>
  <c r="C60" i="3"/>
  <c r="D60" i="3"/>
  <c r="E60" i="3"/>
  <c r="F60" i="3"/>
  <c r="G60" i="3"/>
  <c r="H60" i="3"/>
  <c r="I60" i="3"/>
  <c r="J60" i="3"/>
  <c r="B61" i="3"/>
  <c r="C61" i="3"/>
  <c r="D61" i="3"/>
  <c r="E61" i="3"/>
  <c r="F61" i="3"/>
  <c r="G61" i="3"/>
  <c r="H61" i="3"/>
  <c r="I61" i="3"/>
  <c r="J61" i="3"/>
  <c r="B60" i="2"/>
  <c r="C60" i="2"/>
  <c r="D60" i="2"/>
  <c r="E60" i="2"/>
  <c r="F60" i="2"/>
  <c r="G60" i="2"/>
  <c r="H60" i="2"/>
  <c r="I60" i="2"/>
  <c r="J60" i="2"/>
  <c r="B61" i="2"/>
  <c r="C61" i="2"/>
  <c r="D61" i="2"/>
  <c r="E61" i="2"/>
  <c r="F61" i="2"/>
  <c r="G61" i="2"/>
  <c r="H61" i="2"/>
  <c r="I61" i="2"/>
  <c r="J61" i="2"/>
  <c r="B62" i="2"/>
  <c r="C62" i="2"/>
  <c r="D62" i="2"/>
  <c r="E62" i="2"/>
  <c r="F62" i="2"/>
  <c r="G62" i="2"/>
  <c r="H62" i="2"/>
  <c r="I62" i="2"/>
  <c r="J62" i="2"/>
  <c r="B90" i="2"/>
  <c r="C90" i="2"/>
  <c r="D90" i="2"/>
  <c r="E90" i="2"/>
  <c r="F90" i="2"/>
  <c r="G90" i="2"/>
  <c r="H90" i="2"/>
  <c r="I90" i="2"/>
  <c r="J90" i="2"/>
  <c r="C120" i="2"/>
  <c r="B147" i="2"/>
  <c r="D147" i="2"/>
  <c r="E147" i="2"/>
  <c r="F147" i="2"/>
  <c r="G147" i="2"/>
  <c r="H147" i="2"/>
  <c r="I147" i="2"/>
  <c r="J147" i="2"/>
  <c r="B148" i="2"/>
  <c r="D148" i="2"/>
  <c r="E148" i="2"/>
  <c r="F148" i="2"/>
  <c r="G148" i="2"/>
  <c r="H148" i="2"/>
  <c r="I148" i="2"/>
  <c r="J148" i="2"/>
  <c r="J120" i="2"/>
  <c r="I120" i="2"/>
  <c r="H120" i="2"/>
  <c r="G120" i="2"/>
  <c r="F120" i="2"/>
  <c r="D120" i="2"/>
  <c r="B120" i="2"/>
  <c r="J119" i="2"/>
  <c r="I119" i="2"/>
  <c r="H119" i="2"/>
  <c r="G119" i="2"/>
  <c r="F119" i="2"/>
  <c r="E119" i="2"/>
  <c r="D119" i="2"/>
  <c r="B119" i="2"/>
  <c r="J91" i="2"/>
  <c r="I91" i="2"/>
  <c r="H91" i="2"/>
  <c r="G91" i="2"/>
  <c r="F91" i="2"/>
  <c r="E91" i="2"/>
  <c r="D91" i="2"/>
  <c r="C91" i="2"/>
  <c r="B91" i="2"/>
</calcChain>
</file>

<file path=xl/sharedStrings.xml><?xml version="1.0" encoding="utf-8"?>
<sst xmlns="http://schemas.openxmlformats.org/spreadsheetml/2006/main" count="94" uniqueCount="28">
  <si>
    <t>Intel(R) Core(TM) i7-4700MQ CPU @ 2.40GHz</t>
  </si>
  <si>
    <t>Clock Speed</t>
  </si>
  <si>
    <t>2.34 GHz</t>
  </si>
  <si>
    <t>Cores</t>
  </si>
  <si>
    <t>Threads</t>
  </si>
  <si>
    <t>L2 Cache</t>
  </si>
  <si>
    <t>256 KB Per Core</t>
  </si>
  <si>
    <t>L3 Cache</t>
  </si>
  <si>
    <t>6.00 MB</t>
  </si>
  <si>
    <t>With SIMD</t>
  </si>
  <si>
    <t>brute_force_multiplication</t>
  </si>
  <si>
    <t>divide_and_conquer</t>
  </si>
  <si>
    <t>divide_and_conquer_parallel</t>
  </si>
  <si>
    <t>strassens</t>
  </si>
  <si>
    <t>strassens_parallel</t>
  </si>
  <si>
    <t>Without SIMD</t>
  </si>
  <si>
    <t>Intel(R) Core(TM) i5-6600K CPU @ 3.50GHz</t>
  </si>
  <si>
    <t>3.42 GHz</t>
  </si>
  <si>
    <t>1024 KB Per Core</t>
  </si>
  <si>
    <t>Parallel vs Non-Parallel (without SIMD)</t>
  </si>
  <si>
    <t>Parallel vs Non-Parallel (with SIMD)</t>
  </si>
  <si>
    <t>With SIMD vs Without SIMD(Sequential)</t>
  </si>
  <si>
    <t>With SIMD vs Without SIMD(Parallel)</t>
  </si>
  <si>
    <t>Performance Comparision of various Algorithms</t>
  </si>
  <si>
    <t>vs</t>
  </si>
  <si>
    <t>Processor1</t>
  </si>
  <si>
    <t>Processor2</t>
  </si>
  <si>
    <t>Ratio: Processor2 values / Processor1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</si>
</sst>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0" xfId="0" applyAlignment="1"/>
    <xf numFmtId="1" fontId="0" fillId="0" borderId="0" xfId="0" applyNumberFormat="1"/>
    <xf numFmtId="0" fontId="1" fillId="0" borderId="0" xfId="0" applyFont="1"/>
    <xf numFmtId="0" fontId="1" fillId="0" borderId="0" xfId="0" applyFont="1" applyAlignment="1"/>
    <xf numFmtId="0" fontId="0" fillId="0" borderId="0" xfId="0" applyFont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Parallel</a:t>
            </a:r>
            <a:r>
              <a:rPr lang="en-IN" baseline="0"/>
              <a:t> vs Sequential(with SIMD)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Processor1!$A$119</c:f>
              <c:strCache>
                <c:ptCount val="1"/>
                <c:pt idx="0">
                  <c:v>divide_and_conquer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Processor1!$B$118:$J$118</c:f>
              <c:numCache>
                <c:formatCode>General</c:formatCode>
                <c:ptCount val="9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</c:numCache>
            </c:numRef>
          </c:cat>
          <c:val>
            <c:numRef>
              <c:f>Processor1!$B$119:$J$119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3.5</c:v>
                </c:pt>
                <c:pt idx="4">
                  <c:v>3.2307692307692313</c:v>
                </c:pt>
                <c:pt idx="5">
                  <c:v>3.5555555555555558</c:v>
                </c:pt>
                <c:pt idx="6">
                  <c:v>2.8188775510204085</c:v>
                </c:pt>
                <c:pt idx="7">
                  <c:v>3.1898623110151187</c:v>
                </c:pt>
                <c:pt idx="8">
                  <c:v>3.2582797629736042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F0-49A6-9714-160E94702E45}"/>
            </c:ext>
          </c:extLst>
        </c:ser>
        <c:ser>
          <c:idx val="1"/>
          <c:order val="1"/>
          <c:tx>
            <c:strRef>
              <c:f>Processor1!$A$120</c:f>
              <c:strCache>
                <c:ptCount val="1"/>
                <c:pt idx="0">
                  <c:v>strassens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Processor1!$B$118:$J$118</c:f>
              <c:numCache>
                <c:formatCode>General</c:formatCode>
                <c:ptCount val="9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</c:numCache>
            </c:numRef>
          </c:cat>
          <c:val>
            <c:numRef>
              <c:f>Processor1!$B$120:$J$120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1.32</c:v>
                </c:pt>
                <c:pt idx="4">
                  <c:v>2.9375</c:v>
                </c:pt>
                <c:pt idx="5">
                  <c:v>3.4799999999999995</c:v>
                </c:pt>
                <c:pt idx="6">
                  <c:v>3.3814147018030516</c:v>
                </c:pt>
                <c:pt idx="7">
                  <c:v>3.268076644974693</c:v>
                </c:pt>
                <c:pt idx="8">
                  <c:v>2.7000589275191511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F0-49A6-9714-160E94702E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727708528"/>
        <c:axId val="-727716688"/>
      </c:barChart>
      <c:catAx>
        <c:axId val="-727708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Dimension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27716688"/>
        <c:crosses val="autoZero"/>
        <c:auto val="1"/>
        <c:lblAlgn val="ctr"/>
        <c:lblOffset val="100"/>
        <c:noMultiLvlLbl val="0"/>
      </c:catAx>
      <c:valAx>
        <c:axId val="-72771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Improvement in </a:t>
                </a:r>
                <a:r>
                  <a:rPr lang="en-IN" baseline="0"/>
                  <a:t>Throughput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27708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1" i="0" u="none" strike="noStrike" baseline="0">
                <a:effectLst/>
              </a:rPr>
              <a:t>With SIMD vs Without SIMD(Parallel)</a:t>
            </a:r>
            <a:r>
              <a:rPr lang="en-IN" sz="1400" b="0" i="0" u="none" strike="noStrike" baseline="0"/>
              <a:t> 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Processor2!$A$90</c:f>
              <c:strCache>
                <c:ptCount val="1"/>
                <c:pt idx="0">
                  <c:v>divide_and_conquer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Processor2!$B$89:$J$89</c:f>
              <c:numCache>
                <c:formatCode>General</c:formatCode>
                <c:ptCount val="9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</c:numCache>
            </c:numRef>
          </c:cat>
          <c:val>
            <c:numRef>
              <c:f>Processor2!$B$90:$J$90</c:f>
              <c:numCache>
                <c:formatCode>General</c:formatCode>
                <c:ptCount val="9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1.2352941176470589</c:v>
                </c:pt>
                <c:pt idx="5">
                  <c:v>1.3057851239669422</c:v>
                </c:pt>
                <c:pt idx="6">
                  <c:v>1.3602550478214666</c:v>
                </c:pt>
                <c:pt idx="7">
                  <c:v>1.3233571893298635</c:v>
                </c:pt>
                <c:pt idx="8">
                  <c:v>1.5185528438540488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7E-483C-A448-906129D26F42}"/>
            </c:ext>
          </c:extLst>
        </c:ser>
        <c:ser>
          <c:idx val="1"/>
          <c:order val="1"/>
          <c:tx>
            <c:strRef>
              <c:f>Processor2!$A$91</c:f>
              <c:strCache>
                <c:ptCount val="1"/>
                <c:pt idx="0">
                  <c:v>strassens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Processor2!$B$89:$J$89</c:f>
              <c:numCache>
                <c:formatCode>General</c:formatCode>
                <c:ptCount val="9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</c:numCache>
            </c:numRef>
          </c:cat>
          <c:val>
            <c:numRef>
              <c:f>Processor2!$B$91:$J$91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1.3333333333333333</c:v>
                </c:pt>
                <c:pt idx="4">
                  <c:v>1.3125</c:v>
                </c:pt>
                <c:pt idx="5">
                  <c:v>1.4777777777777779</c:v>
                </c:pt>
                <c:pt idx="6">
                  <c:v>1.2656000000000001</c:v>
                </c:pt>
                <c:pt idx="7">
                  <c:v>1.3648925281473898</c:v>
                </c:pt>
                <c:pt idx="8">
                  <c:v>1.2082332422916187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7E-483C-A448-906129D26F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825687504"/>
        <c:axId val="-825686960"/>
      </c:barChart>
      <c:catAx>
        <c:axId val="-825687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0" i="0" u="none" strike="noStrike" baseline="0">
                    <a:effectLst/>
                  </a:rPr>
                  <a:t>Dimension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25686960"/>
        <c:crosses val="autoZero"/>
        <c:auto val="1"/>
        <c:lblAlgn val="ctr"/>
        <c:lblOffset val="100"/>
        <c:noMultiLvlLbl val="0"/>
      </c:catAx>
      <c:valAx>
        <c:axId val="-82568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Improvement in Throughtput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25687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1" i="0" u="none" strike="noStrike" baseline="0">
                <a:effectLst/>
              </a:rPr>
              <a:t>Parallel vs Non-Parallel (with SIMD)</a:t>
            </a:r>
            <a:r>
              <a:rPr lang="en-IN" sz="1400" b="0" i="0" u="none" strike="noStrike" baseline="0"/>
              <a:t> 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Processor2!$A$119</c:f>
              <c:strCache>
                <c:ptCount val="1"/>
                <c:pt idx="0">
                  <c:v>divide_and_conquer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Processor2!$B$118:$J$118</c:f>
              <c:numCache>
                <c:formatCode>General</c:formatCode>
                <c:ptCount val="9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</c:numCache>
            </c:numRef>
          </c:cat>
          <c:val>
            <c:numRef>
              <c:f>Processor2!$B$119:$J$119</c:f>
              <c:numCache>
                <c:formatCode>General</c:formatCode>
                <c:ptCount val="9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2.3333333333333335</c:v>
                </c:pt>
                <c:pt idx="4">
                  <c:v>2.9999999999999996</c:v>
                </c:pt>
                <c:pt idx="5">
                  <c:v>3.834710743801653</c:v>
                </c:pt>
                <c:pt idx="6">
                  <c:v>3.5536663124335814</c:v>
                </c:pt>
                <c:pt idx="7">
                  <c:v>3.5924528301886793</c:v>
                </c:pt>
                <c:pt idx="8">
                  <c:v>3.675625579240037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FC-4966-91C3-EE1ECD1C9F51}"/>
            </c:ext>
          </c:extLst>
        </c:ser>
        <c:ser>
          <c:idx val="1"/>
          <c:order val="1"/>
          <c:tx>
            <c:strRef>
              <c:f>Processor2!$A$120</c:f>
              <c:strCache>
                <c:ptCount val="1"/>
                <c:pt idx="0">
                  <c:v>strassens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Processor2!$B$118:$J$118</c:f>
              <c:numCache>
                <c:formatCode>General</c:formatCode>
                <c:ptCount val="9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</c:numCache>
            </c:numRef>
          </c:cat>
          <c:val>
            <c:numRef>
              <c:f>Processor2!$B$120:$J$120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2.5</c:v>
                </c:pt>
                <c:pt idx="5">
                  <c:v>3.1666666666666665</c:v>
                </c:pt>
                <c:pt idx="6">
                  <c:v>3.3024</c:v>
                </c:pt>
                <c:pt idx="7">
                  <c:v>3.6368986693961105</c:v>
                </c:pt>
                <c:pt idx="8">
                  <c:v>3.4120240876632995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FC-4966-91C3-EE1ECD1C9F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655406592"/>
        <c:axId val="-655416928"/>
      </c:barChart>
      <c:catAx>
        <c:axId val="-655406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0" i="0" u="none" strike="noStrike" baseline="0">
                    <a:effectLst/>
                  </a:rPr>
                  <a:t>Dimension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55416928"/>
        <c:crosses val="autoZero"/>
        <c:auto val="1"/>
        <c:lblAlgn val="ctr"/>
        <c:lblOffset val="100"/>
        <c:noMultiLvlLbl val="0"/>
      </c:catAx>
      <c:valAx>
        <c:axId val="-65541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Improvement in Throughtput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55406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1" i="0" u="none" strike="noStrike" baseline="0">
                <a:effectLst/>
              </a:rPr>
              <a:t>Parallel vs Non-Parallel (without SIMD)</a:t>
            </a:r>
            <a:r>
              <a:rPr lang="en-IN" sz="1400" b="0" i="0" u="none" strike="noStrike" baseline="0"/>
              <a:t> 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Processor2!$A$158</c:f>
              <c:strCache>
                <c:ptCount val="1"/>
                <c:pt idx="0">
                  <c:v>divide_and_conquer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Processor2!$B$157:$J$157</c:f>
              <c:numCache>
                <c:formatCode>General</c:formatCode>
                <c:ptCount val="9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</c:numCache>
            </c:numRef>
          </c:cat>
          <c:val>
            <c:numRef>
              <c:f>Processor2!$B$158:$J$158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2.9999999999999996</c:v>
                </c:pt>
                <c:pt idx="4">
                  <c:v>3.3809523809523805</c:v>
                </c:pt>
                <c:pt idx="5">
                  <c:v>3.8164556962025316</c:v>
                </c:pt>
                <c:pt idx="6">
                  <c:v>3.6593750000000003</c:v>
                </c:pt>
                <c:pt idx="7">
                  <c:v>3.7192723697148478</c:v>
                </c:pt>
                <c:pt idx="8">
                  <c:v>3.8156984629294755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13-4C7D-91D5-0F5643F67B81}"/>
            </c:ext>
          </c:extLst>
        </c:ser>
        <c:ser>
          <c:idx val="1"/>
          <c:order val="1"/>
          <c:tx>
            <c:strRef>
              <c:f>Processor2!$A$159</c:f>
              <c:strCache>
                <c:ptCount val="1"/>
                <c:pt idx="0">
                  <c:v>strassens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Processor2!$B$157:$J$157</c:f>
              <c:numCache>
                <c:formatCode>General</c:formatCode>
                <c:ptCount val="9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</c:numCache>
            </c:numRef>
          </c:cat>
          <c:val>
            <c:numRef>
              <c:f>Processor2!$B$159:$J$159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2.25</c:v>
                </c:pt>
                <c:pt idx="4">
                  <c:v>2.6190476190476191</c:v>
                </c:pt>
                <c:pt idx="5">
                  <c:v>3.1654135338345863</c:v>
                </c:pt>
                <c:pt idx="6">
                  <c:v>3.4336283185840708</c:v>
                </c:pt>
                <c:pt idx="7">
                  <c:v>3.5652418447694041</c:v>
                </c:pt>
                <c:pt idx="8">
                  <c:v>3.7617997113053905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13-4C7D-91D5-0F5643F67B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825683152"/>
        <c:axId val="-825680976"/>
      </c:barChart>
      <c:catAx>
        <c:axId val="-825683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0" i="0" u="none" strike="noStrike" baseline="0">
                    <a:effectLst/>
                  </a:rPr>
                  <a:t>Dimension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25680976"/>
        <c:crosses val="autoZero"/>
        <c:auto val="1"/>
        <c:lblAlgn val="ctr"/>
        <c:lblOffset val="100"/>
        <c:noMultiLvlLbl val="0"/>
      </c:catAx>
      <c:valAx>
        <c:axId val="-82568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Improvement in Throughtput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25683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Performance Comparison of Processors</a:t>
            </a:r>
            <a:r>
              <a:rPr lang="en-IN" baseline="0"/>
              <a:t> (With SIMD)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'Processor1 vs Processor2'!$A$10</c:f>
              <c:strCache>
                <c:ptCount val="1"/>
                <c:pt idx="0">
                  <c:v>brute_force_multiplication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'Processor1 vs Processor2'!$B$9:$J$9</c:f>
              <c:numCache>
                <c:formatCode>General</c:formatCode>
                <c:ptCount val="9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</c:numCache>
            </c:numRef>
          </c:cat>
          <c:val>
            <c:numRef>
              <c:f>'Processor1 vs Processor2'!$B$10:$J$10</c:f>
              <c:numCache>
                <c:formatCode>General</c:formatCode>
                <c:ptCount val="9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4</c:v>
                </c:pt>
                <c:pt idx="4">
                  <c:v>1.4074074074074074</c:v>
                </c:pt>
                <c:pt idx="5">
                  <c:v>1.3926940639269405</c:v>
                </c:pt>
                <c:pt idx="6">
                  <c:v>1.2868675995694294</c:v>
                </c:pt>
                <c:pt idx="7">
                  <c:v>1.3419419276592708</c:v>
                </c:pt>
                <c:pt idx="8">
                  <c:v>1.5136187117796724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13-4777-A9B6-80A1CE364B8E}"/>
            </c:ext>
          </c:extLst>
        </c:ser>
        <c:ser>
          <c:idx val="1"/>
          <c:order val="1"/>
          <c:tx>
            <c:strRef>
              <c:f>'Processor1 vs Processor2'!$A$11</c:f>
              <c:strCache>
                <c:ptCount val="1"/>
                <c:pt idx="0">
                  <c:v>divide_and_conquer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'Processor1 vs Processor2'!$B$9:$J$9</c:f>
              <c:numCache>
                <c:formatCode>General</c:formatCode>
                <c:ptCount val="9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</c:numCache>
            </c:numRef>
          </c:cat>
          <c:val>
            <c:numRef>
              <c:f>'Processor1 vs Processor2'!$B$11:$J$11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1.5294117647058825</c:v>
                </c:pt>
                <c:pt idx="5">
                  <c:v>1.1012931034482758</c:v>
                </c:pt>
                <c:pt idx="6">
                  <c:v>1.2308612440191387</c:v>
                </c:pt>
                <c:pt idx="7">
                  <c:v>1.1833164300202839</c:v>
                </c:pt>
                <c:pt idx="8">
                  <c:v>1.4116845034646346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13-4777-A9B6-80A1CE364B8E}"/>
            </c:ext>
          </c:extLst>
        </c:ser>
        <c:ser>
          <c:idx val="2"/>
          <c:order val="2"/>
          <c:tx>
            <c:strRef>
              <c:f>'Processor1 vs Processor2'!$A$12</c:f>
              <c:strCache>
                <c:ptCount val="1"/>
                <c:pt idx="0">
                  <c:v>divide_and_conquer_parallel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'Processor1 vs Processor2'!$B$9:$J$9</c:f>
              <c:numCache>
                <c:formatCode>General</c:formatCode>
                <c:ptCount val="9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</c:numCache>
            </c:numRef>
          </c:cat>
          <c:val>
            <c:numRef>
              <c:f>'Processor1 vs Processor2'!$B$12:$J$12</c:f>
              <c:numCache>
                <c:formatCode>General</c:formatCode>
                <c:ptCount val="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5</c:v>
                </c:pt>
                <c:pt idx="4">
                  <c:v>1.2941176470588234</c:v>
                </c:pt>
                <c:pt idx="5">
                  <c:v>1.0330578512396695</c:v>
                </c:pt>
                <c:pt idx="6">
                  <c:v>1.1668437832093519</c:v>
                </c:pt>
                <c:pt idx="7">
                  <c:v>1.4123617436564737</c:v>
                </c:pt>
                <c:pt idx="8">
                  <c:v>1.4741186970102633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13-4777-A9B6-80A1CE364B8E}"/>
            </c:ext>
          </c:extLst>
        </c:ser>
        <c:ser>
          <c:idx val="3"/>
          <c:order val="3"/>
          <c:tx>
            <c:strRef>
              <c:f>'Processor1 vs Processor2'!$A$13</c:f>
              <c:strCache>
                <c:ptCount val="1"/>
                <c:pt idx="0">
                  <c:v>strassens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'Processor1 vs Processor2'!$B$9:$J$9</c:f>
              <c:numCache>
                <c:formatCode>General</c:formatCode>
                <c:ptCount val="9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</c:numCache>
            </c:numRef>
          </c:cat>
          <c:val>
            <c:numRef>
              <c:f>'Processor1 vs Processor2'!$B$13:$J$13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15</c:v>
                </c:pt>
                <c:pt idx="3">
                  <c:v>0</c:v>
                </c:pt>
                <c:pt idx="4">
                  <c:v>1.175</c:v>
                </c:pt>
                <c:pt idx="5">
                  <c:v>1.2210526315789474</c:v>
                </c:pt>
                <c:pt idx="6">
                  <c:v>1.181201550387597</c:v>
                </c:pt>
                <c:pt idx="7">
                  <c:v>1.2720045029198621</c:v>
                </c:pt>
                <c:pt idx="8">
                  <c:v>1.1931371036185479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213-4777-A9B6-80A1CE364B8E}"/>
            </c:ext>
          </c:extLst>
        </c:ser>
        <c:ser>
          <c:idx val="4"/>
          <c:order val="4"/>
          <c:tx>
            <c:strRef>
              <c:f>'Processor1 vs Processor2'!$A$14</c:f>
              <c:strCache>
                <c:ptCount val="1"/>
                <c:pt idx="0">
                  <c:v>strassens_parallel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'Processor1 vs Processor2'!$B$9:$J$9</c:f>
              <c:numCache>
                <c:formatCode>General</c:formatCode>
                <c:ptCount val="9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</c:numCache>
            </c:numRef>
          </c:cat>
          <c:val>
            <c:numRef>
              <c:f>'Processor1 vs Processor2'!$B$14:$J$14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5.333333333333333</c:v>
                </c:pt>
                <c:pt idx="4">
                  <c:v>1</c:v>
                </c:pt>
                <c:pt idx="5">
                  <c:v>1.1111111111111112</c:v>
                </c:pt>
                <c:pt idx="6">
                  <c:v>1.1536</c:v>
                </c:pt>
                <c:pt idx="7">
                  <c:v>1.4155578300921188</c:v>
                </c:pt>
                <c:pt idx="8">
                  <c:v>1.5077495146270032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213-4777-A9B6-80A1CE364B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669212432"/>
        <c:axId val="-669210256"/>
      </c:barChart>
      <c:catAx>
        <c:axId val="-669212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Dimension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69210256"/>
        <c:crosses val="autoZero"/>
        <c:auto val="1"/>
        <c:lblAlgn val="ctr"/>
        <c:lblOffset val="100"/>
        <c:noMultiLvlLbl val="0"/>
      </c:catAx>
      <c:valAx>
        <c:axId val="-66921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Performance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69212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Performance Comparison of Processors (Without SIMD)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'Processor1 vs Processor2'!$A$43</c:f>
              <c:strCache>
                <c:ptCount val="1"/>
                <c:pt idx="0">
                  <c:v>brute_force_multiplication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'Processor1 vs Processor2'!$B$42:$J$42</c:f>
              <c:numCache>
                <c:formatCode>General</c:formatCode>
                <c:ptCount val="9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</c:numCache>
            </c:numRef>
          </c:cat>
          <c:val>
            <c:numRef>
              <c:f>'Processor1 vs Processor2'!$B$43:$J$43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1.4999999999999998</c:v>
                </c:pt>
                <c:pt idx="4">
                  <c:v>1.2</c:v>
                </c:pt>
                <c:pt idx="5">
                  <c:v>1.0151209677419353</c:v>
                </c:pt>
                <c:pt idx="6">
                  <c:v>1.2999918280624336</c:v>
                </c:pt>
                <c:pt idx="7">
                  <c:v>1.2191923182630204</c:v>
                </c:pt>
                <c:pt idx="8">
                  <c:v>1.4396507400384906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E2-4806-9005-B20BEBEC5914}"/>
            </c:ext>
          </c:extLst>
        </c:ser>
        <c:ser>
          <c:idx val="1"/>
          <c:order val="1"/>
          <c:tx>
            <c:strRef>
              <c:f>'Processor1 vs Processor2'!$A$44</c:f>
              <c:strCache>
                <c:ptCount val="1"/>
                <c:pt idx="0">
                  <c:v>divide_and_conquer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'Processor1 vs Processor2'!$B$42:$J$42</c:f>
              <c:numCache>
                <c:formatCode>General</c:formatCode>
                <c:ptCount val="9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</c:numCache>
            </c:numRef>
          </c:cat>
          <c:val>
            <c:numRef>
              <c:f>'Processor1 vs Processor2'!$B$44:$J$44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1.5555555555555558</c:v>
                </c:pt>
                <c:pt idx="4">
                  <c:v>1.183098591549296</c:v>
                </c:pt>
                <c:pt idx="5">
                  <c:v>1.1144278606965174</c:v>
                </c:pt>
                <c:pt idx="6">
                  <c:v>1.1795473953885569</c:v>
                </c:pt>
                <c:pt idx="7">
                  <c:v>1.2494646397884996</c:v>
                </c:pt>
                <c:pt idx="8">
                  <c:v>1.3436508665246896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E2-4806-9005-B20BEBEC5914}"/>
            </c:ext>
          </c:extLst>
        </c:ser>
        <c:ser>
          <c:idx val="2"/>
          <c:order val="2"/>
          <c:tx>
            <c:strRef>
              <c:f>'Processor1 vs Processor2'!$A$45</c:f>
              <c:strCache>
                <c:ptCount val="1"/>
                <c:pt idx="0">
                  <c:v>divide_and_conquer_parallel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'Processor1 vs Processor2'!$B$42:$J$42</c:f>
              <c:numCache>
                <c:formatCode>General</c:formatCode>
                <c:ptCount val="9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</c:numCache>
            </c:numRef>
          </c:cat>
          <c:val>
            <c:numRef>
              <c:f>'Processor1 vs Processor2'!$B$45:$J$45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1.3333333333333333</c:v>
                </c:pt>
                <c:pt idx="4">
                  <c:v>1.2380952380952379</c:v>
                </c:pt>
                <c:pt idx="5">
                  <c:v>1.1962025316455696</c:v>
                </c:pt>
                <c:pt idx="6">
                  <c:v>1.53125</c:v>
                </c:pt>
                <c:pt idx="7">
                  <c:v>1.456833824975418</c:v>
                </c:pt>
                <c:pt idx="8">
                  <c:v>1.5735194394213381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E2-4806-9005-B20BEBEC5914}"/>
            </c:ext>
          </c:extLst>
        </c:ser>
        <c:ser>
          <c:idx val="3"/>
          <c:order val="3"/>
          <c:tx>
            <c:strRef>
              <c:f>'Processor1 vs Processor2'!$A$46</c:f>
              <c:strCache>
                <c:ptCount val="1"/>
                <c:pt idx="0">
                  <c:v>strassens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'Processor1 vs Processor2'!$B$42:$J$42</c:f>
              <c:numCache>
                <c:formatCode>General</c:formatCode>
                <c:ptCount val="9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</c:numCache>
            </c:numRef>
          </c:cat>
          <c:val>
            <c:numRef>
              <c:f>'Processor1 vs Processor2'!$B$46:$J$46</c:f>
              <c:numCache>
                <c:formatCode>General</c:formatCode>
                <c:ptCount val="9"/>
                <c:pt idx="0">
                  <c:v>1</c:v>
                </c:pt>
                <c:pt idx="1">
                  <c:v>0</c:v>
                </c:pt>
                <c:pt idx="2">
                  <c:v>2</c:v>
                </c:pt>
                <c:pt idx="3">
                  <c:v>1.1111111111111112</c:v>
                </c:pt>
                <c:pt idx="4">
                  <c:v>1.2</c:v>
                </c:pt>
                <c:pt idx="5">
                  <c:v>1.1045130641330168</c:v>
                </c:pt>
                <c:pt idx="6">
                  <c:v>1.4355670103092784</c:v>
                </c:pt>
                <c:pt idx="7">
                  <c:v>1.3150865015512436</c:v>
                </c:pt>
                <c:pt idx="8">
                  <c:v>1.3037459637132389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6E2-4806-9005-B20BEBEC5914}"/>
            </c:ext>
          </c:extLst>
        </c:ser>
        <c:ser>
          <c:idx val="4"/>
          <c:order val="4"/>
          <c:tx>
            <c:strRef>
              <c:f>'Processor1 vs Processor2'!$A$47</c:f>
              <c:strCache>
                <c:ptCount val="1"/>
                <c:pt idx="0">
                  <c:v>strassens_parallel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'Processor1 vs Processor2'!$B$42:$J$42</c:f>
              <c:numCache>
                <c:formatCode>General</c:formatCode>
                <c:ptCount val="9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</c:numCache>
            </c:numRef>
          </c:cat>
          <c:val>
            <c:numRef>
              <c:f>'Processor1 vs Processor2'!$B$47:$J$47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1.25</c:v>
                </c:pt>
                <c:pt idx="4">
                  <c:v>1.0952380952380951</c:v>
                </c:pt>
                <c:pt idx="5">
                  <c:v>1.0225563909774436</c:v>
                </c:pt>
                <c:pt idx="6">
                  <c:v>1.247787610619469</c:v>
                </c:pt>
                <c:pt idx="7">
                  <c:v>1.4101987251593553</c:v>
                </c:pt>
                <c:pt idx="8">
                  <c:v>1.7335566631260726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6E2-4806-9005-B20BEBEC59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493509344"/>
        <c:axId val="-493514240"/>
      </c:barChart>
      <c:catAx>
        <c:axId val="-493509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0" i="0" u="none" strike="noStrike" baseline="0">
                    <a:effectLst/>
                  </a:rPr>
                  <a:t>Dimension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93514240"/>
        <c:crosses val="autoZero"/>
        <c:auto val="1"/>
        <c:lblAlgn val="ctr"/>
        <c:lblOffset val="100"/>
        <c:noMultiLvlLbl val="0"/>
      </c:catAx>
      <c:valAx>
        <c:axId val="-49351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Performance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93509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600" b="0" i="0" baseline="0">
                <a:effectLst/>
              </a:rPr>
              <a:t>Parallel vs Sequential(without SIMD)</a:t>
            </a:r>
            <a:endParaRPr lang="en-IN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Processor1!$A$147</c:f>
              <c:strCache>
                <c:ptCount val="1"/>
                <c:pt idx="0">
                  <c:v>divide_and_conquer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Processor1!$B$146:$J$146</c:f>
              <c:numCache>
                <c:formatCode>General</c:formatCode>
                <c:ptCount val="9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</c:numCache>
            </c:numRef>
          </c:cat>
          <c:val>
            <c:numRef>
              <c:f>Processor1!$B$147:$J$147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3.5</c:v>
                </c:pt>
                <c:pt idx="4">
                  <c:v>3.2307692307692313</c:v>
                </c:pt>
                <c:pt idx="5">
                  <c:v>3.5555555555555558</c:v>
                </c:pt>
                <c:pt idx="6">
                  <c:v>2.8188775510204085</c:v>
                </c:pt>
                <c:pt idx="7">
                  <c:v>3.1898623110151187</c:v>
                </c:pt>
                <c:pt idx="8">
                  <c:v>3.2582797629736042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F1-4748-BF7C-71775548A65E}"/>
            </c:ext>
          </c:extLst>
        </c:ser>
        <c:ser>
          <c:idx val="1"/>
          <c:order val="1"/>
          <c:tx>
            <c:strRef>
              <c:f>Processor1!$A$148</c:f>
              <c:strCache>
                <c:ptCount val="1"/>
                <c:pt idx="0">
                  <c:v>strassens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Processor1!$B$146:$J$146</c:f>
              <c:numCache>
                <c:formatCode>General</c:formatCode>
                <c:ptCount val="9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</c:numCache>
            </c:numRef>
          </c:cat>
          <c:val>
            <c:numRef>
              <c:f>Processor1!$B$148:$J$148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2.8695652173913047</c:v>
                </c:pt>
                <c:pt idx="5">
                  <c:v>3.4191176470588234</c:v>
                </c:pt>
                <c:pt idx="6">
                  <c:v>3.9503546099290783</c:v>
                </c:pt>
                <c:pt idx="7">
                  <c:v>3.3247806434458922</c:v>
                </c:pt>
                <c:pt idx="8">
                  <c:v>2.8291150178316129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F1-4748-BF7C-71775548A6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669210800"/>
        <c:axId val="-727710704"/>
      </c:barChart>
      <c:catAx>
        <c:axId val="-669210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Dimension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27710704"/>
        <c:crosses val="autoZero"/>
        <c:auto val="1"/>
        <c:lblAlgn val="ctr"/>
        <c:lblOffset val="100"/>
        <c:noMultiLvlLbl val="0"/>
      </c:catAx>
      <c:valAx>
        <c:axId val="-72771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Improvement in Throughput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69210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1" i="0" u="none" strike="noStrike" baseline="0">
                <a:effectLst/>
              </a:rPr>
              <a:t>With SIMD vs Without SIMD(Sequential)</a:t>
            </a:r>
            <a:r>
              <a:rPr lang="en-IN" sz="1400" b="0" i="0" u="none" strike="noStrike" baseline="0"/>
              <a:t> 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Processor1!$A$60</c:f>
              <c:strCache>
                <c:ptCount val="1"/>
                <c:pt idx="0">
                  <c:v>brute_force_multiplication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Processor1!$B$3:$J$59</c:f>
              <c:strCache>
                <c:ptCount val="9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</c:strCache>
            </c:strRef>
          </c:cat>
          <c:val>
            <c:numRef>
              <c:f>Processor1!$B$60:$J$60</c:f>
              <c:numCache>
                <c:formatCode>0.000000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1.125</c:v>
                </c:pt>
                <c:pt idx="4">
                  <c:v>3</c:v>
                </c:pt>
                <c:pt idx="5">
                  <c:v>3.3016393442622949</c:v>
                </c:pt>
                <c:pt idx="6">
                  <c:v>6.6532831451275616</c:v>
                </c:pt>
                <c:pt idx="7">
                  <c:v>7.5466772993088789</c:v>
                </c:pt>
                <c:pt idx="8">
                  <c:v>8.3564241394767258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9F-4460-8592-BCE610F1BF5C}"/>
            </c:ext>
          </c:extLst>
        </c:ser>
        <c:ser>
          <c:idx val="1"/>
          <c:order val="1"/>
          <c:tx>
            <c:strRef>
              <c:f>Processor1!$A$61</c:f>
              <c:strCache>
                <c:ptCount val="1"/>
                <c:pt idx="0">
                  <c:v>divide_and_conquer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Processor1!$B$3:$J$59</c:f>
              <c:strCache>
                <c:ptCount val="9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</c:strCache>
            </c:strRef>
          </c:cat>
          <c:val>
            <c:numRef>
              <c:f>Processor1!$B$61:$J$61</c:f>
              <c:numCache>
                <c:formatCode>0.000000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1.0769230769230771</c:v>
                </c:pt>
                <c:pt idx="5">
                  <c:v>1.3150684931506851</c:v>
                </c:pt>
                <c:pt idx="6">
                  <c:v>1.3423226433430517</c:v>
                </c:pt>
                <c:pt idx="7">
                  <c:v>1.4466619731243688</c:v>
                </c:pt>
                <c:pt idx="8">
                  <c:v>1.5004498366034691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9F-4460-8592-BCE610F1BF5C}"/>
            </c:ext>
          </c:extLst>
        </c:ser>
        <c:ser>
          <c:idx val="2"/>
          <c:order val="2"/>
          <c:tx>
            <c:strRef>
              <c:f>Processor1!$A$62</c:f>
              <c:strCache>
                <c:ptCount val="1"/>
                <c:pt idx="0">
                  <c:v>strassens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Processor1!$B$3:$J$59</c:f>
              <c:strCache>
                <c:ptCount val="9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</c:strCache>
            </c:strRef>
          </c:cat>
          <c:val>
            <c:numRef>
              <c:f>Processor1!$B$62:$J$62</c:f>
              <c:numCache>
                <c:formatCode>0.000000</c:formatCode>
                <c:ptCount val="9"/>
                <c:pt idx="0">
                  <c:v>1</c:v>
                </c:pt>
                <c:pt idx="1">
                  <c:v>1</c:v>
                </c:pt>
                <c:pt idx="2">
                  <c:v>0.13333333333333333</c:v>
                </c:pt>
                <c:pt idx="3">
                  <c:v>1</c:v>
                </c:pt>
                <c:pt idx="4">
                  <c:v>1.4042553191489362</c:v>
                </c:pt>
                <c:pt idx="5">
                  <c:v>1.3362068965517242</c:v>
                </c:pt>
                <c:pt idx="6">
                  <c:v>1.599261689909762</c:v>
                </c:pt>
                <c:pt idx="7">
                  <c:v>1.3833176613750759</c:v>
                </c:pt>
                <c:pt idx="8">
                  <c:v>1.4555830382980099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9F-4460-8592-BCE610F1BF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892808736"/>
        <c:axId val="-892808192"/>
      </c:barChart>
      <c:catAx>
        <c:axId val="-892808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Dimension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92808192"/>
        <c:crosses val="autoZero"/>
        <c:auto val="1"/>
        <c:lblAlgn val="ctr"/>
        <c:lblOffset val="100"/>
        <c:noMultiLvlLbl val="0"/>
      </c:catAx>
      <c:valAx>
        <c:axId val="-89280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Improvement in Throughput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9280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1" i="0" u="none" strike="noStrike" baseline="0">
                <a:effectLst/>
              </a:rPr>
              <a:t>With SIMD vs Without SIMD(Parallel)</a:t>
            </a:r>
            <a:r>
              <a:rPr lang="en-IN" sz="1400" b="0" i="0" u="none" strike="noStrike" baseline="0"/>
              <a:t> </a:t>
            </a:r>
            <a:endParaRPr lang="en-IN"/>
          </a:p>
        </c:rich>
      </c:tx>
      <c:layout>
        <c:manualLayout>
          <c:xMode val="edge"/>
          <c:yMode val="edge"/>
          <c:x val="0.31286211887065518"/>
          <c:y val="1.74978127734033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Processor1!$A$90</c:f>
              <c:strCache>
                <c:ptCount val="1"/>
                <c:pt idx="0">
                  <c:v>divide_and_conquer_parallel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Processor1!$B$89:$J$89</c:f>
              <c:numCache>
                <c:formatCode>General</c:formatCode>
                <c:ptCount val="9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</c:numCache>
            </c:numRef>
          </c:cat>
          <c:val>
            <c:numRef>
              <c:f>Processor1!$B$90:$J$90</c:f>
              <c:numCache>
                <c:formatCode>0.000000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0.26666666666666666</c:v>
                </c:pt>
                <c:pt idx="4">
                  <c:v>1.1818181818181819</c:v>
                </c:pt>
                <c:pt idx="5">
                  <c:v>1.512</c:v>
                </c:pt>
                <c:pt idx="6">
                  <c:v>1.7850637522768669</c:v>
                </c:pt>
                <c:pt idx="7">
                  <c:v>1.3650267182605493</c:v>
                </c:pt>
                <c:pt idx="8">
                  <c:v>1.6209498084781873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0A-4B20-A3ED-06AE2825E9CE}"/>
            </c:ext>
          </c:extLst>
        </c:ser>
        <c:ser>
          <c:idx val="1"/>
          <c:order val="1"/>
          <c:tx>
            <c:strRef>
              <c:f>Processor1!$A$91</c:f>
              <c:strCache>
                <c:ptCount val="1"/>
                <c:pt idx="0">
                  <c:v>strassens_parallel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Processor1!$B$89:$J$89</c:f>
              <c:numCache>
                <c:formatCode>General</c:formatCode>
                <c:ptCount val="9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</c:numCache>
            </c:numRef>
          </c:cat>
          <c:val>
            <c:numRef>
              <c:f>Processor1!$B$91:$J$91</c:f>
              <c:numCache>
                <c:formatCode>0.000000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0.3125</c:v>
                </c:pt>
                <c:pt idx="4">
                  <c:v>1.4375</c:v>
                </c:pt>
                <c:pt idx="5">
                  <c:v>1.36</c:v>
                </c:pt>
                <c:pt idx="6">
                  <c:v>1.3689320388349515</c:v>
                </c:pt>
                <c:pt idx="7">
                  <c:v>1.3597252349963846</c:v>
                </c:pt>
                <c:pt idx="8">
                  <c:v>1.3891835264846462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0A-4B20-A3ED-06AE2825E9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727715600"/>
        <c:axId val="-727706352"/>
      </c:barChart>
      <c:catAx>
        <c:axId val="-727715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Dimension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27706352"/>
        <c:crosses val="autoZero"/>
        <c:auto val="1"/>
        <c:lblAlgn val="ctr"/>
        <c:lblOffset val="100"/>
        <c:noMultiLvlLbl val="0"/>
      </c:catAx>
      <c:valAx>
        <c:axId val="-72770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Increase in Throughput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27715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Performance</a:t>
            </a:r>
            <a:r>
              <a:rPr lang="en-IN" baseline="0"/>
              <a:t> Comparision (With SIMD)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7323030516707802E-2"/>
          <c:y val="0.1070201767550442"/>
          <c:w val="0.90557497943354093"/>
          <c:h val="0.65193121495130768"/>
        </c:manualLayout>
      </c:layout>
      <c:lineChart>
        <c:grouping val="standard"/>
        <c:varyColors val="0"/>
        <c:ser>
          <c:idx val="0"/>
          <c:order val="0"/>
          <c:tx>
            <c:strRef>
              <c:f>Tables!$A$11</c:f>
              <c:strCache>
                <c:ptCount val="1"/>
                <c:pt idx="0">
                  <c:v>brute_force_multiplication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Tables!$B$10:$J$10</c:f>
              <c:numCache>
                <c:formatCode>General</c:formatCode>
                <c:ptCount val="9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</c:numCache>
            </c:numRef>
          </c:cat>
          <c:val>
            <c:numRef>
              <c:f>Tables!$B$11:$J$11</c:f>
              <c:numCache>
                <c:formatCode>0.000000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1.6E-2</c:v>
                </c:pt>
                <c:pt idx="4">
                  <c:v>3.7999999999999999E-2</c:v>
                </c:pt>
                <c:pt idx="5">
                  <c:v>0.30499999999999999</c:v>
                </c:pt>
                <c:pt idx="6">
                  <c:v>2.391</c:v>
                </c:pt>
                <c:pt idx="7">
                  <c:v>18.809999999999999</c:v>
                </c:pt>
                <c:pt idx="8">
                  <c:v>169.548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EE-47BD-860E-305921AF5259}"/>
            </c:ext>
          </c:extLst>
        </c:ser>
        <c:ser>
          <c:idx val="1"/>
          <c:order val="1"/>
          <c:tx>
            <c:strRef>
              <c:f>Tables!$A$12</c:f>
              <c:strCache>
                <c:ptCount val="1"/>
                <c:pt idx="0">
                  <c:v>divide_and_conquer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Tables!$B$10:$J$10</c:f>
              <c:numCache>
                <c:formatCode>General</c:formatCode>
                <c:ptCount val="9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</c:numCache>
            </c:numRef>
          </c:cat>
          <c:val>
            <c:numRef>
              <c:f>Tables!$B$12:$J$12</c:f>
              <c:numCache>
                <c:formatCode>0.000000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7.8E-2</c:v>
                </c:pt>
                <c:pt idx="5">
                  <c:v>0.51100000000000001</c:v>
                </c:pt>
                <c:pt idx="6">
                  <c:v>4.1159999999999997</c:v>
                </c:pt>
                <c:pt idx="7">
                  <c:v>32.668999999999997</c:v>
                </c:pt>
                <c:pt idx="8">
                  <c:v>302.33199999999999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EE-47BD-860E-305921AF5259}"/>
            </c:ext>
          </c:extLst>
        </c:ser>
        <c:ser>
          <c:idx val="2"/>
          <c:order val="2"/>
          <c:tx>
            <c:strRef>
              <c:f>Tables!$A$13</c:f>
              <c:strCache>
                <c:ptCount val="1"/>
                <c:pt idx="0">
                  <c:v>divide_and_conquer_parallel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Tables!$B$10:$J$10</c:f>
              <c:numCache>
                <c:formatCode>General</c:formatCode>
                <c:ptCount val="9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</c:numCache>
            </c:numRef>
          </c:cat>
          <c:val>
            <c:numRef>
              <c:f>Tables!$B$13:$J$13</c:f>
              <c:numCache>
                <c:formatCode>0.000000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1.4999999999999999E-2</c:v>
                </c:pt>
                <c:pt idx="4">
                  <c:v>2.1999999999999999E-2</c:v>
                </c:pt>
                <c:pt idx="5">
                  <c:v>0.125</c:v>
                </c:pt>
                <c:pt idx="6">
                  <c:v>1.0980000000000001</c:v>
                </c:pt>
                <c:pt idx="7">
                  <c:v>10.853999999999999</c:v>
                </c:pt>
                <c:pt idx="8">
                  <c:v>85.891000000000005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EE-47BD-860E-305921AF5259}"/>
            </c:ext>
          </c:extLst>
        </c:ser>
        <c:ser>
          <c:idx val="3"/>
          <c:order val="3"/>
          <c:tx>
            <c:strRef>
              <c:f>Tables!$A$14</c:f>
              <c:strCache>
                <c:ptCount val="1"/>
                <c:pt idx="0">
                  <c:v>strassens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Tables!$B$10:$J$10</c:f>
              <c:numCache>
                <c:formatCode>General</c:formatCode>
                <c:ptCount val="9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</c:numCache>
            </c:numRef>
          </c:cat>
          <c:val>
            <c:numRef>
              <c:f>Tables!$B$14:$J$14</c:f>
              <c:numCache>
                <c:formatCode>0.000000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1.4999999999999999E-2</c:v>
                </c:pt>
                <c:pt idx="3">
                  <c:v>0</c:v>
                </c:pt>
                <c:pt idx="4">
                  <c:v>4.7E-2</c:v>
                </c:pt>
                <c:pt idx="5">
                  <c:v>0.34799999999999998</c:v>
                </c:pt>
                <c:pt idx="6">
                  <c:v>2.4380000000000002</c:v>
                </c:pt>
                <c:pt idx="7">
                  <c:v>18.079000000000001</c:v>
                </c:pt>
                <c:pt idx="8">
                  <c:v>123.714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8EE-47BD-860E-305921AF5259}"/>
            </c:ext>
          </c:extLst>
        </c:ser>
        <c:ser>
          <c:idx val="4"/>
          <c:order val="4"/>
          <c:tx>
            <c:strRef>
              <c:f>Tables!$A$15</c:f>
              <c:strCache>
                <c:ptCount val="1"/>
                <c:pt idx="0">
                  <c:v>strassens_parallel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Tables!$B$10:$J$10</c:f>
              <c:numCache>
                <c:formatCode>General</c:formatCode>
                <c:ptCount val="9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</c:numCache>
            </c:numRef>
          </c:cat>
          <c:val>
            <c:numRef>
              <c:f>Tables!$B$15:$J$15</c:f>
              <c:numCache>
                <c:formatCode>0.000000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1.6E-2</c:v>
                </c:pt>
                <c:pt idx="4">
                  <c:v>1.6E-2</c:v>
                </c:pt>
                <c:pt idx="5">
                  <c:v>0.1</c:v>
                </c:pt>
                <c:pt idx="6">
                  <c:v>0.72099999999999997</c:v>
                </c:pt>
                <c:pt idx="7">
                  <c:v>5.532</c:v>
                </c:pt>
                <c:pt idx="8">
                  <c:v>45.819000000000003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8EE-47BD-860E-305921AF52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25682608"/>
        <c:axId val="-825689680"/>
      </c:lineChart>
      <c:catAx>
        <c:axId val="-825682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Dimension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25689680"/>
        <c:crosses val="autoZero"/>
        <c:auto val="1"/>
        <c:lblAlgn val="ctr"/>
        <c:lblOffset val="100"/>
        <c:noMultiLvlLbl val="0"/>
      </c:catAx>
      <c:valAx>
        <c:axId val="-82568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</a:t>
                </a:r>
                <a:r>
                  <a:rPr lang="en-IN" baseline="0"/>
                  <a:t> (s)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25682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Performance Comparision(Without</a:t>
            </a:r>
            <a:r>
              <a:rPr lang="en-IN" baseline="0"/>
              <a:t> SIMD)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186876599922509"/>
          <c:y val="1.8368513647419864E-2"/>
          <c:w val="0.89813123400077488"/>
          <c:h val="0.65096295461445874"/>
        </c:manualLayout>
      </c:layout>
      <c:lineChart>
        <c:grouping val="standard"/>
        <c:varyColors val="0"/>
        <c:ser>
          <c:idx val="0"/>
          <c:order val="0"/>
          <c:tx>
            <c:strRef>
              <c:f>Tables!$A$20</c:f>
              <c:strCache>
                <c:ptCount val="1"/>
                <c:pt idx="0">
                  <c:v>brute_force_multiplication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Tables!$B$19:$J$19</c:f>
              <c:numCache>
                <c:formatCode>General</c:formatCode>
                <c:ptCount val="9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</c:numCache>
            </c:numRef>
          </c:cat>
          <c:val>
            <c:numRef>
              <c:f>Tables!$B$20:$J$20</c:f>
              <c:numCache>
                <c:formatCode>0.000000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2E-3</c:v>
                </c:pt>
                <c:pt idx="3">
                  <c:v>1.7999999999999999E-2</c:v>
                </c:pt>
                <c:pt idx="4">
                  <c:v>0.114</c:v>
                </c:pt>
                <c:pt idx="5">
                  <c:v>1.0069999999999999</c:v>
                </c:pt>
                <c:pt idx="6">
                  <c:v>15.907999999999999</c:v>
                </c:pt>
                <c:pt idx="7">
                  <c:v>141.953</c:v>
                </c:pt>
                <c:pt idx="8">
                  <c:v>1416.8150000000001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76-47F5-9DFE-85BBF3B9819F}"/>
            </c:ext>
          </c:extLst>
        </c:ser>
        <c:ser>
          <c:idx val="1"/>
          <c:order val="1"/>
          <c:tx>
            <c:strRef>
              <c:f>Tables!$A$21</c:f>
              <c:strCache>
                <c:ptCount val="1"/>
                <c:pt idx="0">
                  <c:v>divide_and_conquer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Tables!$B$19:$J$19</c:f>
              <c:numCache>
                <c:formatCode>General</c:formatCode>
                <c:ptCount val="9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</c:numCache>
            </c:numRef>
          </c:cat>
          <c:val>
            <c:numRef>
              <c:f>Tables!$B$21:$J$21</c:f>
              <c:numCache>
                <c:formatCode>0.000000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2E-3</c:v>
                </c:pt>
                <c:pt idx="3">
                  <c:v>1.4E-2</c:v>
                </c:pt>
                <c:pt idx="4">
                  <c:v>8.4000000000000005E-2</c:v>
                </c:pt>
                <c:pt idx="5">
                  <c:v>0.67200000000000004</c:v>
                </c:pt>
                <c:pt idx="6">
                  <c:v>5.5250000000000004</c:v>
                </c:pt>
                <c:pt idx="7">
                  <c:v>47.261000000000003</c:v>
                </c:pt>
                <c:pt idx="8">
                  <c:v>453.63400000000001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76-47F5-9DFE-85BBF3B9819F}"/>
            </c:ext>
          </c:extLst>
        </c:ser>
        <c:ser>
          <c:idx val="2"/>
          <c:order val="2"/>
          <c:tx>
            <c:strRef>
              <c:f>Tables!$A$22</c:f>
              <c:strCache>
                <c:ptCount val="1"/>
                <c:pt idx="0">
                  <c:v>divide_and_conquer_parallel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Tables!$B$19:$J$19</c:f>
              <c:numCache>
                <c:formatCode>General</c:formatCode>
                <c:ptCount val="9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</c:numCache>
            </c:numRef>
          </c:cat>
          <c:val>
            <c:numRef>
              <c:f>Tables!$B$22:$J$22</c:f>
              <c:numCache>
                <c:formatCode>0.000000</c:formatCode>
                <c:ptCount val="9"/>
                <c:pt idx="0">
                  <c:v>0</c:v>
                </c:pt>
                <c:pt idx="1">
                  <c:v>1E-3</c:v>
                </c:pt>
                <c:pt idx="2">
                  <c:v>0</c:v>
                </c:pt>
                <c:pt idx="3">
                  <c:v>4.0000000000000001E-3</c:v>
                </c:pt>
                <c:pt idx="4">
                  <c:v>2.5999999999999999E-2</c:v>
                </c:pt>
                <c:pt idx="5">
                  <c:v>0.189</c:v>
                </c:pt>
                <c:pt idx="6">
                  <c:v>1.96</c:v>
                </c:pt>
                <c:pt idx="7">
                  <c:v>14.816000000000001</c:v>
                </c:pt>
                <c:pt idx="8">
                  <c:v>139.22499999999999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76-47F5-9DFE-85BBF3B9819F}"/>
            </c:ext>
          </c:extLst>
        </c:ser>
        <c:ser>
          <c:idx val="3"/>
          <c:order val="3"/>
          <c:tx>
            <c:strRef>
              <c:f>Tables!$A$23</c:f>
              <c:strCache>
                <c:ptCount val="1"/>
                <c:pt idx="0">
                  <c:v>strassens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Tables!$B$19:$J$19</c:f>
              <c:numCache>
                <c:formatCode>General</c:formatCode>
                <c:ptCount val="9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</c:numCache>
            </c:numRef>
          </c:cat>
          <c:val>
            <c:numRef>
              <c:f>Tables!$B$23:$J$23</c:f>
              <c:numCache>
                <c:formatCode>0.000000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2E-3</c:v>
                </c:pt>
                <c:pt idx="3">
                  <c:v>0.01</c:v>
                </c:pt>
                <c:pt idx="4">
                  <c:v>6.6000000000000003E-2</c:v>
                </c:pt>
                <c:pt idx="5">
                  <c:v>0.46500000000000002</c:v>
                </c:pt>
                <c:pt idx="6">
                  <c:v>3.899</c:v>
                </c:pt>
                <c:pt idx="7">
                  <c:v>25.009</c:v>
                </c:pt>
                <c:pt idx="8">
                  <c:v>180.07599999999999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476-47F5-9DFE-85BBF3B9819F}"/>
            </c:ext>
          </c:extLst>
        </c:ser>
        <c:ser>
          <c:idx val="4"/>
          <c:order val="4"/>
          <c:tx>
            <c:strRef>
              <c:f>Tables!$A$24</c:f>
              <c:strCache>
                <c:ptCount val="1"/>
                <c:pt idx="0">
                  <c:v>strassens_parallel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Tables!$B$19:$J$19</c:f>
              <c:numCache>
                <c:formatCode>General</c:formatCode>
                <c:ptCount val="9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</c:numCache>
            </c:numRef>
          </c:cat>
          <c:val>
            <c:numRef>
              <c:f>Tables!$B$24:$J$24</c:f>
              <c:numCache>
                <c:formatCode>0.000000</c:formatCode>
                <c:ptCount val="9"/>
                <c:pt idx="0">
                  <c:v>0</c:v>
                </c:pt>
                <c:pt idx="1">
                  <c:v>1E-3</c:v>
                </c:pt>
                <c:pt idx="2">
                  <c:v>1E-3</c:v>
                </c:pt>
                <c:pt idx="3">
                  <c:v>5.0000000000000001E-3</c:v>
                </c:pt>
                <c:pt idx="4">
                  <c:v>2.3E-2</c:v>
                </c:pt>
                <c:pt idx="5">
                  <c:v>0.13600000000000001</c:v>
                </c:pt>
                <c:pt idx="6">
                  <c:v>0.98699999999999999</c:v>
                </c:pt>
                <c:pt idx="7">
                  <c:v>7.5220000000000002</c:v>
                </c:pt>
                <c:pt idx="8">
                  <c:v>63.651000000000003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476-47F5-9DFE-85BBF3B981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55407136"/>
        <c:axId val="-655416384"/>
      </c:lineChart>
      <c:catAx>
        <c:axId val="-655407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Dimension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55416384"/>
        <c:crosses val="autoZero"/>
        <c:auto val="1"/>
        <c:lblAlgn val="ctr"/>
        <c:lblOffset val="100"/>
        <c:noMultiLvlLbl val="0"/>
      </c:catAx>
      <c:valAx>
        <c:axId val="-65541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55407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1" i="0" u="none" strike="noStrike" baseline="0">
                <a:effectLst/>
              </a:rPr>
              <a:t>Performance Comparision (with SIMD)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Tables!$A$40</c:f>
              <c:strCache>
                <c:ptCount val="1"/>
                <c:pt idx="0">
                  <c:v>brute_force_multiplication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Tables!$B$39:$J$39</c:f>
              <c:numCache>
                <c:formatCode>General</c:formatCode>
                <c:ptCount val="9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</c:numCache>
            </c:numRef>
          </c:cat>
          <c:val>
            <c:numRef>
              <c:f>Tables!$B$40:$J$40</c:f>
              <c:numCache>
                <c:formatCode>0.000000</c:formatCode>
                <c:ptCount val="9"/>
                <c:pt idx="0">
                  <c:v>0</c:v>
                </c:pt>
                <c:pt idx="1">
                  <c:v>1E-3</c:v>
                </c:pt>
                <c:pt idx="2">
                  <c:v>0</c:v>
                </c:pt>
                <c:pt idx="3">
                  <c:v>4.0000000000000001E-3</c:v>
                </c:pt>
                <c:pt idx="4">
                  <c:v>2.7E-2</c:v>
                </c:pt>
                <c:pt idx="5">
                  <c:v>0.219</c:v>
                </c:pt>
                <c:pt idx="6">
                  <c:v>1.8580000000000001</c:v>
                </c:pt>
                <c:pt idx="7">
                  <c:v>14.016999999999999</c:v>
                </c:pt>
                <c:pt idx="8">
                  <c:v>112.015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73-420A-AF27-0F3CE10CCEF2}"/>
            </c:ext>
          </c:extLst>
        </c:ser>
        <c:ser>
          <c:idx val="1"/>
          <c:order val="1"/>
          <c:tx>
            <c:strRef>
              <c:f>Tables!$A$41</c:f>
              <c:strCache>
                <c:ptCount val="1"/>
                <c:pt idx="0">
                  <c:v>divide_and_conquer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Tables!$B$39:$J$39</c:f>
              <c:numCache>
                <c:formatCode>General</c:formatCode>
                <c:ptCount val="9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</c:numCache>
            </c:numRef>
          </c:cat>
          <c:val>
            <c:numRef>
              <c:f>Tables!$B$41:$J$41</c:f>
              <c:numCache>
                <c:formatCode>0.000000</c:formatCode>
                <c:ptCount val="9"/>
                <c:pt idx="0">
                  <c:v>1E-3</c:v>
                </c:pt>
                <c:pt idx="1">
                  <c:v>0</c:v>
                </c:pt>
                <c:pt idx="2">
                  <c:v>1E-3</c:v>
                </c:pt>
                <c:pt idx="3">
                  <c:v>7.0000000000000001E-3</c:v>
                </c:pt>
                <c:pt idx="4">
                  <c:v>5.0999999999999997E-2</c:v>
                </c:pt>
                <c:pt idx="5">
                  <c:v>0.46400000000000002</c:v>
                </c:pt>
                <c:pt idx="6">
                  <c:v>3.3439999999999999</c:v>
                </c:pt>
                <c:pt idx="7">
                  <c:v>27.608000000000001</c:v>
                </c:pt>
                <c:pt idx="8">
                  <c:v>214.16399999999999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73-420A-AF27-0F3CE10CCEF2}"/>
            </c:ext>
          </c:extLst>
        </c:ser>
        <c:ser>
          <c:idx val="2"/>
          <c:order val="2"/>
          <c:tx>
            <c:strRef>
              <c:f>Tables!$A$42</c:f>
              <c:strCache>
                <c:ptCount val="1"/>
                <c:pt idx="0">
                  <c:v>divide_and_conquer_parallel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Tables!$B$39:$J$39</c:f>
              <c:numCache>
                <c:formatCode>General</c:formatCode>
                <c:ptCount val="9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</c:numCache>
            </c:numRef>
          </c:cat>
          <c:val>
            <c:numRef>
              <c:f>Tables!$B$42:$J$42</c:f>
              <c:numCache>
                <c:formatCode>0.000000</c:formatCode>
                <c:ptCount val="9"/>
                <c:pt idx="0">
                  <c:v>0</c:v>
                </c:pt>
                <c:pt idx="1">
                  <c:v>1E-3</c:v>
                </c:pt>
                <c:pt idx="2">
                  <c:v>1E-3</c:v>
                </c:pt>
                <c:pt idx="3">
                  <c:v>3.0000000000000001E-3</c:v>
                </c:pt>
                <c:pt idx="4">
                  <c:v>1.7000000000000001E-2</c:v>
                </c:pt>
                <c:pt idx="5">
                  <c:v>0.121</c:v>
                </c:pt>
                <c:pt idx="6">
                  <c:v>0.94099999999999995</c:v>
                </c:pt>
                <c:pt idx="7">
                  <c:v>7.6849999999999996</c:v>
                </c:pt>
                <c:pt idx="8">
                  <c:v>58.265999999999998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73-420A-AF27-0F3CE10CCEF2}"/>
            </c:ext>
          </c:extLst>
        </c:ser>
        <c:ser>
          <c:idx val="3"/>
          <c:order val="3"/>
          <c:tx>
            <c:strRef>
              <c:f>Tables!$A$43</c:f>
              <c:strCache>
                <c:ptCount val="1"/>
                <c:pt idx="0">
                  <c:v>strassens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Tables!$B$39:$J$39</c:f>
              <c:numCache>
                <c:formatCode>General</c:formatCode>
                <c:ptCount val="9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</c:numCache>
            </c:numRef>
          </c:cat>
          <c:val>
            <c:numRef>
              <c:f>Tables!$B$43:$J$43</c:f>
              <c:numCache>
                <c:formatCode>0.000000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1E-3</c:v>
                </c:pt>
                <c:pt idx="3">
                  <c:v>6.0000000000000001E-3</c:v>
                </c:pt>
                <c:pt idx="4">
                  <c:v>0.04</c:v>
                </c:pt>
                <c:pt idx="5">
                  <c:v>0.28499999999999998</c:v>
                </c:pt>
                <c:pt idx="6">
                  <c:v>2.0640000000000001</c:v>
                </c:pt>
                <c:pt idx="7">
                  <c:v>14.212999999999999</c:v>
                </c:pt>
                <c:pt idx="8">
                  <c:v>103.688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C73-420A-AF27-0F3CE10CCEF2}"/>
            </c:ext>
          </c:extLst>
        </c:ser>
        <c:ser>
          <c:idx val="4"/>
          <c:order val="4"/>
          <c:tx>
            <c:strRef>
              <c:f>Tables!$A$44</c:f>
              <c:strCache>
                <c:ptCount val="1"/>
                <c:pt idx="0">
                  <c:v>strassens_parallel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Tables!$B$39:$J$39</c:f>
              <c:numCache>
                <c:formatCode>General</c:formatCode>
                <c:ptCount val="9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</c:numCache>
            </c:numRef>
          </c:cat>
          <c:val>
            <c:numRef>
              <c:f>Tables!$B$44:$J$44</c:f>
              <c:numCache>
                <c:formatCode>0.000000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1E-3</c:v>
                </c:pt>
                <c:pt idx="3">
                  <c:v>3.0000000000000001E-3</c:v>
                </c:pt>
                <c:pt idx="4">
                  <c:v>1.6E-2</c:v>
                </c:pt>
                <c:pt idx="5">
                  <c:v>0.09</c:v>
                </c:pt>
                <c:pt idx="6">
                  <c:v>0.625</c:v>
                </c:pt>
                <c:pt idx="7">
                  <c:v>3.9079999999999999</c:v>
                </c:pt>
                <c:pt idx="8">
                  <c:v>30.388999999999999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C73-420A-AF27-0F3CE10CCE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493503360"/>
        <c:axId val="-493510976"/>
      </c:lineChart>
      <c:catAx>
        <c:axId val="-493503360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93510976"/>
        <c:crosses val="autoZero"/>
        <c:auto val="1"/>
        <c:lblAlgn val="ctr"/>
        <c:lblOffset val="100"/>
        <c:noMultiLvlLbl val="0"/>
      </c:catAx>
      <c:valAx>
        <c:axId val="-49351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93503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Performance</a:t>
            </a:r>
            <a:r>
              <a:rPr lang="en-IN" baseline="0"/>
              <a:t> Comparision (Without SIMD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Tables!$A$49</c:f>
              <c:strCache>
                <c:ptCount val="1"/>
                <c:pt idx="0">
                  <c:v>brute_force_multiplication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Tables!$B$48:$J$48</c:f>
              <c:numCache>
                <c:formatCode>General</c:formatCode>
                <c:ptCount val="9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</c:numCache>
            </c:numRef>
          </c:cat>
          <c:val>
            <c:numRef>
              <c:f>Tables!$B$49:$J$49</c:f>
              <c:numCache>
                <c:formatCode>0.000000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1E-3</c:v>
                </c:pt>
                <c:pt idx="3">
                  <c:v>1.2E-2</c:v>
                </c:pt>
                <c:pt idx="4">
                  <c:v>9.5000000000000001E-2</c:v>
                </c:pt>
                <c:pt idx="5">
                  <c:v>0.99199999999999999</c:v>
                </c:pt>
                <c:pt idx="6">
                  <c:v>12.237</c:v>
                </c:pt>
                <c:pt idx="7">
                  <c:v>116.432</c:v>
                </c:pt>
                <c:pt idx="8">
                  <c:v>984.13800000000003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2F-4D05-B1E7-2BDECB57BF29}"/>
            </c:ext>
          </c:extLst>
        </c:ser>
        <c:ser>
          <c:idx val="1"/>
          <c:order val="1"/>
          <c:tx>
            <c:strRef>
              <c:f>Tables!$A$50</c:f>
              <c:strCache>
                <c:ptCount val="1"/>
                <c:pt idx="0">
                  <c:v>divide_and_conquer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Tables!$B$48:$J$48</c:f>
              <c:numCache>
                <c:formatCode>General</c:formatCode>
                <c:ptCount val="9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</c:numCache>
            </c:numRef>
          </c:cat>
          <c:val>
            <c:numRef>
              <c:f>Tables!$B$50:$J$50</c:f>
              <c:numCache>
                <c:formatCode>0.000000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1E-3</c:v>
                </c:pt>
                <c:pt idx="3">
                  <c:v>8.9999999999999993E-3</c:v>
                </c:pt>
                <c:pt idx="4">
                  <c:v>7.0999999999999994E-2</c:v>
                </c:pt>
                <c:pt idx="5">
                  <c:v>0.60299999999999998</c:v>
                </c:pt>
                <c:pt idx="6">
                  <c:v>4.6840000000000002</c:v>
                </c:pt>
                <c:pt idx="7">
                  <c:v>37.825000000000003</c:v>
                </c:pt>
                <c:pt idx="8">
                  <c:v>337.613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2F-4D05-B1E7-2BDECB57BF29}"/>
            </c:ext>
          </c:extLst>
        </c:ser>
        <c:ser>
          <c:idx val="2"/>
          <c:order val="2"/>
          <c:tx>
            <c:strRef>
              <c:f>Tables!$A$51</c:f>
              <c:strCache>
                <c:ptCount val="1"/>
                <c:pt idx="0">
                  <c:v>divide_and_conquer_parallel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Tables!$B$48:$J$48</c:f>
              <c:numCache>
                <c:formatCode>General</c:formatCode>
                <c:ptCount val="9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</c:numCache>
            </c:numRef>
          </c:cat>
          <c:val>
            <c:numRef>
              <c:f>Tables!$B$51:$J$51</c:f>
              <c:numCache>
                <c:formatCode>0.000000</c:formatCode>
                <c:ptCount val="9"/>
                <c:pt idx="0">
                  <c:v>1E-3</c:v>
                </c:pt>
                <c:pt idx="1">
                  <c:v>0</c:v>
                </c:pt>
                <c:pt idx="2">
                  <c:v>1E-3</c:v>
                </c:pt>
                <c:pt idx="3">
                  <c:v>3.0000000000000001E-3</c:v>
                </c:pt>
                <c:pt idx="4">
                  <c:v>2.1000000000000001E-2</c:v>
                </c:pt>
                <c:pt idx="5">
                  <c:v>0.158</c:v>
                </c:pt>
                <c:pt idx="6">
                  <c:v>1.28</c:v>
                </c:pt>
                <c:pt idx="7">
                  <c:v>10.17</c:v>
                </c:pt>
                <c:pt idx="8">
                  <c:v>88.48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2F-4D05-B1E7-2BDECB57BF29}"/>
            </c:ext>
          </c:extLst>
        </c:ser>
        <c:ser>
          <c:idx val="3"/>
          <c:order val="3"/>
          <c:tx>
            <c:strRef>
              <c:f>Tables!$A$52</c:f>
              <c:strCache>
                <c:ptCount val="1"/>
                <c:pt idx="0">
                  <c:v>strassens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Tables!$B$48:$J$48</c:f>
              <c:numCache>
                <c:formatCode>General</c:formatCode>
                <c:ptCount val="9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</c:numCache>
            </c:numRef>
          </c:cat>
          <c:val>
            <c:numRef>
              <c:f>Tables!$B$52:$J$52</c:f>
              <c:numCache>
                <c:formatCode>0.000000</c:formatCode>
                <c:ptCount val="9"/>
                <c:pt idx="0">
                  <c:v>0</c:v>
                </c:pt>
                <c:pt idx="1">
                  <c:v>1E-3</c:v>
                </c:pt>
                <c:pt idx="2">
                  <c:v>1E-3</c:v>
                </c:pt>
                <c:pt idx="3">
                  <c:v>8.9999999999999993E-3</c:v>
                </c:pt>
                <c:pt idx="4">
                  <c:v>5.5E-2</c:v>
                </c:pt>
                <c:pt idx="5">
                  <c:v>0.42099999999999999</c:v>
                </c:pt>
                <c:pt idx="6">
                  <c:v>2.7160000000000002</c:v>
                </c:pt>
                <c:pt idx="7">
                  <c:v>19.016999999999999</c:v>
                </c:pt>
                <c:pt idx="8">
                  <c:v>138.12200000000001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F2F-4D05-B1E7-2BDECB57BF29}"/>
            </c:ext>
          </c:extLst>
        </c:ser>
        <c:ser>
          <c:idx val="4"/>
          <c:order val="4"/>
          <c:tx>
            <c:strRef>
              <c:f>Tables!$A$53</c:f>
              <c:strCache>
                <c:ptCount val="1"/>
                <c:pt idx="0">
                  <c:v>strassens_parallel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Tables!$B$48:$J$48</c:f>
              <c:numCache>
                <c:formatCode>General</c:formatCode>
                <c:ptCount val="9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</c:numCache>
            </c:numRef>
          </c:cat>
          <c:val>
            <c:numRef>
              <c:f>Tables!$B$53:$J$53</c:f>
              <c:numCache>
                <c:formatCode>0.000000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4.0000000000000001E-3</c:v>
                </c:pt>
                <c:pt idx="4">
                  <c:v>2.1000000000000001E-2</c:v>
                </c:pt>
                <c:pt idx="5">
                  <c:v>0.13300000000000001</c:v>
                </c:pt>
                <c:pt idx="6">
                  <c:v>0.79100000000000004</c:v>
                </c:pt>
                <c:pt idx="7">
                  <c:v>5.3339999999999996</c:v>
                </c:pt>
                <c:pt idx="8">
                  <c:v>36.716999999999999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F2F-4D05-B1E7-2BDECB57BF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25676080"/>
        <c:axId val="-825685328"/>
      </c:lineChart>
      <c:catAx>
        <c:axId val="-825676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Dimension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25685328"/>
        <c:crosses val="autoZero"/>
        <c:auto val="1"/>
        <c:lblAlgn val="ctr"/>
        <c:lblOffset val="100"/>
        <c:noMultiLvlLbl val="0"/>
      </c:catAx>
      <c:valAx>
        <c:axId val="-82568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25676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1" i="0" u="none" strike="noStrike" baseline="0">
                <a:effectLst/>
              </a:rPr>
              <a:t>With SIMD vs Without SIMD(Sequential)</a:t>
            </a:r>
            <a:r>
              <a:rPr lang="en-IN" sz="1400" b="0" i="0" u="none" strike="noStrike" baseline="0"/>
              <a:t> 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Processor2!$A$59</c:f>
              <c:strCache>
                <c:ptCount val="1"/>
                <c:pt idx="0">
                  <c:v>brute_force_multiplication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Processor2!$B$58:$J$58</c:f>
              <c:numCache>
                <c:formatCode>General</c:formatCode>
                <c:ptCount val="9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</c:numCache>
            </c:numRef>
          </c:cat>
          <c:val>
            <c:numRef>
              <c:f>Processor2!$B$59:$J$59</c:f>
              <c:numCache>
                <c:formatCode>General</c:formatCode>
                <c:ptCount val="9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3</c:v>
                </c:pt>
                <c:pt idx="4">
                  <c:v>3.5185185185185186</c:v>
                </c:pt>
                <c:pt idx="5">
                  <c:v>4.5296803652968034</c:v>
                </c:pt>
                <c:pt idx="6">
                  <c:v>6.5861141011840685</c:v>
                </c:pt>
                <c:pt idx="7">
                  <c:v>8.3064849825212246</c:v>
                </c:pt>
                <c:pt idx="8">
                  <c:v>8.7857697629781732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F0-406A-93C1-DDCC25B4BD09}"/>
            </c:ext>
          </c:extLst>
        </c:ser>
        <c:ser>
          <c:idx val="1"/>
          <c:order val="1"/>
          <c:tx>
            <c:strRef>
              <c:f>Processor2!$A$60</c:f>
              <c:strCache>
                <c:ptCount val="1"/>
                <c:pt idx="0">
                  <c:v>divide_and_conquer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Processor2!$B$58:$J$58</c:f>
              <c:numCache>
                <c:formatCode>General</c:formatCode>
                <c:ptCount val="9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</c:numCache>
            </c:numRef>
          </c:cat>
          <c:val>
            <c:numRef>
              <c:f>Processor2!$B$60:$J$60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1.2857142857142856</c:v>
                </c:pt>
                <c:pt idx="4">
                  <c:v>1.392156862745098</c:v>
                </c:pt>
                <c:pt idx="5">
                  <c:v>1.2995689655172413</c:v>
                </c:pt>
                <c:pt idx="6">
                  <c:v>1.4007177033492824</c:v>
                </c:pt>
                <c:pt idx="7">
                  <c:v>1.3700738916256159</c:v>
                </c:pt>
                <c:pt idx="8">
                  <c:v>1.5764227414504772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F0-406A-93C1-DDCC25B4BD09}"/>
            </c:ext>
          </c:extLst>
        </c:ser>
        <c:ser>
          <c:idx val="2"/>
          <c:order val="2"/>
          <c:tx>
            <c:strRef>
              <c:f>Processor2!$A$61</c:f>
              <c:strCache>
                <c:ptCount val="1"/>
                <c:pt idx="0">
                  <c:v>strassens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Processor2!$B$58:$J$58</c:f>
              <c:numCache>
                <c:formatCode>General</c:formatCode>
                <c:ptCount val="9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</c:numCache>
            </c:numRef>
          </c:cat>
          <c:val>
            <c:numRef>
              <c:f>Processor2!$B$61:$J$61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1.4999999999999998</c:v>
                </c:pt>
                <c:pt idx="4">
                  <c:v>1.375</c:v>
                </c:pt>
                <c:pt idx="5">
                  <c:v>1.4771929824561405</c:v>
                </c:pt>
                <c:pt idx="6">
                  <c:v>1.3158914728682172</c:v>
                </c:pt>
                <c:pt idx="7">
                  <c:v>1.3380004221487372</c:v>
                </c:pt>
                <c:pt idx="8">
                  <c:v>1.3320924311395728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F0-406A-93C1-DDCC25B4BD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669208080"/>
        <c:axId val="-669214064"/>
      </c:barChart>
      <c:catAx>
        <c:axId val="-669208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Dimension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69214064"/>
        <c:crosses val="autoZero"/>
        <c:auto val="1"/>
        <c:lblAlgn val="ctr"/>
        <c:lblOffset val="100"/>
        <c:noMultiLvlLbl val="0"/>
      </c:catAx>
      <c:valAx>
        <c:axId val="-66921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Improvement in Throughtput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69208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121</xdr:row>
      <xdr:rowOff>171450</xdr:rowOff>
    </xdr:from>
    <xdr:to>
      <xdr:col>10</xdr:col>
      <xdr:colOff>30480</xdr:colOff>
      <xdr:row>142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150</xdr:row>
      <xdr:rowOff>3810</xdr:rowOff>
    </xdr:from>
    <xdr:to>
      <xdr:col>10</xdr:col>
      <xdr:colOff>38100</xdr:colOff>
      <xdr:row>169</xdr:row>
      <xdr:rowOff>15240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63</xdr:row>
      <xdr:rowOff>142875</xdr:rowOff>
    </xdr:from>
    <xdr:to>
      <xdr:col>10</xdr:col>
      <xdr:colOff>99060</xdr:colOff>
      <xdr:row>84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92</xdr:row>
      <xdr:rowOff>171450</xdr:rowOff>
    </xdr:from>
    <xdr:to>
      <xdr:col>10</xdr:col>
      <xdr:colOff>0</xdr:colOff>
      <xdr:row>113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6</xdr:row>
      <xdr:rowOff>0</xdr:rowOff>
    </xdr:from>
    <xdr:to>
      <xdr:col>10</xdr:col>
      <xdr:colOff>15240</xdr:colOff>
      <xdr:row>27</xdr:row>
      <xdr:rowOff>7620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554182</xdr:colOff>
      <xdr:row>5</xdr:row>
      <xdr:rowOff>152399</xdr:rowOff>
    </xdr:from>
    <xdr:to>
      <xdr:col>25</xdr:col>
      <xdr:colOff>160020</xdr:colOff>
      <xdr:row>26</xdr:row>
      <xdr:rowOff>167639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10</xdr:col>
      <xdr:colOff>30480</xdr:colOff>
      <xdr:row>28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32</xdr:row>
      <xdr:rowOff>0</xdr:rowOff>
    </xdr:from>
    <xdr:to>
      <xdr:col>9</xdr:col>
      <xdr:colOff>594360</xdr:colOff>
      <xdr:row>53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62</xdr:row>
      <xdr:rowOff>179070</xdr:rowOff>
    </xdr:from>
    <xdr:to>
      <xdr:col>10</xdr:col>
      <xdr:colOff>7620</xdr:colOff>
      <xdr:row>84</xdr:row>
      <xdr:rowOff>7620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92</xdr:row>
      <xdr:rowOff>171450</xdr:rowOff>
    </xdr:from>
    <xdr:to>
      <xdr:col>10</xdr:col>
      <xdr:colOff>7620</xdr:colOff>
      <xdr:row>112</xdr:row>
      <xdr:rowOff>175260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121</xdr:row>
      <xdr:rowOff>163830</xdr:rowOff>
    </xdr:from>
    <xdr:to>
      <xdr:col>9</xdr:col>
      <xdr:colOff>601980</xdr:colOff>
      <xdr:row>151</xdr:row>
      <xdr:rowOff>167640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7620</xdr:colOff>
      <xdr:row>161</xdr:row>
      <xdr:rowOff>3810</xdr:rowOff>
    </xdr:from>
    <xdr:to>
      <xdr:col>9</xdr:col>
      <xdr:colOff>601980</xdr:colOff>
      <xdr:row>181</xdr:row>
      <xdr:rowOff>15240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11430</xdr:rowOff>
    </xdr:from>
    <xdr:to>
      <xdr:col>9</xdr:col>
      <xdr:colOff>601980</xdr:colOff>
      <xdr:row>37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49</xdr:row>
      <xdr:rowOff>3810</xdr:rowOff>
    </xdr:from>
    <xdr:to>
      <xdr:col>10</xdr:col>
      <xdr:colOff>7620</xdr:colOff>
      <xdr:row>70</xdr:row>
      <xdr:rowOff>60960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8"/>
  <sheetViews>
    <sheetView tabSelected="1" topLeftCell="A10" zoomScale="80" zoomScaleNormal="80" workbookViewId="0">
      <selection activeCell="K22" sqref="K22"/>
    </sheetView>
  </sheetViews>
  <sheetFormatPr defaultRowHeight="14.4" x14ac:dyDescent="0.3"/>
  <cols>
    <col min="1" max="1" width="34.109375" bestFit="1" customWidth="1"/>
    <col min="2" max="2" width="8.5546875" bestFit="1" customWidth="1"/>
    <col min="8" max="8" width="9.5546875" bestFit="1" customWidth="1"/>
    <col min="9" max="9" width="10.5546875" bestFit="1" customWidth="1"/>
    <col min="10" max="10" width="11.5546875" bestFit="1" customWidth="1"/>
  </cols>
  <sheetData>
    <row r="1" spans="1:7" ht="18" x14ac:dyDescent="0.35">
      <c r="A1" s="8" t="s">
        <v>0</v>
      </c>
      <c r="B1" s="8"/>
      <c r="C1" s="8"/>
      <c r="D1" s="8"/>
      <c r="E1" s="8"/>
      <c r="F1" s="8"/>
      <c r="G1" s="8"/>
    </row>
    <row r="2" spans="1:7" x14ac:dyDescent="0.3">
      <c r="A2" s="3"/>
      <c r="B2" s="3"/>
      <c r="C2" s="3"/>
      <c r="D2" s="3"/>
      <c r="E2" s="3"/>
    </row>
    <row r="3" spans="1:7" x14ac:dyDescent="0.3">
      <c r="A3" s="9" t="s">
        <v>23</v>
      </c>
      <c r="B3" s="9"/>
      <c r="C3" s="3"/>
      <c r="D3" s="3"/>
      <c r="E3" s="3"/>
    </row>
    <row r="4" spans="1:7" x14ac:dyDescent="0.3">
      <c r="A4" s="5"/>
      <c r="B4" s="3"/>
      <c r="C4" s="3"/>
      <c r="D4" s="3"/>
      <c r="E4" s="3"/>
    </row>
    <row r="5" spans="1:7" x14ac:dyDescent="0.3">
      <c r="A5" s="5" t="s">
        <v>9</v>
      </c>
      <c r="B5" s="3"/>
      <c r="C5" s="3"/>
      <c r="D5" s="3"/>
      <c r="E5" s="3"/>
    </row>
    <row r="6" spans="1:7" x14ac:dyDescent="0.3">
      <c r="A6" s="5"/>
      <c r="B6" s="3"/>
      <c r="C6" s="3"/>
      <c r="D6" s="3"/>
      <c r="E6" s="3"/>
    </row>
    <row r="7" spans="1:7" x14ac:dyDescent="0.3">
      <c r="A7" s="5"/>
      <c r="B7" s="3"/>
      <c r="C7" s="3"/>
      <c r="D7" s="3"/>
      <c r="E7" s="3"/>
    </row>
    <row r="8" spans="1:7" x14ac:dyDescent="0.3">
      <c r="A8" s="5"/>
      <c r="B8" s="3"/>
      <c r="C8" s="3"/>
      <c r="D8" s="3"/>
      <c r="E8" s="3"/>
    </row>
    <row r="9" spans="1:7" x14ac:dyDescent="0.3">
      <c r="A9" s="5"/>
      <c r="B9" s="3"/>
      <c r="C9" s="3"/>
      <c r="D9" s="3"/>
      <c r="E9" s="3"/>
    </row>
    <row r="10" spans="1:7" x14ac:dyDescent="0.3">
      <c r="A10" s="5"/>
      <c r="B10" s="3"/>
      <c r="C10" s="3"/>
      <c r="D10" s="3"/>
      <c r="E10" s="3"/>
    </row>
    <row r="11" spans="1:7" x14ac:dyDescent="0.3">
      <c r="A11" s="5"/>
      <c r="B11" s="3"/>
      <c r="C11" s="3"/>
      <c r="D11" s="3"/>
      <c r="E11" s="3"/>
    </row>
    <row r="12" spans="1:7" x14ac:dyDescent="0.3">
      <c r="A12" s="5"/>
      <c r="B12" s="3"/>
      <c r="C12" s="3"/>
      <c r="D12" s="3"/>
      <c r="E12" s="3"/>
    </row>
    <row r="13" spans="1:7" x14ac:dyDescent="0.3">
      <c r="A13" s="5"/>
      <c r="B13" s="3"/>
      <c r="C13" s="3"/>
      <c r="D13" s="3"/>
      <c r="E13" s="3"/>
    </row>
    <row r="14" spans="1:7" x14ac:dyDescent="0.3">
      <c r="A14" s="5"/>
      <c r="B14" s="3"/>
      <c r="C14" s="3"/>
      <c r="D14" s="3"/>
      <c r="E14" s="3"/>
    </row>
    <row r="15" spans="1:7" x14ac:dyDescent="0.3">
      <c r="A15" s="5"/>
      <c r="B15" s="3"/>
      <c r="C15" s="3"/>
      <c r="D15" s="3"/>
      <c r="E15" s="3"/>
    </row>
    <row r="16" spans="1:7" x14ac:dyDescent="0.3">
      <c r="A16" s="5"/>
      <c r="B16" s="3"/>
      <c r="C16" s="3"/>
      <c r="D16" s="3"/>
      <c r="E16" s="3"/>
    </row>
    <row r="17" spans="1:5" x14ac:dyDescent="0.3">
      <c r="A17" s="5"/>
      <c r="B17" s="3"/>
      <c r="C17" s="3"/>
      <c r="D17" s="3"/>
      <c r="E17" s="3"/>
    </row>
    <row r="18" spans="1:5" x14ac:dyDescent="0.3">
      <c r="A18" s="5"/>
      <c r="B18" s="3"/>
      <c r="C18" s="3"/>
      <c r="D18" s="3"/>
      <c r="E18" s="3"/>
    </row>
    <row r="19" spans="1:5" x14ac:dyDescent="0.3">
      <c r="A19" s="5"/>
      <c r="B19" s="3"/>
      <c r="C19" s="3"/>
      <c r="D19" s="3"/>
      <c r="E19" s="3"/>
    </row>
    <row r="20" spans="1:5" x14ac:dyDescent="0.3">
      <c r="A20" s="5"/>
      <c r="B20" s="3"/>
      <c r="C20" s="3"/>
      <c r="D20" s="3"/>
      <c r="E20" s="3"/>
    </row>
    <row r="21" spans="1:5" x14ac:dyDescent="0.3">
      <c r="A21" s="5"/>
      <c r="B21" s="3"/>
      <c r="C21" s="3"/>
      <c r="D21" s="3"/>
      <c r="E21" s="3"/>
    </row>
    <row r="22" spans="1:5" x14ac:dyDescent="0.3">
      <c r="A22" s="5"/>
      <c r="B22" s="3"/>
      <c r="C22" s="3"/>
      <c r="D22" s="3"/>
      <c r="E22" s="3"/>
    </row>
    <row r="23" spans="1:5" x14ac:dyDescent="0.3">
      <c r="A23" s="5"/>
      <c r="B23" s="3"/>
      <c r="C23" s="3"/>
      <c r="D23" s="3"/>
      <c r="E23" s="3"/>
    </row>
    <row r="24" spans="1:5" x14ac:dyDescent="0.3">
      <c r="A24" s="5"/>
      <c r="B24" s="3"/>
      <c r="C24" s="3"/>
      <c r="D24" s="3"/>
      <c r="E24" s="3"/>
    </row>
    <row r="25" spans="1:5" x14ac:dyDescent="0.3">
      <c r="A25" s="5"/>
      <c r="B25" s="3"/>
      <c r="C25" s="3"/>
      <c r="D25" s="3"/>
      <c r="E25" s="3"/>
    </row>
    <row r="26" spans="1:5" x14ac:dyDescent="0.3">
      <c r="A26" s="5"/>
      <c r="B26" s="3"/>
      <c r="C26" s="3"/>
      <c r="D26" s="3"/>
      <c r="E26" s="3"/>
    </row>
    <row r="27" spans="1:5" x14ac:dyDescent="0.3">
      <c r="A27" s="5"/>
      <c r="B27" s="3"/>
      <c r="C27" s="3"/>
      <c r="D27" s="3"/>
      <c r="E27" s="3"/>
    </row>
    <row r="28" spans="1:5" x14ac:dyDescent="0.3">
      <c r="A28" s="5"/>
      <c r="B28" s="3"/>
      <c r="C28" s="3"/>
      <c r="D28" s="3"/>
      <c r="E28" s="3"/>
    </row>
    <row r="29" spans="1:5" x14ac:dyDescent="0.3">
      <c r="A29" s="5"/>
      <c r="B29" s="3"/>
      <c r="C29" s="3"/>
      <c r="D29" s="3"/>
      <c r="E29" s="3"/>
    </row>
    <row r="30" spans="1:5" x14ac:dyDescent="0.3">
      <c r="A30" s="5" t="s">
        <v>15</v>
      </c>
      <c r="B30" s="3"/>
      <c r="C30" s="3"/>
      <c r="D30" s="3"/>
      <c r="E30" s="3"/>
    </row>
    <row r="31" spans="1:5" x14ac:dyDescent="0.3">
      <c r="A31" s="5"/>
      <c r="B31" s="3"/>
      <c r="C31" s="3"/>
      <c r="D31" s="3"/>
      <c r="E31" s="3"/>
    </row>
    <row r="32" spans="1:5" x14ac:dyDescent="0.3">
      <c r="A32" s="5"/>
      <c r="B32" s="3"/>
      <c r="C32" s="3"/>
      <c r="D32" s="3"/>
      <c r="E32" s="3"/>
    </row>
    <row r="33" spans="1:5" x14ac:dyDescent="0.3">
      <c r="A33" s="5"/>
      <c r="B33" s="3"/>
      <c r="C33" s="3"/>
      <c r="D33" s="3"/>
      <c r="E33" s="3"/>
    </row>
    <row r="34" spans="1:5" x14ac:dyDescent="0.3">
      <c r="A34" s="5"/>
      <c r="B34" s="3"/>
      <c r="C34" s="3"/>
      <c r="D34" s="3"/>
      <c r="E34" s="3"/>
    </row>
    <row r="35" spans="1:5" x14ac:dyDescent="0.3">
      <c r="A35" s="5"/>
      <c r="B35" s="3"/>
      <c r="C35" s="3"/>
      <c r="D35" s="3"/>
      <c r="E35" s="3"/>
    </row>
    <row r="36" spans="1:5" x14ac:dyDescent="0.3">
      <c r="A36" s="5"/>
      <c r="B36" s="3"/>
      <c r="C36" s="3"/>
      <c r="D36" s="3"/>
      <c r="E36" s="3"/>
    </row>
    <row r="37" spans="1:5" x14ac:dyDescent="0.3">
      <c r="A37" s="5"/>
      <c r="B37" s="3"/>
      <c r="C37" s="3"/>
      <c r="D37" s="3"/>
      <c r="E37" s="3"/>
    </row>
    <row r="38" spans="1:5" x14ac:dyDescent="0.3">
      <c r="A38" s="5"/>
      <c r="B38" s="3"/>
      <c r="C38" s="3"/>
      <c r="D38" s="3"/>
      <c r="E38" s="3"/>
    </row>
    <row r="39" spans="1:5" x14ac:dyDescent="0.3">
      <c r="A39" s="5"/>
      <c r="B39" s="3"/>
      <c r="C39" s="3"/>
      <c r="D39" s="3"/>
      <c r="E39" s="3"/>
    </row>
    <row r="40" spans="1:5" x14ac:dyDescent="0.3">
      <c r="A40" s="5"/>
      <c r="B40" s="3"/>
      <c r="C40" s="3"/>
      <c r="D40" s="3"/>
      <c r="E40" s="3"/>
    </row>
    <row r="41" spans="1:5" x14ac:dyDescent="0.3">
      <c r="A41" s="5"/>
      <c r="B41" s="3"/>
      <c r="C41" s="3"/>
      <c r="D41" s="3"/>
      <c r="E41" s="3"/>
    </row>
    <row r="42" spans="1:5" x14ac:dyDescent="0.3">
      <c r="A42" s="5"/>
      <c r="B42" s="3"/>
      <c r="C42" s="3"/>
      <c r="D42" s="3"/>
      <c r="E42" s="3"/>
    </row>
    <row r="43" spans="1:5" x14ac:dyDescent="0.3">
      <c r="A43" s="5"/>
      <c r="B43" s="3"/>
      <c r="C43" s="3"/>
      <c r="D43" s="3"/>
      <c r="E43" s="3"/>
    </row>
    <row r="44" spans="1:5" x14ac:dyDescent="0.3">
      <c r="A44" s="5"/>
      <c r="B44" s="3"/>
      <c r="C44" s="3"/>
      <c r="D44" s="3"/>
      <c r="E44" s="3"/>
    </row>
    <row r="45" spans="1:5" x14ac:dyDescent="0.3">
      <c r="A45" s="5"/>
      <c r="B45" s="3"/>
      <c r="C45" s="3"/>
      <c r="D45" s="3"/>
      <c r="E45" s="3"/>
    </row>
    <row r="46" spans="1:5" x14ac:dyDescent="0.3">
      <c r="A46" s="5"/>
      <c r="B46" s="3"/>
      <c r="C46" s="3"/>
      <c r="D46" s="3"/>
      <c r="E46" s="3"/>
    </row>
    <row r="47" spans="1:5" x14ac:dyDescent="0.3">
      <c r="A47" s="5"/>
      <c r="B47" s="3"/>
      <c r="C47" s="3"/>
      <c r="D47" s="3"/>
      <c r="E47" s="3"/>
    </row>
    <row r="48" spans="1:5" x14ac:dyDescent="0.3">
      <c r="A48" s="5"/>
      <c r="B48" s="3"/>
      <c r="C48" s="3"/>
      <c r="D48" s="3"/>
      <c r="E48" s="3"/>
    </row>
    <row r="49" spans="1:10" x14ac:dyDescent="0.3">
      <c r="A49" s="5"/>
      <c r="B49" s="3"/>
      <c r="C49" s="3"/>
      <c r="D49" s="3"/>
      <c r="E49" s="3"/>
    </row>
    <row r="50" spans="1:10" x14ac:dyDescent="0.3">
      <c r="A50" s="5"/>
      <c r="B50" s="3"/>
      <c r="C50" s="3"/>
      <c r="D50" s="3"/>
      <c r="E50" s="3"/>
    </row>
    <row r="51" spans="1:10" x14ac:dyDescent="0.3">
      <c r="A51" s="5"/>
      <c r="B51" s="3"/>
      <c r="C51" s="3"/>
      <c r="D51" s="3"/>
      <c r="E51" s="3"/>
    </row>
    <row r="52" spans="1:10" x14ac:dyDescent="0.3">
      <c r="A52" s="5"/>
      <c r="B52" s="3"/>
      <c r="C52" s="3"/>
      <c r="D52" s="3"/>
      <c r="E52" s="3"/>
    </row>
    <row r="53" spans="1:10" x14ac:dyDescent="0.3">
      <c r="A53" s="5"/>
      <c r="B53" s="3"/>
      <c r="C53" s="3"/>
      <c r="D53" s="3"/>
      <c r="E53" s="3"/>
    </row>
    <row r="54" spans="1:10" x14ac:dyDescent="0.3">
      <c r="A54" s="5"/>
      <c r="B54" s="3"/>
      <c r="C54" s="3"/>
      <c r="D54" s="3"/>
      <c r="E54" s="3"/>
    </row>
    <row r="55" spans="1:10" x14ac:dyDescent="0.3">
      <c r="A55" s="5"/>
      <c r="B55" s="3"/>
      <c r="C55" s="3"/>
      <c r="D55" s="3"/>
      <c r="E55" s="3"/>
    </row>
    <row r="56" spans="1:10" x14ac:dyDescent="0.3">
      <c r="A56" s="5"/>
      <c r="B56" s="3"/>
      <c r="C56" s="3"/>
      <c r="D56" s="3"/>
      <c r="E56" s="3"/>
    </row>
    <row r="57" spans="1:10" x14ac:dyDescent="0.3">
      <c r="A57" s="5"/>
      <c r="B57" s="3"/>
      <c r="C57" s="3"/>
      <c r="D57" s="3"/>
      <c r="E57" s="3"/>
    </row>
    <row r="58" spans="1:10" x14ac:dyDescent="0.3">
      <c r="A58" s="5" t="s">
        <v>21</v>
      </c>
      <c r="B58" s="3"/>
      <c r="C58" s="3"/>
      <c r="D58" s="3"/>
      <c r="E58" s="3"/>
    </row>
    <row r="59" spans="1:10" x14ac:dyDescent="0.3">
      <c r="A59" s="5"/>
      <c r="B59" s="5">
        <v>16</v>
      </c>
      <c r="C59" s="5">
        <v>32</v>
      </c>
      <c r="D59" s="5">
        <v>64</v>
      </c>
      <c r="E59" s="5">
        <v>128</v>
      </c>
      <c r="F59" s="5">
        <v>256</v>
      </c>
      <c r="G59" s="5">
        <v>512</v>
      </c>
      <c r="H59" s="5">
        <v>1024</v>
      </c>
      <c r="I59" s="5">
        <v>2048</v>
      </c>
      <c r="J59" s="5">
        <v>4096</v>
      </c>
    </row>
    <row r="60" spans="1:10" x14ac:dyDescent="0.3">
      <c r="A60" s="5" t="s">
        <v>10</v>
      </c>
      <c r="B60" s="2">
        <f xml:space="preserve"> IFERROR(Tables!B20/Tables!B11, 1)</f>
        <v>1</v>
      </c>
      <c r="C60" s="2">
        <f xml:space="preserve"> IFERROR(Tables!C20/Tables!C11, 1)</f>
        <v>1</v>
      </c>
      <c r="D60" s="2">
        <f xml:space="preserve"> IFERROR(Tables!D20/Tables!D11, 1)</f>
        <v>1</v>
      </c>
      <c r="E60" s="2">
        <f xml:space="preserve"> IFERROR(Tables!E20/Tables!E11, 1)</f>
        <v>1.125</v>
      </c>
      <c r="F60" s="2">
        <f xml:space="preserve"> IFERROR(Tables!F20/Tables!F11, 1)</f>
        <v>3</v>
      </c>
      <c r="G60" s="2">
        <f xml:space="preserve"> IFERROR(Tables!G20/Tables!G11, 1)</f>
        <v>3.3016393442622949</v>
      </c>
      <c r="H60" s="2">
        <f xml:space="preserve"> IFERROR(Tables!H20/Tables!H11, 1)</f>
        <v>6.6532831451275616</v>
      </c>
      <c r="I60" s="2">
        <f xml:space="preserve"> IFERROR(Tables!I20/Tables!I11, 1)</f>
        <v>7.5466772993088789</v>
      </c>
      <c r="J60" s="2">
        <f xml:space="preserve"> IFERROR(Tables!J20/Tables!J11, 1)</f>
        <v>8.3564241394767258</v>
      </c>
    </row>
    <row r="61" spans="1:10" x14ac:dyDescent="0.3">
      <c r="A61" s="5" t="s">
        <v>11</v>
      </c>
      <c r="B61" s="2">
        <f xml:space="preserve"> IFERROR(Tables!B21/Tables!B12, 1)</f>
        <v>1</v>
      </c>
      <c r="C61" s="2">
        <f xml:space="preserve"> IFERROR(Tables!C21/Tables!C12, 1)</f>
        <v>1</v>
      </c>
      <c r="D61" s="2">
        <f xml:space="preserve"> IFERROR(Tables!D21/Tables!D12, 1)</f>
        <v>1</v>
      </c>
      <c r="E61" s="2">
        <f xml:space="preserve"> IFERROR(Tables!E21/Tables!E12, 1)</f>
        <v>1</v>
      </c>
      <c r="F61" s="2">
        <f xml:space="preserve"> IFERROR(Tables!F21/Tables!F12, 1)</f>
        <v>1.0769230769230771</v>
      </c>
      <c r="G61" s="2">
        <f xml:space="preserve"> IFERROR(Tables!G21/Tables!G12, 1)</f>
        <v>1.3150684931506851</v>
      </c>
      <c r="H61" s="2">
        <f xml:space="preserve"> IFERROR(Tables!H21/Tables!H12, 1)</f>
        <v>1.3423226433430517</v>
      </c>
      <c r="I61" s="2">
        <f xml:space="preserve"> IFERROR(Tables!I21/Tables!I12, 1)</f>
        <v>1.4466619731243688</v>
      </c>
      <c r="J61" s="2">
        <f xml:space="preserve"> IFERROR(Tables!J21/Tables!J12, 1)</f>
        <v>1.5004498366034691</v>
      </c>
    </row>
    <row r="62" spans="1:10" x14ac:dyDescent="0.3">
      <c r="A62" s="5" t="s">
        <v>13</v>
      </c>
      <c r="B62" s="2">
        <f xml:space="preserve"> IFERROR(Tables!B23/Tables!B14, 1)</f>
        <v>1</v>
      </c>
      <c r="C62" s="2">
        <f xml:space="preserve"> IFERROR(Tables!C23/Tables!C14, 1)</f>
        <v>1</v>
      </c>
      <c r="D62" s="2">
        <f xml:space="preserve"> IFERROR(Tables!D23/Tables!D14, 1)</f>
        <v>0.13333333333333333</v>
      </c>
      <c r="E62" s="2">
        <f xml:space="preserve"> IFERROR(Tables!E23/Tables!E14, 1)</f>
        <v>1</v>
      </c>
      <c r="F62" s="2">
        <f xml:space="preserve"> IFERROR(Tables!F23/Tables!F14, 1)</f>
        <v>1.4042553191489362</v>
      </c>
      <c r="G62" s="2">
        <f xml:space="preserve"> IFERROR(Tables!G23/Tables!G14, 1)</f>
        <v>1.3362068965517242</v>
      </c>
      <c r="H62" s="2">
        <f xml:space="preserve"> IFERROR(Tables!H23/Tables!H14, 1)</f>
        <v>1.599261689909762</v>
      </c>
      <c r="I62" s="2">
        <f xml:space="preserve"> IFERROR(Tables!I23/Tables!I14, 1)</f>
        <v>1.3833176613750759</v>
      </c>
      <c r="J62" s="2">
        <f xml:space="preserve"> IFERROR(Tables!J23/Tables!J14, 1)</f>
        <v>1.4555830382980099</v>
      </c>
    </row>
    <row r="64" spans="1:10" x14ac:dyDescent="0.3">
      <c r="A64" s="5"/>
      <c r="B64" s="2"/>
      <c r="C64" s="2"/>
      <c r="D64" s="2"/>
      <c r="E64" s="2"/>
      <c r="F64" s="2"/>
      <c r="G64" s="2"/>
      <c r="H64" s="2"/>
      <c r="I64" s="2"/>
      <c r="J64" s="2"/>
    </row>
    <row r="65" spans="1:10" x14ac:dyDescent="0.3">
      <c r="B65" s="2"/>
    </row>
    <row r="67" spans="1:10" x14ac:dyDescent="0.3">
      <c r="A67" s="5"/>
    </row>
    <row r="68" spans="1:10" x14ac:dyDescent="0.3">
      <c r="A68" s="5"/>
      <c r="B68" s="5"/>
      <c r="C68" s="5"/>
      <c r="D68" s="5"/>
      <c r="E68" s="5"/>
      <c r="F68" s="5"/>
      <c r="G68" s="5"/>
      <c r="H68" s="5"/>
      <c r="I68" s="5"/>
      <c r="J68" s="5"/>
    </row>
    <row r="69" spans="1:10" x14ac:dyDescent="0.3">
      <c r="A69" s="5"/>
      <c r="B69" s="2"/>
      <c r="C69" s="2"/>
      <c r="D69" s="2"/>
      <c r="E69" s="2"/>
      <c r="F69" s="2"/>
      <c r="G69" s="2"/>
      <c r="H69" s="2"/>
      <c r="I69" s="2"/>
      <c r="J69" s="2"/>
    </row>
    <row r="70" spans="1:10" x14ac:dyDescent="0.3">
      <c r="A70" s="5"/>
      <c r="B70" s="2"/>
      <c r="C70" s="2"/>
      <c r="D70" s="2"/>
      <c r="E70" s="2"/>
      <c r="F70" s="2"/>
      <c r="G70" s="2"/>
      <c r="H70" s="2"/>
      <c r="I70" s="2"/>
      <c r="J70" s="2"/>
    </row>
    <row r="71" spans="1:10" x14ac:dyDescent="0.3">
      <c r="A71" s="5"/>
      <c r="B71" s="2"/>
      <c r="C71" s="2"/>
      <c r="D71" s="2"/>
      <c r="E71" s="2"/>
      <c r="F71" s="2"/>
      <c r="G71" s="2"/>
      <c r="H71" s="2"/>
      <c r="I71" s="2"/>
      <c r="J71" s="2"/>
    </row>
    <row r="72" spans="1:10" x14ac:dyDescent="0.3">
      <c r="A72" s="5"/>
      <c r="B72" s="2"/>
      <c r="C72" s="2"/>
      <c r="D72" s="2"/>
      <c r="E72" s="2"/>
      <c r="F72" s="2"/>
      <c r="G72" s="2"/>
      <c r="H72" s="2"/>
      <c r="I72" s="2"/>
      <c r="J72" s="2"/>
    </row>
    <row r="73" spans="1:10" x14ac:dyDescent="0.3">
      <c r="A73" s="5"/>
      <c r="B73" s="2"/>
      <c r="C73" s="2"/>
      <c r="D73" s="2"/>
      <c r="E73" s="2"/>
      <c r="F73" s="2"/>
      <c r="G73" s="2"/>
      <c r="H73" s="2"/>
      <c r="I73" s="2"/>
      <c r="J73" s="2"/>
    </row>
    <row r="75" spans="1:10" x14ac:dyDescent="0.3">
      <c r="B75" s="5"/>
      <c r="C75" s="5"/>
      <c r="D75" s="5"/>
      <c r="E75" s="5"/>
      <c r="F75" s="5"/>
      <c r="G75" s="5"/>
      <c r="H75" s="5"/>
      <c r="I75" s="5"/>
      <c r="J75" s="5"/>
    </row>
    <row r="76" spans="1:10" x14ac:dyDescent="0.3">
      <c r="A76" s="5"/>
    </row>
    <row r="77" spans="1:10" x14ac:dyDescent="0.3">
      <c r="A77" s="5"/>
    </row>
    <row r="78" spans="1:10" x14ac:dyDescent="0.3">
      <c r="A78" s="5"/>
    </row>
    <row r="79" spans="1:10" ht="13.8" customHeight="1" x14ac:dyDescent="0.3">
      <c r="A79" s="5"/>
    </row>
    <row r="80" spans="1:10" ht="13.8" customHeight="1" x14ac:dyDescent="0.3">
      <c r="A80" s="5"/>
    </row>
    <row r="81" spans="1:11" ht="13.8" customHeight="1" x14ac:dyDescent="0.3">
      <c r="A81" s="5"/>
    </row>
    <row r="82" spans="1:11" ht="13.8" customHeight="1" x14ac:dyDescent="0.3">
      <c r="A82" s="5"/>
    </row>
    <row r="83" spans="1:11" x14ac:dyDescent="0.3">
      <c r="A83" s="5"/>
    </row>
    <row r="84" spans="1:11" x14ac:dyDescent="0.3">
      <c r="A84" s="5"/>
    </row>
    <row r="85" spans="1:11" x14ac:dyDescent="0.3">
      <c r="A85" s="5"/>
    </row>
    <row r="88" spans="1:11" x14ac:dyDescent="0.3">
      <c r="A88" s="5" t="s">
        <v>22</v>
      </c>
      <c r="B88" s="3"/>
      <c r="C88" s="3"/>
      <c r="D88" s="3"/>
      <c r="E88" s="3"/>
    </row>
    <row r="89" spans="1:11" x14ac:dyDescent="0.3">
      <c r="A89" s="5"/>
      <c r="B89" s="5">
        <v>16</v>
      </c>
      <c r="C89" s="5">
        <v>32</v>
      </c>
      <c r="D89" s="5">
        <v>64</v>
      </c>
      <c r="E89" s="5">
        <v>128</v>
      </c>
      <c r="F89" s="5">
        <v>256</v>
      </c>
      <c r="G89" s="5">
        <v>512</v>
      </c>
      <c r="H89" s="5">
        <v>1024</v>
      </c>
      <c r="I89" s="5">
        <v>2048</v>
      </c>
      <c r="J89" s="5">
        <v>4096</v>
      </c>
    </row>
    <row r="90" spans="1:11" x14ac:dyDescent="0.3">
      <c r="A90" s="5" t="s">
        <v>12</v>
      </c>
      <c r="B90" s="2">
        <f xml:space="preserve"> IFERROR(Tables!B22/Tables!B13, 1)</f>
        <v>1</v>
      </c>
      <c r="C90" s="2">
        <f xml:space="preserve"> IFERROR(Tables!C22/Tables!C13, 1)</f>
        <v>1</v>
      </c>
      <c r="D90" s="2">
        <f xml:space="preserve"> IFERROR(Tables!D22/Tables!D13, 1)</f>
        <v>1</v>
      </c>
      <c r="E90" s="2">
        <f xml:space="preserve"> IFERROR(Tables!E22/Tables!E13, 1)</f>
        <v>0.26666666666666666</v>
      </c>
      <c r="F90" s="2">
        <f xml:space="preserve"> IFERROR(Tables!F22/Tables!F13, 1)</f>
        <v>1.1818181818181819</v>
      </c>
      <c r="G90" s="2">
        <f xml:space="preserve"> IFERROR(Tables!G22/Tables!G13, 1)</f>
        <v>1.512</v>
      </c>
      <c r="H90" s="2">
        <f xml:space="preserve"> IFERROR(Tables!H22/Tables!H13, 1)</f>
        <v>1.7850637522768669</v>
      </c>
      <c r="I90" s="2">
        <f xml:space="preserve"> IFERROR(Tables!I22/Tables!I13, 1)</f>
        <v>1.3650267182605493</v>
      </c>
      <c r="J90" s="2">
        <f xml:space="preserve"> IFERROR(Tables!J22/Tables!J13, 1)</f>
        <v>1.6209498084781873</v>
      </c>
      <c r="K90" s="2">
        <f>AVERAGE(F90:J90)</f>
        <v>1.4929716921667571</v>
      </c>
    </row>
    <row r="91" spans="1:11" x14ac:dyDescent="0.3">
      <c r="A91" s="5" t="s">
        <v>14</v>
      </c>
      <c r="B91" s="2">
        <f xml:space="preserve"> IFERROR(Tables!B24/Tables!B15, 1)</f>
        <v>1</v>
      </c>
      <c r="C91" s="2">
        <f xml:space="preserve"> IFERROR(Tables!C24/Tables!C15, 1)</f>
        <v>1</v>
      </c>
      <c r="D91" s="2">
        <f xml:space="preserve"> IFERROR(Tables!D24/Tables!D15, 1)</f>
        <v>1</v>
      </c>
      <c r="E91" s="2">
        <f xml:space="preserve"> IFERROR(Tables!E24/Tables!E15, 1)</f>
        <v>0.3125</v>
      </c>
      <c r="F91" s="2">
        <f xml:space="preserve"> IFERROR(Tables!F24/Tables!F15, 1)</f>
        <v>1.4375</v>
      </c>
      <c r="G91" s="2">
        <f xml:space="preserve"> IFERROR(Tables!G24/Tables!G15, 1)</f>
        <v>1.36</v>
      </c>
      <c r="H91" s="2">
        <f xml:space="preserve"> IFERROR(Tables!H24/Tables!H15, 1)</f>
        <v>1.3689320388349515</v>
      </c>
      <c r="I91" s="2">
        <f xml:space="preserve"> IFERROR(Tables!I24/Tables!I15, 1)</f>
        <v>1.3597252349963846</v>
      </c>
      <c r="J91" s="2">
        <f xml:space="preserve"> IFERROR(Tables!J24/Tables!J15, 1)</f>
        <v>1.3891835264846462</v>
      </c>
      <c r="K91" s="2">
        <f>AVERAGE(F91:J91)</f>
        <v>1.3830681600631964</v>
      </c>
    </row>
    <row r="117" spans="1:11" x14ac:dyDescent="0.3">
      <c r="A117" s="5" t="s">
        <v>20</v>
      </c>
    </row>
    <row r="118" spans="1:11" x14ac:dyDescent="0.3">
      <c r="A118" s="5"/>
      <c r="B118" s="5">
        <v>16</v>
      </c>
      <c r="C118" s="5">
        <v>32</v>
      </c>
      <c r="D118" s="5">
        <v>64</v>
      </c>
      <c r="E118" s="5">
        <v>128</v>
      </c>
      <c r="F118" s="5">
        <v>256</v>
      </c>
      <c r="G118" s="5">
        <v>512</v>
      </c>
      <c r="H118" s="5">
        <v>1024</v>
      </c>
      <c r="I118" s="5">
        <v>2048</v>
      </c>
      <c r="J118" s="5">
        <v>4096</v>
      </c>
    </row>
    <row r="119" spans="1:11" x14ac:dyDescent="0.3">
      <c r="A119" s="5" t="s">
        <v>11</v>
      </c>
      <c r="B119">
        <f>IFERROR(Tables!B21/Tables!B22, 1)</f>
        <v>1</v>
      </c>
      <c r="C119">
        <v>1</v>
      </c>
      <c r="D119">
        <f>IFERROR(Tables!D21/Tables!D22, 1)</f>
        <v>1</v>
      </c>
      <c r="E119">
        <f>IFERROR(Tables!E21/Tables!E22, 1)</f>
        <v>3.5</v>
      </c>
      <c r="F119">
        <f>IFERROR(Tables!F21/Tables!F22, 1)</f>
        <v>3.2307692307692313</v>
      </c>
      <c r="G119">
        <f>IFERROR(Tables!G21/Tables!G22, 1)</f>
        <v>3.5555555555555558</v>
      </c>
      <c r="H119">
        <f>IFERROR(Tables!H21/Tables!H22, 1)</f>
        <v>2.8188775510204085</v>
      </c>
      <c r="I119">
        <f>IFERROR(Tables!I21/Tables!I22, 1)</f>
        <v>3.1898623110151187</v>
      </c>
      <c r="J119">
        <f>IFERROR(Tables!J21/Tables!J22, 1)</f>
        <v>3.2582797629736042</v>
      </c>
      <c r="K119">
        <f>AVERAGE(E119:J119)</f>
        <v>3.2588907352223195</v>
      </c>
    </row>
    <row r="120" spans="1:11" x14ac:dyDescent="0.3">
      <c r="A120" s="5" t="s">
        <v>13</v>
      </c>
      <c r="B120">
        <f>IFERROR(Tables!B14/Tables!B15, 1)</f>
        <v>1</v>
      </c>
      <c r="C120">
        <f>IFERROR(Tables!C22/Tables!C23, 1)</f>
        <v>1</v>
      </c>
      <c r="D120">
        <f>IFERROR(Tables!D14/Tables!D15, 1)</f>
        <v>1</v>
      </c>
      <c r="E120">
        <v>1.32</v>
      </c>
      <c r="F120">
        <f>IFERROR(Tables!F14/Tables!F15, 1)</f>
        <v>2.9375</v>
      </c>
      <c r="G120">
        <f>IFERROR(Tables!G14/Tables!G15, 1)</f>
        <v>3.4799999999999995</v>
      </c>
      <c r="H120">
        <f>IFERROR(Tables!H14/Tables!H15, 1)</f>
        <v>3.3814147018030516</v>
      </c>
      <c r="I120">
        <f>IFERROR(Tables!I14/Tables!I15, 1)</f>
        <v>3.268076644974693</v>
      </c>
      <c r="J120">
        <f>IFERROR(Tables!J14/Tables!J15, 1)</f>
        <v>2.7000589275191511</v>
      </c>
      <c r="K120">
        <f>AVERAGE(E120:J120)</f>
        <v>2.8478417123828161</v>
      </c>
    </row>
    <row r="145" spans="1:10" x14ac:dyDescent="0.3">
      <c r="A145" s="5" t="s">
        <v>19</v>
      </c>
    </row>
    <row r="146" spans="1:10" x14ac:dyDescent="0.3">
      <c r="A146" s="5"/>
      <c r="B146" s="5">
        <v>16</v>
      </c>
      <c r="C146" s="5">
        <v>32</v>
      </c>
      <c r="D146" s="5">
        <v>64</v>
      </c>
      <c r="E146" s="5">
        <v>128</v>
      </c>
      <c r="F146" s="5">
        <v>256</v>
      </c>
      <c r="G146" s="5">
        <v>512</v>
      </c>
      <c r="H146" s="5">
        <v>1024</v>
      </c>
      <c r="I146" s="5">
        <v>2048</v>
      </c>
      <c r="J146" s="5">
        <v>4096</v>
      </c>
    </row>
    <row r="147" spans="1:10" x14ac:dyDescent="0.3">
      <c r="A147" s="5" t="s">
        <v>11</v>
      </c>
      <c r="B147">
        <f xml:space="preserve"> IFERROR(Tables!B21/Tables!B22, 1)</f>
        <v>1</v>
      </c>
      <c r="C147">
        <v>1</v>
      </c>
      <c r="D147">
        <f xml:space="preserve"> IFERROR(Tables!D21/Tables!D22, 1)</f>
        <v>1</v>
      </c>
      <c r="E147">
        <f xml:space="preserve"> IFERROR(Tables!E21/Tables!E22, 1)</f>
        <v>3.5</v>
      </c>
      <c r="F147">
        <f xml:space="preserve"> IFERROR(Tables!F21/Tables!F22, 1)</f>
        <v>3.2307692307692313</v>
      </c>
      <c r="G147">
        <f xml:space="preserve"> IFERROR(Tables!G21/Tables!G22, 1)</f>
        <v>3.5555555555555558</v>
      </c>
      <c r="H147">
        <f xml:space="preserve"> IFERROR(Tables!H21/Tables!H22, 1)</f>
        <v>2.8188775510204085</v>
      </c>
      <c r="I147">
        <f xml:space="preserve"> IFERROR(Tables!I21/Tables!I22, 1)</f>
        <v>3.1898623110151187</v>
      </c>
      <c r="J147">
        <f xml:space="preserve"> IFERROR(Tables!J21/Tables!J22, 1)</f>
        <v>3.2582797629736042</v>
      </c>
    </row>
    <row r="148" spans="1:10" x14ac:dyDescent="0.3">
      <c r="A148" s="5" t="s">
        <v>13</v>
      </c>
      <c r="B148">
        <f xml:space="preserve"> IFERROR(Tables!B23/Tables!B24, 1)</f>
        <v>1</v>
      </c>
      <c r="C148">
        <v>1</v>
      </c>
      <c r="D148">
        <f xml:space="preserve"> IFERROR(Tables!D23/Tables!D24, 1)</f>
        <v>2</v>
      </c>
      <c r="E148">
        <f xml:space="preserve"> IFERROR(Tables!E23/Tables!E24, 1)</f>
        <v>2</v>
      </c>
      <c r="F148">
        <f xml:space="preserve"> IFERROR(Tables!F23/Tables!F24, 1)</f>
        <v>2.8695652173913047</v>
      </c>
      <c r="G148">
        <f xml:space="preserve"> IFERROR(Tables!G23/Tables!G24, 1)</f>
        <v>3.4191176470588234</v>
      </c>
      <c r="H148">
        <f xml:space="preserve"> IFERROR(Tables!H23/Tables!H24, 1)</f>
        <v>3.9503546099290783</v>
      </c>
      <c r="I148">
        <f xml:space="preserve"> IFERROR(Tables!I23/Tables!I24, 1)</f>
        <v>3.3247806434458922</v>
      </c>
      <c r="J148">
        <f xml:space="preserve"> IFERROR(Tables!J23/Tables!J24, 1)</f>
        <v>2.8291150178316129</v>
      </c>
    </row>
  </sheetData>
  <mergeCells count="2">
    <mergeCell ref="A1:G1"/>
    <mergeCell ref="A3:B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9"/>
  <sheetViews>
    <sheetView topLeftCell="A160" zoomScaleNormal="100" workbookViewId="0">
      <selection activeCell="L34" sqref="L34"/>
    </sheetView>
  </sheetViews>
  <sheetFormatPr defaultRowHeight="14.4" x14ac:dyDescent="0.3"/>
  <cols>
    <col min="1" max="1" width="42.109375" bestFit="1" customWidth="1"/>
  </cols>
  <sheetData>
    <row r="1" spans="1:7" ht="18" x14ac:dyDescent="0.35">
      <c r="A1" s="8" t="s">
        <v>16</v>
      </c>
      <c r="B1" s="8"/>
      <c r="C1" s="8"/>
      <c r="D1" s="8"/>
      <c r="E1" s="8"/>
      <c r="F1" s="8"/>
      <c r="G1" s="8"/>
    </row>
    <row r="4" spans="1:7" x14ac:dyDescent="0.3">
      <c r="A4" s="6" t="s">
        <v>23</v>
      </c>
      <c r="B4" s="6"/>
      <c r="C4" s="6"/>
      <c r="D4" s="6"/>
      <c r="E4" s="6"/>
    </row>
    <row r="6" spans="1:7" x14ac:dyDescent="0.3">
      <c r="A6" s="5" t="s">
        <v>9</v>
      </c>
    </row>
    <row r="31" spans="1:1" x14ac:dyDescent="0.3">
      <c r="A31" s="5" t="s">
        <v>15</v>
      </c>
    </row>
    <row r="57" spans="1:10" x14ac:dyDescent="0.3">
      <c r="A57" s="5" t="s">
        <v>21</v>
      </c>
    </row>
    <row r="58" spans="1:10" x14ac:dyDescent="0.3">
      <c r="A58" s="5"/>
      <c r="B58" s="5">
        <v>16</v>
      </c>
      <c r="C58" s="5">
        <v>32</v>
      </c>
      <c r="D58" s="5">
        <v>64</v>
      </c>
      <c r="E58" s="5">
        <v>128</v>
      </c>
      <c r="F58" s="5">
        <v>256</v>
      </c>
      <c r="G58" s="5">
        <v>512</v>
      </c>
      <c r="H58" s="5">
        <v>1024</v>
      </c>
      <c r="I58" s="5">
        <v>2048</v>
      </c>
      <c r="J58" s="5">
        <v>4096</v>
      </c>
    </row>
    <row r="59" spans="1:10" x14ac:dyDescent="0.3">
      <c r="A59" s="5" t="s">
        <v>10</v>
      </c>
      <c r="B59">
        <f>IFERROR(Tables!B49/Tables!B40, 1)</f>
        <v>1</v>
      </c>
      <c r="C59">
        <f>IFERROR(Tables!C49/Tables!C40, 1)</f>
        <v>0</v>
      </c>
      <c r="D59">
        <f>IFERROR(Tables!D49/Tables!D40, 1)</f>
        <v>1</v>
      </c>
      <c r="E59">
        <f>IFERROR(Tables!E49/Tables!E40, 1)</f>
        <v>3</v>
      </c>
      <c r="F59">
        <f>IFERROR(Tables!F49/Tables!F40, 1)</f>
        <v>3.5185185185185186</v>
      </c>
      <c r="G59">
        <f>IFERROR(Tables!G49/Tables!G40, 1)</f>
        <v>4.5296803652968034</v>
      </c>
      <c r="H59">
        <f>IFERROR(Tables!H49/Tables!H40, 1)</f>
        <v>6.5861141011840685</v>
      </c>
      <c r="I59">
        <f>IFERROR(Tables!I49/Tables!I40, 1)</f>
        <v>8.3064849825212246</v>
      </c>
      <c r="J59">
        <f>IFERROR(Tables!J49/Tables!J40, 1)</f>
        <v>8.7857697629781732</v>
      </c>
    </row>
    <row r="60" spans="1:10" x14ac:dyDescent="0.3">
      <c r="A60" s="5" t="s">
        <v>11</v>
      </c>
      <c r="B60">
        <f>IFERROR(Tables!B50/Tables!B41, 1)</f>
        <v>0</v>
      </c>
      <c r="C60">
        <f>IFERROR(Tables!C50/Tables!C41, 1)</f>
        <v>1</v>
      </c>
      <c r="D60">
        <f>IFERROR(Tables!D50/Tables!D41, 1)</f>
        <v>1</v>
      </c>
      <c r="E60">
        <f>IFERROR(Tables!E50/Tables!E41, 1)</f>
        <v>1.2857142857142856</v>
      </c>
      <c r="F60">
        <f>IFERROR(Tables!F50/Tables!F41, 1)</f>
        <v>1.392156862745098</v>
      </c>
      <c r="G60">
        <f>IFERROR(Tables!G50/Tables!G41, 1)</f>
        <v>1.2995689655172413</v>
      </c>
      <c r="H60">
        <f>IFERROR(Tables!H50/Tables!H41, 1)</f>
        <v>1.4007177033492824</v>
      </c>
      <c r="I60">
        <f>IFERROR(Tables!I50/Tables!I41, 1)</f>
        <v>1.3700738916256159</v>
      </c>
      <c r="J60">
        <f>IFERROR(Tables!J50/Tables!J41, 1)</f>
        <v>1.5764227414504772</v>
      </c>
    </row>
    <row r="61" spans="1:10" x14ac:dyDescent="0.3">
      <c r="A61" s="5" t="s">
        <v>13</v>
      </c>
      <c r="B61">
        <f>IFERROR(Tables!B52/Tables!B43, 1)</f>
        <v>1</v>
      </c>
      <c r="C61">
        <f>IFERROR(Tables!C52/Tables!C43, 1)</f>
        <v>1</v>
      </c>
      <c r="D61">
        <f>IFERROR(Tables!D52/Tables!D43, 1)</f>
        <v>1</v>
      </c>
      <c r="E61">
        <f>IFERROR(Tables!E52/Tables!E43, 1)</f>
        <v>1.4999999999999998</v>
      </c>
      <c r="F61">
        <f>IFERROR(Tables!F52/Tables!F43, 1)</f>
        <v>1.375</v>
      </c>
      <c r="G61">
        <f>IFERROR(Tables!G52/Tables!G43, 1)</f>
        <v>1.4771929824561405</v>
      </c>
      <c r="H61">
        <f>IFERROR(Tables!H52/Tables!H43, 1)</f>
        <v>1.3158914728682172</v>
      </c>
      <c r="I61">
        <f>IFERROR(Tables!I52/Tables!I43, 1)</f>
        <v>1.3380004221487372</v>
      </c>
      <c r="J61">
        <f>IFERROR(Tables!J52/Tables!J43, 1)</f>
        <v>1.3320924311395728</v>
      </c>
    </row>
    <row r="88" spans="1:10" x14ac:dyDescent="0.3">
      <c r="A88" s="5" t="s">
        <v>22</v>
      </c>
    </row>
    <row r="89" spans="1:10" x14ac:dyDescent="0.3">
      <c r="A89" s="5"/>
      <c r="B89" s="5">
        <v>16</v>
      </c>
      <c r="C89" s="5">
        <v>32</v>
      </c>
      <c r="D89" s="5">
        <v>64</v>
      </c>
      <c r="E89" s="5">
        <v>128</v>
      </c>
      <c r="F89" s="5">
        <v>256</v>
      </c>
      <c r="G89" s="5">
        <v>512</v>
      </c>
      <c r="H89" s="5">
        <v>1024</v>
      </c>
      <c r="I89" s="5">
        <v>2048</v>
      </c>
      <c r="J89" s="5">
        <v>4096</v>
      </c>
    </row>
    <row r="90" spans="1:10" x14ac:dyDescent="0.3">
      <c r="A90" s="5" t="s">
        <v>11</v>
      </c>
      <c r="B90">
        <f>IFERROR(Tables!B51/Tables!B42, 1)</f>
        <v>1</v>
      </c>
      <c r="C90">
        <f>IFERROR(Tables!C51/Tables!C42, 1)</f>
        <v>0</v>
      </c>
      <c r="D90">
        <f>IFERROR(Tables!D51/Tables!D42, 1)</f>
        <v>1</v>
      </c>
      <c r="E90">
        <f>IFERROR(Tables!E51/Tables!E42, 1)</f>
        <v>1</v>
      </c>
      <c r="F90">
        <f>IFERROR(Tables!F51/Tables!F42, 1)</f>
        <v>1.2352941176470589</v>
      </c>
      <c r="G90">
        <f>IFERROR(Tables!G51/Tables!G42, 1)</f>
        <v>1.3057851239669422</v>
      </c>
      <c r="H90">
        <f>IFERROR(Tables!H51/Tables!H42, 1)</f>
        <v>1.3602550478214666</v>
      </c>
      <c r="I90">
        <f>IFERROR(Tables!I51/Tables!I42, 1)</f>
        <v>1.3233571893298635</v>
      </c>
      <c r="J90">
        <f>IFERROR(Tables!J51/Tables!J42, 1)</f>
        <v>1.5185528438540488</v>
      </c>
    </row>
    <row r="91" spans="1:10" x14ac:dyDescent="0.3">
      <c r="A91" s="5" t="s">
        <v>13</v>
      </c>
      <c r="B91">
        <f>IFERROR(Tables!B53/Tables!B44, 1)</f>
        <v>1</v>
      </c>
      <c r="C91">
        <f>IFERROR(Tables!C53/Tables!C44, 1)</f>
        <v>1</v>
      </c>
      <c r="D91">
        <f>IFERROR(Tables!D53/Tables!D44, 1)</f>
        <v>0</v>
      </c>
      <c r="E91">
        <f>IFERROR(Tables!E53/Tables!E44, 1)</f>
        <v>1.3333333333333333</v>
      </c>
      <c r="F91">
        <f>IFERROR(Tables!F53/Tables!F44, 1)</f>
        <v>1.3125</v>
      </c>
      <c r="G91">
        <f>IFERROR(Tables!G53/Tables!G44, 1)</f>
        <v>1.4777777777777779</v>
      </c>
      <c r="H91">
        <f>IFERROR(Tables!H53/Tables!H44, 1)</f>
        <v>1.2656000000000001</v>
      </c>
      <c r="I91">
        <f>IFERROR(Tables!I53/Tables!I44, 1)</f>
        <v>1.3648925281473898</v>
      </c>
      <c r="J91">
        <f>IFERROR(Tables!J53/Tables!J44, 1)</f>
        <v>1.2082332422916187</v>
      </c>
    </row>
    <row r="117" spans="1:10" x14ac:dyDescent="0.3">
      <c r="A117" s="5" t="s">
        <v>20</v>
      </c>
    </row>
    <row r="118" spans="1:10" x14ac:dyDescent="0.3">
      <c r="A118" s="5"/>
      <c r="B118" s="5">
        <v>16</v>
      </c>
      <c r="C118" s="5">
        <v>32</v>
      </c>
      <c r="D118" s="5">
        <v>64</v>
      </c>
      <c r="E118" s="5">
        <v>128</v>
      </c>
      <c r="F118" s="5">
        <v>256</v>
      </c>
      <c r="G118" s="5">
        <v>512</v>
      </c>
      <c r="H118" s="5">
        <v>1024</v>
      </c>
      <c r="I118" s="5">
        <v>2048</v>
      </c>
      <c r="J118" s="5">
        <v>4096</v>
      </c>
    </row>
    <row r="119" spans="1:10" x14ac:dyDescent="0.3">
      <c r="A119" s="5" t="s">
        <v>11</v>
      </c>
      <c r="B119" s="5">
        <f>IFERROR(Tables!B41/Tables!B42, 1)</f>
        <v>1</v>
      </c>
      <c r="C119" s="5">
        <f>IFERROR(Tables!C41/Tables!C42, 1)</f>
        <v>0</v>
      </c>
      <c r="D119" s="5">
        <f>IFERROR(Tables!D41/Tables!D42, 1)</f>
        <v>1</v>
      </c>
      <c r="E119" s="5">
        <f>IFERROR(Tables!E41/Tables!E42, 1)</f>
        <v>2.3333333333333335</v>
      </c>
      <c r="F119" s="5">
        <f>IFERROR(Tables!F41/Tables!F42, 1)</f>
        <v>2.9999999999999996</v>
      </c>
      <c r="G119" s="5">
        <f>IFERROR(Tables!G41/Tables!G42, 1)</f>
        <v>3.834710743801653</v>
      </c>
      <c r="H119" s="5">
        <f>IFERROR(Tables!H41/Tables!H42, 1)</f>
        <v>3.5536663124335814</v>
      </c>
      <c r="I119" s="5">
        <f>IFERROR(Tables!I41/Tables!I42, 1)</f>
        <v>3.5924528301886793</v>
      </c>
      <c r="J119" s="5">
        <f>IFERROR(Tables!J41/Tables!J42, 1)</f>
        <v>3.675625579240037</v>
      </c>
    </row>
    <row r="120" spans="1:10" x14ac:dyDescent="0.3">
      <c r="A120" s="5" t="s">
        <v>13</v>
      </c>
      <c r="B120" s="5">
        <f>IFERROR(Tables!B43/Tables!B44, 1)</f>
        <v>1</v>
      </c>
      <c r="C120" s="5">
        <f>IFERROR(Tables!C43/Tables!C44, 1)</f>
        <v>1</v>
      </c>
      <c r="D120" s="5">
        <f>IFERROR(Tables!D43/Tables!D44, 1)</f>
        <v>1</v>
      </c>
      <c r="E120" s="5">
        <f>IFERROR(Tables!E43/Tables!E44, 1)</f>
        <v>2</v>
      </c>
      <c r="F120" s="5">
        <f>IFERROR(Tables!F43/Tables!F44, 1)</f>
        <v>2.5</v>
      </c>
      <c r="G120" s="5">
        <f>IFERROR(Tables!G43/Tables!G44, 1)</f>
        <v>3.1666666666666665</v>
      </c>
      <c r="H120" s="5">
        <f>IFERROR(Tables!H43/Tables!H44, 1)</f>
        <v>3.3024</v>
      </c>
      <c r="I120" s="5">
        <f>IFERROR(Tables!I43/Tables!I44, 1)</f>
        <v>3.6368986693961105</v>
      </c>
      <c r="J120" s="5">
        <f>IFERROR(Tables!J43/Tables!J44, 1)</f>
        <v>3.4120240876632995</v>
      </c>
    </row>
    <row r="156" spans="1:10" x14ac:dyDescent="0.3">
      <c r="A156" s="5" t="s">
        <v>19</v>
      </c>
    </row>
    <row r="157" spans="1:10" x14ac:dyDescent="0.3">
      <c r="A157" s="5"/>
      <c r="B157" s="5">
        <v>16</v>
      </c>
      <c r="C157" s="5">
        <v>32</v>
      </c>
      <c r="D157" s="5">
        <v>64</v>
      </c>
      <c r="E157" s="5">
        <v>128</v>
      </c>
      <c r="F157" s="5">
        <v>256</v>
      </c>
      <c r="G157" s="5">
        <v>512</v>
      </c>
      <c r="H157" s="5">
        <v>1024</v>
      </c>
      <c r="I157" s="5">
        <v>2048</v>
      </c>
      <c r="J157" s="5">
        <v>4096</v>
      </c>
    </row>
    <row r="158" spans="1:10" x14ac:dyDescent="0.3">
      <c r="A158" s="5" t="s">
        <v>11</v>
      </c>
      <c r="B158" s="5">
        <f>IFERROR(Tables!B50/Tables!B51, 1)</f>
        <v>0</v>
      </c>
      <c r="C158" s="5">
        <f>IFERROR(Tables!C50/Tables!C51, 1)</f>
        <v>1</v>
      </c>
      <c r="D158" s="5">
        <f>IFERROR(Tables!D50/Tables!D51, 1)</f>
        <v>1</v>
      </c>
      <c r="E158" s="5">
        <f>IFERROR(Tables!E50/Tables!E51, 1)</f>
        <v>2.9999999999999996</v>
      </c>
      <c r="F158" s="5">
        <f>IFERROR(Tables!F50/Tables!F51, 1)</f>
        <v>3.3809523809523805</v>
      </c>
      <c r="G158" s="5">
        <f>IFERROR(Tables!G50/Tables!G51, 1)</f>
        <v>3.8164556962025316</v>
      </c>
      <c r="H158" s="5">
        <f>IFERROR(Tables!H50/Tables!H51, 1)</f>
        <v>3.6593750000000003</v>
      </c>
      <c r="I158" s="5">
        <f>IFERROR(Tables!I50/Tables!I51, 1)</f>
        <v>3.7192723697148478</v>
      </c>
      <c r="J158" s="5">
        <f>IFERROR(Tables!J50/Tables!J51, 1)</f>
        <v>3.8156984629294755</v>
      </c>
    </row>
    <row r="159" spans="1:10" x14ac:dyDescent="0.3">
      <c r="A159" s="5" t="s">
        <v>13</v>
      </c>
      <c r="B159" s="5">
        <f>IFERROR(Tables!B52/Tables!B53, 1)</f>
        <v>1</v>
      </c>
      <c r="C159" s="5">
        <f>IFERROR(Tables!C52/Tables!C53, 1)</f>
        <v>1</v>
      </c>
      <c r="D159" s="5">
        <f>IFERROR(Tables!D52/Tables!D53, 1)</f>
        <v>1</v>
      </c>
      <c r="E159" s="5">
        <f>IFERROR(Tables!E52/Tables!E53, 1)</f>
        <v>2.25</v>
      </c>
      <c r="F159" s="5">
        <f>IFERROR(Tables!F52/Tables!F53, 1)</f>
        <v>2.6190476190476191</v>
      </c>
      <c r="G159" s="5">
        <f>IFERROR(Tables!G52/Tables!G53, 1)</f>
        <v>3.1654135338345863</v>
      </c>
      <c r="H159" s="5">
        <f>IFERROR(Tables!H52/Tables!H53, 1)</f>
        <v>3.4336283185840708</v>
      </c>
      <c r="I159" s="5">
        <f>IFERROR(Tables!I52/Tables!I53, 1)</f>
        <v>3.5652418447694041</v>
      </c>
      <c r="J159" s="5">
        <f>IFERROR(Tables!J52/Tables!J53, 1)</f>
        <v>3.7617997113053905</v>
      </c>
    </row>
  </sheetData>
  <mergeCells count="1">
    <mergeCell ref="A1:G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7"/>
  <sheetViews>
    <sheetView topLeftCell="A46" workbookViewId="0">
      <selection activeCell="L59" sqref="L59"/>
    </sheetView>
  </sheetViews>
  <sheetFormatPr defaultRowHeight="14.4" x14ac:dyDescent="0.3"/>
  <cols>
    <col min="1" max="1" width="25.88671875" bestFit="1" customWidth="1"/>
  </cols>
  <sheetData>
    <row r="1" spans="1:10" ht="15.6" x14ac:dyDescent="0.3">
      <c r="A1" s="10" t="s">
        <v>0</v>
      </c>
      <c r="B1" s="10"/>
      <c r="C1" s="10"/>
      <c r="D1" s="10"/>
      <c r="E1" s="10"/>
      <c r="F1" s="10"/>
    </row>
    <row r="2" spans="1:10" ht="15.6" x14ac:dyDescent="0.3">
      <c r="A2" s="10" t="s">
        <v>24</v>
      </c>
      <c r="B2" s="10"/>
      <c r="C2" s="10"/>
      <c r="D2" s="10"/>
      <c r="E2" s="10"/>
      <c r="F2" s="10"/>
    </row>
    <row r="3" spans="1:10" ht="15.6" x14ac:dyDescent="0.3">
      <c r="A3" s="10" t="s">
        <v>16</v>
      </c>
      <c r="B3" s="10"/>
      <c r="C3" s="10"/>
      <c r="D3" s="10"/>
      <c r="E3" s="10"/>
      <c r="F3" s="10"/>
    </row>
    <row r="4" spans="1:10" x14ac:dyDescent="0.3">
      <c r="A4" s="1"/>
      <c r="B4" s="1"/>
      <c r="C4" s="1"/>
      <c r="D4" s="1"/>
      <c r="E4" s="1"/>
      <c r="F4" s="1"/>
    </row>
    <row r="5" spans="1:10" x14ac:dyDescent="0.3">
      <c r="A5" s="1"/>
      <c r="B5" s="1"/>
      <c r="C5" s="1"/>
      <c r="D5" s="1"/>
      <c r="E5" s="1"/>
      <c r="F5" s="1"/>
    </row>
    <row r="6" spans="1:10" x14ac:dyDescent="0.3">
      <c r="A6" s="11" t="s">
        <v>27</v>
      </c>
      <c r="B6" s="11"/>
      <c r="C6" s="11"/>
      <c r="D6" s="1"/>
      <c r="E6" s="1"/>
      <c r="F6" s="1"/>
    </row>
    <row r="8" spans="1:10" x14ac:dyDescent="0.3">
      <c r="A8" s="5" t="s">
        <v>9</v>
      </c>
    </row>
    <row r="9" spans="1:10" x14ac:dyDescent="0.3">
      <c r="A9" s="5"/>
      <c r="B9" s="5">
        <v>16</v>
      </c>
      <c r="C9" s="5">
        <v>32</v>
      </c>
      <c r="D9" s="5">
        <v>64</v>
      </c>
      <c r="E9" s="5">
        <v>128</v>
      </c>
      <c r="F9" s="5">
        <v>256</v>
      </c>
      <c r="G9" s="5">
        <v>512</v>
      </c>
      <c r="H9" s="5">
        <v>1024</v>
      </c>
      <c r="I9" s="5">
        <v>2048</v>
      </c>
      <c r="J9" s="5">
        <v>4096</v>
      </c>
    </row>
    <row r="10" spans="1:10" x14ac:dyDescent="0.3">
      <c r="A10" s="5" t="s">
        <v>10</v>
      </c>
      <c r="B10" s="7">
        <f>IFERROR(Tables!B11/Tables!B40, 1)</f>
        <v>1</v>
      </c>
      <c r="C10" s="7">
        <f>IFERROR(Tables!C11/Tables!C40, 1)</f>
        <v>0</v>
      </c>
      <c r="D10" s="7">
        <f>IFERROR(Tables!D11/Tables!D40, 1)</f>
        <v>1</v>
      </c>
      <c r="E10" s="7">
        <f>IFERROR(Tables!E11/Tables!E40, 1)</f>
        <v>4</v>
      </c>
      <c r="F10" s="7">
        <f>IFERROR(Tables!F11/Tables!F40, 1)</f>
        <v>1.4074074074074074</v>
      </c>
      <c r="G10" s="7">
        <f>IFERROR(Tables!G11/Tables!G40, 1)</f>
        <v>1.3926940639269405</v>
      </c>
      <c r="H10" s="7">
        <f>IFERROR(Tables!H11/Tables!H40, 1)</f>
        <v>1.2868675995694294</v>
      </c>
      <c r="I10" s="7">
        <f>IFERROR(Tables!I11/Tables!I40, 1)</f>
        <v>1.3419419276592708</v>
      </c>
      <c r="J10" s="7">
        <f>IFERROR(Tables!J11/Tables!J40, 1)</f>
        <v>1.5136187117796724</v>
      </c>
    </row>
    <row r="11" spans="1:10" x14ac:dyDescent="0.3">
      <c r="A11" s="5" t="s">
        <v>11</v>
      </c>
      <c r="B11" s="7">
        <f>IFERROR(Tables!B12/Tables!B41, 1)</f>
        <v>0</v>
      </c>
      <c r="C11" s="7">
        <f>IFERROR(Tables!C12/Tables!C41, 1)</f>
        <v>1</v>
      </c>
      <c r="D11" s="7">
        <f>IFERROR(Tables!D12/Tables!D41, 1)</f>
        <v>0</v>
      </c>
      <c r="E11" s="7">
        <f>IFERROR(Tables!E12/Tables!E41, 1)</f>
        <v>0</v>
      </c>
      <c r="F11" s="7">
        <f>IFERROR(Tables!F12/Tables!F41, 1)</f>
        <v>1.5294117647058825</v>
      </c>
      <c r="G11" s="7">
        <f>IFERROR(Tables!G12/Tables!G41, 1)</f>
        <v>1.1012931034482758</v>
      </c>
      <c r="H11" s="7">
        <f>IFERROR(Tables!H12/Tables!H41, 1)</f>
        <v>1.2308612440191387</v>
      </c>
      <c r="I11" s="7">
        <f>IFERROR(Tables!I12/Tables!I41, 1)</f>
        <v>1.1833164300202839</v>
      </c>
      <c r="J11" s="7">
        <f>IFERROR(Tables!J12/Tables!J41, 1)</f>
        <v>1.4116845034646346</v>
      </c>
    </row>
    <row r="12" spans="1:10" x14ac:dyDescent="0.3">
      <c r="A12" s="5" t="s">
        <v>12</v>
      </c>
      <c r="B12" s="7">
        <f>IFERROR(Tables!B13/Tables!B42, 1)</f>
        <v>1</v>
      </c>
      <c r="C12" s="7">
        <f>IFERROR(Tables!C13/Tables!C42, 1)</f>
        <v>0</v>
      </c>
      <c r="D12" s="7">
        <f>IFERROR(Tables!D13/Tables!D42, 1)</f>
        <v>0</v>
      </c>
      <c r="E12" s="7">
        <f>IFERROR(Tables!E13/Tables!E42, 1)</f>
        <v>5</v>
      </c>
      <c r="F12" s="7">
        <f>IFERROR(Tables!F13/Tables!F42, 1)</f>
        <v>1.2941176470588234</v>
      </c>
      <c r="G12" s="7">
        <f>IFERROR(Tables!G13/Tables!G42, 1)</f>
        <v>1.0330578512396695</v>
      </c>
      <c r="H12" s="7">
        <f>IFERROR(Tables!H13/Tables!H42, 1)</f>
        <v>1.1668437832093519</v>
      </c>
      <c r="I12" s="7">
        <f>IFERROR(Tables!I13/Tables!I42, 1)</f>
        <v>1.4123617436564737</v>
      </c>
      <c r="J12" s="7">
        <f>IFERROR(Tables!J13/Tables!J42, 1)</f>
        <v>1.4741186970102633</v>
      </c>
    </row>
    <row r="13" spans="1:10" x14ac:dyDescent="0.3">
      <c r="A13" s="5" t="s">
        <v>13</v>
      </c>
      <c r="B13" s="7">
        <f>IFERROR(Tables!B14/Tables!B43, 1)</f>
        <v>1</v>
      </c>
      <c r="C13" s="7">
        <f>IFERROR(Tables!C14/Tables!C43, 1)</f>
        <v>1</v>
      </c>
      <c r="D13" s="7">
        <f>IFERROR(Tables!D14/Tables!D43, 1)</f>
        <v>15</v>
      </c>
      <c r="E13" s="7">
        <f>IFERROR(Tables!E14/Tables!E43, 1)</f>
        <v>0</v>
      </c>
      <c r="F13" s="7">
        <f>IFERROR(Tables!F14/Tables!F43, 1)</f>
        <v>1.175</v>
      </c>
      <c r="G13" s="7">
        <f>IFERROR(Tables!G14/Tables!G43, 1)</f>
        <v>1.2210526315789474</v>
      </c>
      <c r="H13" s="7">
        <f>IFERROR(Tables!H14/Tables!H43, 1)</f>
        <v>1.181201550387597</v>
      </c>
      <c r="I13" s="7">
        <f>IFERROR(Tables!I14/Tables!I43, 1)</f>
        <v>1.2720045029198621</v>
      </c>
      <c r="J13" s="7">
        <f>IFERROR(Tables!J14/Tables!J43, 1)</f>
        <v>1.1931371036185479</v>
      </c>
    </row>
    <row r="14" spans="1:10" x14ac:dyDescent="0.3">
      <c r="A14" s="5" t="s">
        <v>14</v>
      </c>
      <c r="B14" s="7">
        <f>IFERROR(Tables!B15/Tables!B44, 1)</f>
        <v>1</v>
      </c>
      <c r="C14" s="7">
        <f>IFERROR(Tables!C15/Tables!C44, 1)</f>
        <v>1</v>
      </c>
      <c r="D14" s="7">
        <f>IFERROR(Tables!D15/Tables!D44, 1)</f>
        <v>0</v>
      </c>
      <c r="E14" s="7">
        <f>IFERROR(Tables!E15/Tables!E44, 1)</f>
        <v>5.333333333333333</v>
      </c>
      <c r="F14" s="7">
        <f>IFERROR(Tables!F15/Tables!F44, 1)</f>
        <v>1</v>
      </c>
      <c r="G14" s="7">
        <f>IFERROR(Tables!G15/Tables!G44, 1)</f>
        <v>1.1111111111111112</v>
      </c>
      <c r="H14" s="7">
        <f>IFERROR(Tables!H15/Tables!H44, 1)</f>
        <v>1.1536</v>
      </c>
      <c r="I14" s="7">
        <f>IFERROR(Tables!I15/Tables!I44, 1)</f>
        <v>1.4155578300921188</v>
      </c>
      <c r="J14" s="7">
        <f>IFERROR(Tables!J15/Tables!J44, 1)</f>
        <v>1.5077495146270032</v>
      </c>
    </row>
    <row r="41" spans="1:10" x14ac:dyDescent="0.3">
      <c r="A41" s="5" t="s">
        <v>15</v>
      </c>
      <c r="B41" s="5"/>
      <c r="C41" s="5"/>
      <c r="D41" s="5"/>
      <c r="E41" s="5"/>
      <c r="F41" s="5"/>
      <c r="G41" s="5"/>
      <c r="H41" s="5"/>
      <c r="I41" s="5"/>
      <c r="J41" s="5"/>
    </row>
    <row r="42" spans="1:10" x14ac:dyDescent="0.3">
      <c r="A42" s="5"/>
      <c r="B42" s="5">
        <v>16</v>
      </c>
      <c r="C42" s="5">
        <v>32</v>
      </c>
      <c r="D42" s="5">
        <v>64</v>
      </c>
      <c r="E42" s="5">
        <v>128</v>
      </c>
      <c r="F42" s="5">
        <v>256</v>
      </c>
      <c r="G42" s="5">
        <v>512</v>
      </c>
      <c r="H42" s="5">
        <v>1024</v>
      </c>
      <c r="I42" s="5">
        <v>2048</v>
      </c>
      <c r="J42" s="5">
        <v>4096</v>
      </c>
    </row>
    <row r="43" spans="1:10" x14ac:dyDescent="0.3">
      <c r="A43" s="5" t="s">
        <v>10</v>
      </c>
      <c r="B43">
        <f>IFERROR(Tables!B20/Tables!B49, 1)</f>
        <v>1</v>
      </c>
      <c r="C43">
        <f>IFERROR(Tables!C20/Tables!C49, 1)</f>
        <v>1</v>
      </c>
      <c r="D43">
        <f>IFERROR(Tables!D20/Tables!D49, 1)</f>
        <v>2</v>
      </c>
      <c r="E43">
        <f>IFERROR(Tables!E20/Tables!E49, 1)</f>
        <v>1.4999999999999998</v>
      </c>
      <c r="F43">
        <f>IFERROR(Tables!F20/Tables!F49, 1)</f>
        <v>1.2</v>
      </c>
      <c r="G43">
        <f>IFERROR(Tables!G20/Tables!G49, 1)</f>
        <v>1.0151209677419353</v>
      </c>
      <c r="H43">
        <f>IFERROR(Tables!H20/Tables!H49, 1)</f>
        <v>1.2999918280624336</v>
      </c>
      <c r="I43">
        <f>IFERROR(Tables!I20/Tables!I49, 1)</f>
        <v>1.2191923182630204</v>
      </c>
      <c r="J43">
        <f>IFERROR(Tables!J20/Tables!J49, 1)</f>
        <v>1.4396507400384906</v>
      </c>
    </row>
    <row r="44" spans="1:10" x14ac:dyDescent="0.3">
      <c r="A44" s="5" t="s">
        <v>11</v>
      </c>
      <c r="B44">
        <f>IFERROR(Tables!B21/Tables!B50, 1)</f>
        <v>1</v>
      </c>
      <c r="C44">
        <f>IFERROR(Tables!C21/Tables!C50, 1)</f>
        <v>1</v>
      </c>
      <c r="D44">
        <f>IFERROR(Tables!D21/Tables!D50, 1)</f>
        <v>2</v>
      </c>
      <c r="E44">
        <f>IFERROR(Tables!E21/Tables!E50, 1)</f>
        <v>1.5555555555555558</v>
      </c>
      <c r="F44">
        <f>IFERROR(Tables!F21/Tables!F50, 1)</f>
        <v>1.183098591549296</v>
      </c>
      <c r="G44">
        <f>IFERROR(Tables!G21/Tables!G50, 1)</f>
        <v>1.1144278606965174</v>
      </c>
      <c r="H44">
        <f>IFERROR(Tables!H21/Tables!H50, 1)</f>
        <v>1.1795473953885569</v>
      </c>
      <c r="I44">
        <f>IFERROR(Tables!I21/Tables!I50, 1)</f>
        <v>1.2494646397884996</v>
      </c>
      <c r="J44">
        <f>IFERROR(Tables!J21/Tables!J50, 1)</f>
        <v>1.3436508665246896</v>
      </c>
    </row>
    <row r="45" spans="1:10" x14ac:dyDescent="0.3">
      <c r="A45" s="5" t="s">
        <v>12</v>
      </c>
      <c r="B45">
        <f>IFERROR(Tables!B22/Tables!B51, 1)</f>
        <v>0</v>
      </c>
      <c r="C45">
        <f>IFERROR(Tables!C22/Tables!C51, 1)</f>
        <v>1</v>
      </c>
      <c r="D45">
        <f>IFERROR(Tables!D22/Tables!D51, 1)</f>
        <v>0</v>
      </c>
      <c r="E45">
        <f>IFERROR(Tables!E22/Tables!E51, 1)</f>
        <v>1.3333333333333333</v>
      </c>
      <c r="F45">
        <f>IFERROR(Tables!F22/Tables!F51, 1)</f>
        <v>1.2380952380952379</v>
      </c>
      <c r="G45">
        <f>IFERROR(Tables!G22/Tables!G51, 1)</f>
        <v>1.1962025316455696</v>
      </c>
      <c r="H45">
        <f>IFERROR(Tables!H22/Tables!H51, 1)</f>
        <v>1.53125</v>
      </c>
      <c r="I45">
        <f>IFERROR(Tables!I22/Tables!I51, 1)</f>
        <v>1.456833824975418</v>
      </c>
      <c r="J45">
        <f>IFERROR(Tables!J22/Tables!J51, 1)</f>
        <v>1.5735194394213381</v>
      </c>
    </row>
    <row r="46" spans="1:10" x14ac:dyDescent="0.3">
      <c r="A46" s="5" t="s">
        <v>13</v>
      </c>
      <c r="B46">
        <f>IFERROR(Tables!B23/Tables!B52, 1)</f>
        <v>1</v>
      </c>
      <c r="C46">
        <f>IFERROR(Tables!C23/Tables!C52, 1)</f>
        <v>0</v>
      </c>
      <c r="D46">
        <f>IFERROR(Tables!D23/Tables!D52, 1)</f>
        <v>2</v>
      </c>
      <c r="E46">
        <f>IFERROR(Tables!E23/Tables!E52, 1)</f>
        <v>1.1111111111111112</v>
      </c>
      <c r="F46">
        <f>IFERROR(Tables!F23/Tables!F52, 1)</f>
        <v>1.2</v>
      </c>
      <c r="G46">
        <f>IFERROR(Tables!G23/Tables!G52, 1)</f>
        <v>1.1045130641330168</v>
      </c>
      <c r="H46">
        <f>IFERROR(Tables!H23/Tables!H52, 1)</f>
        <v>1.4355670103092784</v>
      </c>
      <c r="I46">
        <f>IFERROR(Tables!I23/Tables!I52, 1)</f>
        <v>1.3150865015512436</v>
      </c>
      <c r="J46">
        <f>IFERROR(Tables!J23/Tables!J52, 1)</f>
        <v>1.3037459637132389</v>
      </c>
    </row>
    <row r="47" spans="1:10" x14ac:dyDescent="0.3">
      <c r="A47" s="5" t="s">
        <v>14</v>
      </c>
      <c r="B47">
        <f>IFERROR(Tables!B24/Tables!B53, 1)</f>
        <v>1</v>
      </c>
      <c r="C47">
        <f>IFERROR(Tables!C24/Tables!C53, 1)</f>
        <v>1</v>
      </c>
      <c r="D47">
        <f>IFERROR(Tables!D24/Tables!D53, 1)</f>
        <v>1</v>
      </c>
      <c r="E47">
        <f>IFERROR(Tables!E24/Tables!E53, 1)</f>
        <v>1.25</v>
      </c>
      <c r="F47">
        <f>IFERROR(Tables!F24/Tables!F53, 1)</f>
        <v>1.0952380952380951</v>
      </c>
      <c r="G47">
        <f>IFERROR(Tables!G24/Tables!G53, 1)</f>
        <v>1.0225563909774436</v>
      </c>
      <c r="H47">
        <f>IFERROR(Tables!H24/Tables!H53, 1)</f>
        <v>1.247787610619469</v>
      </c>
      <c r="I47">
        <f>IFERROR(Tables!I24/Tables!I53, 1)</f>
        <v>1.4101987251593553</v>
      </c>
      <c r="J47">
        <f>IFERROR(Tables!J24/Tables!J53, 1)</f>
        <v>1.7335566631260726</v>
      </c>
    </row>
  </sheetData>
  <mergeCells count="4">
    <mergeCell ref="A1:F1"/>
    <mergeCell ref="A2:F2"/>
    <mergeCell ref="A3:F3"/>
    <mergeCell ref="A6:C6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2:K96"/>
  <sheetViews>
    <sheetView topLeftCell="A16" zoomScaleNormal="100" workbookViewId="0">
      <selection activeCell="J29" sqref="J29"/>
    </sheetView>
  </sheetViews>
  <sheetFormatPr defaultRowHeight="14.4" x14ac:dyDescent="0.3"/>
  <cols>
    <col min="1" max="1" width="24.77734375" bestFit="1" customWidth="1"/>
    <col min="2" max="2" width="11.77734375" customWidth="1"/>
    <col min="8" max="8" width="9.5546875" bestFit="1" customWidth="1"/>
    <col min="9" max="9" width="10.5546875" bestFit="1" customWidth="1"/>
    <col min="10" max="10" width="11.5546875" bestFit="1" customWidth="1"/>
  </cols>
  <sheetData>
    <row r="2" spans="1:11" x14ac:dyDescent="0.3">
      <c r="A2" s="5" t="s">
        <v>25</v>
      </c>
      <c r="B2" s="11" t="s">
        <v>0</v>
      </c>
      <c r="C2" s="11"/>
      <c r="D2" s="11"/>
      <c r="E2" s="11"/>
    </row>
    <row r="3" spans="1:11" x14ac:dyDescent="0.3">
      <c r="A3" s="5" t="s">
        <v>1</v>
      </c>
      <c r="B3" t="s">
        <v>2</v>
      </c>
    </row>
    <row r="4" spans="1:11" x14ac:dyDescent="0.3">
      <c r="A4" s="5" t="s">
        <v>3</v>
      </c>
      <c r="B4">
        <v>4</v>
      </c>
    </row>
    <row r="5" spans="1:11" x14ac:dyDescent="0.3">
      <c r="A5" s="5" t="s">
        <v>4</v>
      </c>
      <c r="B5">
        <v>8</v>
      </c>
    </row>
    <row r="6" spans="1:11" x14ac:dyDescent="0.3">
      <c r="A6" s="5" t="s">
        <v>5</v>
      </c>
      <c r="B6" t="s">
        <v>6</v>
      </c>
    </row>
    <row r="7" spans="1:11" x14ac:dyDescent="0.3">
      <c r="A7" s="5" t="s">
        <v>7</v>
      </c>
      <c r="B7" t="s">
        <v>8</v>
      </c>
    </row>
    <row r="9" spans="1:11" x14ac:dyDescent="0.3">
      <c r="A9" s="5" t="s">
        <v>9</v>
      </c>
    </row>
    <row r="10" spans="1:11" s="5" customFormat="1" x14ac:dyDescent="0.3">
      <c r="B10" s="5">
        <v>16</v>
      </c>
      <c r="C10" s="5">
        <v>32</v>
      </c>
      <c r="D10" s="5">
        <v>64</v>
      </c>
      <c r="E10" s="5">
        <v>128</v>
      </c>
      <c r="F10" s="5">
        <v>256</v>
      </c>
      <c r="G10" s="5">
        <v>512</v>
      </c>
      <c r="H10" s="5">
        <v>1024</v>
      </c>
      <c r="I10" s="5">
        <v>2048</v>
      </c>
      <c r="J10" s="5">
        <v>4096</v>
      </c>
    </row>
    <row r="11" spans="1:11" x14ac:dyDescent="0.3">
      <c r="A11" s="5" t="s">
        <v>10</v>
      </c>
      <c r="B11" s="2">
        <v>0</v>
      </c>
      <c r="C11" s="2">
        <v>0</v>
      </c>
      <c r="D11" s="2">
        <v>0</v>
      </c>
      <c r="E11" s="2">
        <v>1.6E-2</v>
      </c>
      <c r="F11" s="2">
        <v>3.7999999999999999E-2</v>
      </c>
      <c r="G11" s="2">
        <v>0.30499999999999999</v>
      </c>
      <c r="H11" s="2">
        <v>2.391</v>
      </c>
      <c r="I11" s="2">
        <v>18.809999999999999</v>
      </c>
      <c r="J11" s="2">
        <v>169.548</v>
      </c>
      <c r="K11" s="2"/>
    </row>
    <row r="12" spans="1:11" x14ac:dyDescent="0.3">
      <c r="A12" s="5" t="s">
        <v>11</v>
      </c>
      <c r="B12" s="2">
        <v>0</v>
      </c>
      <c r="C12" s="2">
        <v>0</v>
      </c>
      <c r="D12" s="2">
        <v>0</v>
      </c>
      <c r="E12" s="2">
        <v>0</v>
      </c>
      <c r="F12" s="2">
        <v>7.8E-2</v>
      </c>
      <c r="G12" s="2">
        <v>0.51100000000000001</v>
      </c>
      <c r="H12" s="2">
        <v>4.1159999999999997</v>
      </c>
      <c r="I12" s="2">
        <v>32.668999999999997</v>
      </c>
      <c r="J12" s="2">
        <v>302.33199999999999</v>
      </c>
      <c r="K12" s="2"/>
    </row>
    <row r="13" spans="1:11" x14ac:dyDescent="0.3">
      <c r="A13" s="5" t="s">
        <v>12</v>
      </c>
      <c r="B13" s="2">
        <v>0</v>
      </c>
      <c r="C13" s="2">
        <v>0</v>
      </c>
      <c r="D13" s="2">
        <v>0</v>
      </c>
      <c r="E13" s="2">
        <v>1.4999999999999999E-2</v>
      </c>
      <c r="F13" s="2">
        <v>2.1999999999999999E-2</v>
      </c>
      <c r="G13" s="2">
        <v>0.125</v>
      </c>
      <c r="H13" s="2">
        <v>1.0980000000000001</v>
      </c>
      <c r="I13" s="2">
        <v>10.853999999999999</v>
      </c>
      <c r="J13" s="2">
        <v>85.891000000000005</v>
      </c>
      <c r="K13" s="2"/>
    </row>
    <row r="14" spans="1:11" x14ac:dyDescent="0.3">
      <c r="A14" s="5" t="s">
        <v>13</v>
      </c>
      <c r="B14" s="2">
        <v>0</v>
      </c>
      <c r="C14" s="2">
        <v>0</v>
      </c>
      <c r="D14" s="2">
        <v>1.4999999999999999E-2</v>
      </c>
      <c r="E14" s="2">
        <v>0</v>
      </c>
      <c r="F14" s="2">
        <v>4.7E-2</v>
      </c>
      <c r="G14" s="2">
        <v>0.34799999999999998</v>
      </c>
      <c r="H14" s="2">
        <v>2.4380000000000002</v>
      </c>
      <c r="I14" s="2">
        <v>18.079000000000001</v>
      </c>
      <c r="J14" s="2">
        <v>123.714</v>
      </c>
      <c r="K14" s="2"/>
    </row>
    <row r="15" spans="1:11" x14ac:dyDescent="0.3">
      <c r="A15" s="5" t="s">
        <v>14</v>
      </c>
      <c r="B15" s="2">
        <v>0</v>
      </c>
      <c r="C15" s="2">
        <v>0</v>
      </c>
      <c r="D15" s="2">
        <v>0</v>
      </c>
      <c r="E15" s="2">
        <v>1.6E-2</v>
      </c>
      <c r="F15" s="2">
        <v>1.6E-2</v>
      </c>
      <c r="G15" s="2">
        <v>0.1</v>
      </c>
      <c r="H15" s="2">
        <v>0.72099999999999997</v>
      </c>
      <c r="I15" s="2">
        <v>5.532</v>
      </c>
      <c r="J15" s="2">
        <v>45.819000000000003</v>
      </c>
      <c r="K15" s="2"/>
    </row>
    <row r="16" spans="1:11" x14ac:dyDescent="0.3">
      <c r="B16" s="2"/>
    </row>
    <row r="18" spans="1:10" x14ac:dyDescent="0.3">
      <c r="A18" s="5" t="s">
        <v>15</v>
      </c>
    </row>
    <row r="19" spans="1:10" s="5" customFormat="1" x14ac:dyDescent="0.3">
      <c r="B19" s="5">
        <v>16</v>
      </c>
      <c r="C19" s="5">
        <v>32</v>
      </c>
      <c r="D19" s="5">
        <v>64</v>
      </c>
      <c r="E19" s="5">
        <v>128</v>
      </c>
      <c r="F19" s="5">
        <v>256</v>
      </c>
      <c r="G19" s="5">
        <v>512</v>
      </c>
      <c r="H19" s="5">
        <v>1024</v>
      </c>
      <c r="I19" s="5">
        <v>2048</v>
      </c>
      <c r="J19" s="5">
        <v>4096</v>
      </c>
    </row>
    <row r="20" spans="1:10" x14ac:dyDescent="0.3">
      <c r="A20" s="5" t="s">
        <v>10</v>
      </c>
      <c r="B20" s="2">
        <v>0</v>
      </c>
      <c r="C20" s="2">
        <v>0</v>
      </c>
      <c r="D20" s="2">
        <v>2E-3</v>
      </c>
      <c r="E20" s="2">
        <v>1.7999999999999999E-2</v>
      </c>
      <c r="F20" s="2">
        <v>0.114</v>
      </c>
      <c r="G20" s="2">
        <v>1.0069999999999999</v>
      </c>
      <c r="H20" s="2">
        <v>15.907999999999999</v>
      </c>
      <c r="I20" s="2">
        <v>141.953</v>
      </c>
      <c r="J20" s="2">
        <v>1416.8150000000001</v>
      </c>
    </row>
    <row r="21" spans="1:10" x14ac:dyDescent="0.3">
      <c r="A21" s="5" t="s">
        <v>11</v>
      </c>
      <c r="B21" s="2">
        <v>0</v>
      </c>
      <c r="C21" s="2">
        <v>0</v>
      </c>
      <c r="D21" s="2">
        <v>2E-3</v>
      </c>
      <c r="E21" s="2">
        <v>1.4E-2</v>
      </c>
      <c r="F21" s="2">
        <v>8.4000000000000005E-2</v>
      </c>
      <c r="G21" s="2">
        <v>0.67200000000000004</v>
      </c>
      <c r="H21" s="2">
        <v>5.5250000000000004</v>
      </c>
      <c r="I21" s="2">
        <v>47.261000000000003</v>
      </c>
      <c r="J21" s="2">
        <v>453.63400000000001</v>
      </c>
    </row>
    <row r="22" spans="1:10" x14ac:dyDescent="0.3">
      <c r="A22" s="5" t="s">
        <v>12</v>
      </c>
      <c r="B22" s="2">
        <v>0</v>
      </c>
      <c r="C22" s="2">
        <v>1E-3</v>
      </c>
      <c r="D22" s="2">
        <v>0</v>
      </c>
      <c r="E22" s="2">
        <v>4.0000000000000001E-3</v>
      </c>
      <c r="F22" s="2">
        <v>2.5999999999999999E-2</v>
      </c>
      <c r="G22" s="2">
        <v>0.189</v>
      </c>
      <c r="H22" s="2">
        <v>1.96</v>
      </c>
      <c r="I22" s="2">
        <v>14.816000000000001</v>
      </c>
      <c r="J22" s="2">
        <v>139.22499999999999</v>
      </c>
    </row>
    <row r="23" spans="1:10" x14ac:dyDescent="0.3">
      <c r="A23" s="5" t="s">
        <v>13</v>
      </c>
      <c r="B23" s="2">
        <v>0</v>
      </c>
      <c r="C23" s="2">
        <v>0</v>
      </c>
      <c r="D23" s="2">
        <v>2E-3</v>
      </c>
      <c r="E23" s="2">
        <v>0.01</v>
      </c>
      <c r="F23" s="2">
        <v>6.6000000000000003E-2</v>
      </c>
      <c r="G23" s="2">
        <v>0.46500000000000002</v>
      </c>
      <c r="H23" s="2">
        <v>3.899</v>
      </c>
      <c r="I23" s="2">
        <v>25.009</v>
      </c>
      <c r="J23" s="2">
        <v>180.07599999999999</v>
      </c>
    </row>
    <row r="24" spans="1:10" x14ac:dyDescent="0.3">
      <c r="A24" s="5" t="s">
        <v>14</v>
      </c>
      <c r="B24" s="2">
        <v>0</v>
      </c>
      <c r="C24" s="2">
        <v>1E-3</v>
      </c>
      <c r="D24" s="2">
        <v>1E-3</v>
      </c>
      <c r="E24" s="2">
        <v>5.0000000000000001E-3</v>
      </c>
      <c r="F24" s="2">
        <v>2.3E-2</v>
      </c>
      <c r="G24" s="2">
        <v>0.13600000000000001</v>
      </c>
      <c r="H24" s="2">
        <v>0.98699999999999999</v>
      </c>
      <c r="I24" s="2">
        <v>7.5220000000000002</v>
      </c>
      <c r="J24" s="2">
        <v>63.651000000000003</v>
      </c>
    </row>
    <row r="25" spans="1:10" x14ac:dyDescent="0.3">
      <c r="B25" s="2"/>
    </row>
    <row r="26" spans="1:10" x14ac:dyDescent="0.3">
      <c r="B26" s="2"/>
    </row>
    <row r="27" spans="1:10" x14ac:dyDescent="0.3">
      <c r="B27" s="2"/>
    </row>
    <row r="30" spans="1:10" x14ac:dyDescent="0.3">
      <c r="A30" s="5" t="s">
        <v>26</v>
      </c>
      <c r="B30" s="11" t="s">
        <v>16</v>
      </c>
      <c r="C30" s="11"/>
      <c r="D30" s="11"/>
      <c r="E30" s="11"/>
    </row>
    <row r="31" spans="1:10" x14ac:dyDescent="0.3">
      <c r="A31" s="5" t="s">
        <v>1</v>
      </c>
      <c r="B31" t="s">
        <v>17</v>
      </c>
    </row>
    <row r="32" spans="1:10" x14ac:dyDescent="0.3">
      <c r="A32" s="5" t="s">
        <v>3</v>
      </c>
      <c r="B32">
        <v>4</v>
      </c>
    </row>
    <row r="33" spans="1:10" x14ac:dyDescent="0.3">
      <c r="A33" s="5" t="s">
        <v>4</v>
      </c>
      <c r="B33" s="4">
        <v>4</v>
      </c>
    </row>
    <row r="34" spans="1:10" x14ac:dyDescent="0.3">
      <c r="A34" s="5" t="s">
        <v>5</v>
      </c>
      <c r="B34" t="s">
        <v>18</v>
      </c>
    </row>
    <row r="35" spans="1:10" x14ac:dyDescent="0.3">
      <c r="A35" s="5" t="s">
        <v>7</v>
      </c>
      <c r="B35" t="s">
        <v>8</v>
      </c>
    </row>
    <row r="38" spans="1:10" x14ac:dyDescent="0.3">
      <c r="A38" s="5" t="s">
        <v>9</v>
      </c>
    </row>
    <row r="39" spans="1:10" s="5" customFormat="1" x14ac:dyDescent="0.3">
      <c r="B39" s="5">
        <v>16</v>
      </c>
      <c r="C39" s="5">
        <v>32</v>
      </c>
      <c r="D39" s="5">
        <v>64</v>
      </c>
      <c r="E39" s="5">
        <v>128</v>
      </c>
      <c r="F39" s="5">
        <v>256</v>
      </c>
      <c r="G39" s="5">
        <v>512</v>
      </c>
      <c r="H39" s="5">
        <v>1024</v>
      </c>
      <c r="I39" s="5">
        <v>2048</v>
      </c>
      <c r="J39" s="5">
        <v>4096</v>
      </c>
    </row>
    <row r="40" spans="1:10" x14ac:dyDescent="0.3">
      <c r="A40" s="5" t="s">
        <v>10</v>
      </c>
      <c r="B40" s="2">
        <v>0</v>
      </c>
      <c r="C40" s="2">
        <v>1E-3</v>
      </c>
      <c r="D40" s="2">
        <v>0</v>
      </c>
      <c r="E40" s="2">
        <v>4.0000000000000001E-3</v>
      </c>
      <c r="F40" s="2">
        <v>2.7E-2</v>
      </c>
      <c r="G40" s="2">
        <v>0.219</v>
      </c>
      <c r="H40" s="2">
        <v>1.8580000000000001</v>
      </c>
      <c r="I40" s="2">
        <v>14.016999999999999</v>
      </c>
      <c r="J40" s="2">
        <v>112.015</v>
      </c>
    </row>
    <row r="41" spans="1:10" x14ac:dyDescent="0.3">
      <c r="A41" s="5" t="s">
        <v>11</v>
      </c>
      <c r="B41" s="2">
        <v>1E-3</v>
      </c>
      <c r="C41" s="2">
        <v>0</v>
      </c>
      <c r="D41" s="2">
        <v>1E-3</v>
      </c>
      <c r="E41" s="2">
        <v>7.0000000000000001E-3</v>
      </c>
      <c r="F41" s="2">
        <v>5.0999999999999997E-2</v>
      </c>
      <c r="G41" s="2">
        <v>0.46400000000000002</v>
      </c>
      <c r="H41" s="2">
        <v>3.3439999999999999</v>
      </c>
      <c r="I41" s="2">
        <v>27.608000000000001</v>
      </c>
      <c r="J41" s="2">
        <v>214.16399999999999</v>
      </c>
    </row>
    <row r="42" spans="1:10" x14ac:dyDescent="0.3">
      <c r="A42" s="5" t="s">
        <v>12</v>
      </c>
      <c r="B42" s="2">
        <v>0</v>
      </c>
      <c r="C42" s="2">
        <v>1E-3</v>
      </c>
      <c r="D42" s="2">
        <v>1E-3</v>
      </c>
      <c r="E42" s="2">
        <v>3.0000000000000001E-3</v>
      </c>
      <c r="F42" s="2">
        <v>1.7000000000000001E-2</v>
      </c>
      <c r="G42" s="2">
        <v>0.121</v>
      </c>
      <c r="H42" s="2">
        <v>0.94099999999999995</v>
      </c>
      <c r="I42" s="2">
        <v>7.6849999999999996</v>
      </c>
      <c r="J42" s="2">
        <v>58.265999999999998</v>
      </c>
    </row>
    <row r="43" spans="1:10" x14ac:dyDescent="0.3">
      <c r="A43" s="5" t="s">
        <v>13</v>
      </c>
      <c r="B43" s="2">
        <v>0</v>
      </c>
      <c r="C43" s="2">
        <v>0</v>
      </c>
      <c r="D43" s="2">
        <v>1E-3</v>
      </c>
      <c r="E43" s="2">
        <v>6.0000000000000001E-3</v>
      </c>
      <c r="F43" s="2">
        <v>0.04</v>
      </c>
      <c r="G43" s="2">
        <v>0.28499999999999998</v>
      </c>
      <c r="H43" s="2">
        <v>2.0640000000000001</v>
      </c>
      <c r="I43" s="2">
        <v>14.212999999999999</v>
      </c>
      <c r="J43" s="2">
        <v>103.688</v>
      </c>
    </row>
    <row r="44" spans="1:10" x14ac:dyDescent="0.3">
      <c r="A44" s="5" t="s">
        <v>14</v>
      </c>
      <c r="B44" s="2">
        <v>0</v>
      </c>
      <c r="C44" s="2">
        <v>0</v>
      </c>
      <c r="D44" s="2">
        <v>1E-3</v>
      </c>
      <c r="E44" s="2">
        <v>3.0000000000000001E-3</v>
      </c>
      <c r="F44" s="2">
        <v>1.6E-2</v>
      </c>
      <c r="G44" s="2">
        <v>0.09</v>
      </c>
      <c r="H44" s="2">
        <v>0.625</v>
      </c>
      <c r="I44" s="2">
        <v>3.9079999999999999</v>
      </c>
      <c r="J44" s="2">
        <v>30.388999999999999</v>
      </c>
    </row>
    <row r="45" spans="1:10" x14ac:dyDescent="0.3">
      <c r="B45" s="2"/>
    </row>
    <row r="47" spans="1:10" ht="13.8" customHeight="1" x14ac:dyDescent="0.3">
      <c r="A47" s="5" t="s">
        <v>15</v>
      </c>
    </row>
    <row r="48" spans="1:10" s="5" customFormat="1" ht="13.8" customHeight="1" x14ac:dyDescent="0.3">
      <c r="B48" s="5">
        <v>16</v>
      </c>
      <c r="C48" s="5">
        <v>32</v>
      </c>
      <c r="D48" s="5">
        <v>64</v>
      </c>
      <c r="E48" s="5">
        <v>128</v>
      </c>
      <c r="F48" s="5">
        <v>256</v>
      </c>
      <c r="G48" s="5">
        <v>512</v>
      </c>
      <c r="H48" s="5">
        <v>1024</v>
      </c>
      <c r="I48" s="5">
        <v>2048</v>
      </c>
      <c r="J48" s="5">
        <v>4096</v>
      </c>
    </row>
    <row r="49" spans="1:10" x14ac:dyDescent="0.3">
      <c r="A49" s="5" t="s">
        <v>10</v>
      </c>
      <c r="B49" s="2">
        <v>0</v>
      </c>
      <c r="C49" s="2">
        <v>0</v>
      </c>
      <c r="D49" s="2">
        <v>1E-3</v>
      </c>
      <c r="E49" s="2">
        <v>1.2E-2</v>
      </c>
      <c r="F49" s="2">
        <v>9.5000000000000001E-2</v>
      </c>
      <c r="G49" s="2">
        <v>0.99199999999999999</v>
      </c>
      <c r="H49" s="2">
        <v>12.237</v>
      </c>
      <c r="I49" s="2">
        <v>116.432</v>
      </c>
      <c r="J49" s="2">
        <v>984.13800000000003</v>
      </c>
    </row>
    <row r="50" spans="1:10" x14ac:dyDescent="0.3">
      <c r="A50" s="5" t="s">
        <v>11</v>
      </c>
      <c r="B50" s="2">
        <v>0</v>
      </c>
      <c r="C50" s="2">
        <v>0</v>
      </c>
      <c r="D50" s="2">
        <v>1E-3</v>
      </c>
      <c r="E50" s="2">
        <v>8.9999999999999993E-3</v>
      </c>
      <c r="F50" s="2">
        <v>7.0999999999999994E-2</v>
      </c>
      <c r="G50" s="2">
        <v>0.60299999999999998</v>
      </c>
      <c r="H50" s="2">
        <v>4.6840000000000002</v>
      </c>
      <c r="I50" s="2">
        <v>37.825000000000003</v>
      </c>
      <c r="J50" s="2">
        <v>337.613</v>
      </c>
    </row>
    <row r="51" spans="1:10" x14ac:dyDescent="0.3">
      <c r="A51" s="5" t="s">
        <v>12</v>
      </c>
      <c r="B51" s="2">
        <v>1E-3</v>
      </c>
      <c r="C51" s="2">
        <v>0</v>
      </c>
      <c r="D51" s="2">
        <v>1E-3</v>
      </c>
      <c r="E51" s="2">
        <v>3.0000000000000001E-3</v>
      </c>
      <c r="F51" s="2">
        <v>2.1000000000000001E-2</v>
      </c>
      <c r="G51" s="2">
        <v>0.158</v>
      </c>
      <c r="H51" s="2">
        <v>1.28</v>
      </c>
      <c r="I51" s="2">
        <v>10.17</v>
      </c>
      <c r="J51" s="2">
        <v>88.48</v>
      </c>
    </row>
    <row r="52" spans="1:10" x14ac:dyDescent="0.3">
      <c r="A52" s="5" t="s">
        <v>13</v>
      </c>
      <c r="B52" s="2">
        <v>0</v>
      </c>
      <c r="C52" s="2">
        <v>1E-3</v>
      </c>
      <c r="D52" s="2">
        <v>1E-3</v>
      </c>
      <c r="E52" s="2">
        <v>8.9999999999999993E-3</v>
      </c>
      <c r="F52" s="2">
        <v>5.5E-2</v>
      </c>
      <c r="G52" s="2">
        <v>0.42099999999999999</v>
      </c>
      <c r="H52" s="2">
        <v>2.7160000000000002</v>
      </c>
      <c r="I52" s="2">
        <v>19.016999999999999</v>
      </c>
      <c r="J52" s="2">
        <v>138.12200000000001</v>
      </c>
    </row>
    <row r="53" spans="1:10" x14ac:dyDescent="0.3">
      <c r="A53" s="5" t="s">
        <v>14</v>
      </c>
      <c r="B53" s="2">
        <v>0</v>
      </c>
      <c r="C53" s="2">
        <v>0</v>
      </c>
      <c r="D53" s="2">
        <v>0</v>
      </c>
      <c r="E53" s="2">
        <v>4.0000000000000001E-3</v>
      </c>
      <c r="F53" s="2">
        <v>2.1000000000000001E-2</v>
      </c>
      <c r="G53" s="2">
        <v>0.13300000000000001</v>
      </c>
      <c r="H53" s="2">
        <v>0.79100000000000004</v>
      </c>
      <c r="I53" s="2">
        <v>5.3339999999999996</v>
      </c>
      <c r="J53" s="2">
        <v>36.716999999999999</v>
      </c>
    </row>
    <row r="54" spans="1:10" x14ac:dyDescent="0.3">
      <c r="B54" s="2"/>
      <c r="G54" s="2"/>
    </row>
    <row r="57" spans="1:10" s="5" customFormat="1" ht="13.8" customHeight="1" x14ac:dyDescent="0.3"/>
    <row r="58" spans="1:10" s="5" customFormat="1" x14ac:dyDescent="0.3"/>
    <row r="59" spans="1:10" s="5" customFormat="1" ht="13.8" customHeight="1" x14ac:dyDescent="0.3"/>
    <row r="66" spans="2:2" x14ac:dyDescent="0.3">
      <c r="B66" s="2"/>
    </row>
    <row r="72" spans="2:2" x14ac:dyDescent="0.3">
      <c r="B72" s="2"/>
    </row>
    <row r="78" spans="2:2" x14ac:dyDescent="0.3">
      <c r="B78" s="2"/>
    </row>
    <row r="90" spans="2:2" x14ac:dyDescent="0.3">
      <c r="B90" s="2"/>
    </row>
    <row r="96" spans="2:2" x14ac:dyDescent="0.3">
      <c r="B96" s="2"/>
    </row>
  </sheetData>
  <mergeCells count="2">
    <mergeCell ref="B2:E2"/>
    <mergeCell ref="B30:E3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Processor1</vt:lpstr>
      <vt:lpstr>Processor2</vt:lpstr>
      <vt:lpstr>Processor1 vs Processor2</vt:lpstr>
      <vt:lpstr>Tables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Pradyumna</dc:creator>
  <cp:lastModifiedBy>Pradyumna</cp:lastModifiedBy>
  <dcterms:created xsi:type="dcterms:W3CDTF">2016-09-08T17:20:37Z</dcterms:created>
  <dcterms:modified xsi:type="dcterms:W3CDTF">2017-01-25T16:32:44Z</dcterms:modified>
</cp:coreProperties>
</file>