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ocuments\male_fmri_project\90dph_monolinguals\"/>
    </mc:Choice>
  </mc:AlternateContent>
  <xr:revisionPtr revIDLastSave="0" documentId="8_{227E3A91-C0A6-4DB5-968A-432D852C1E65}" xr6:coauthVersionLast="47" xr6:coauthVersionMax="47" xr10:uidLastSave="{00000000-0000-0000-0000-000000000000}"/>
  <bookViews>
    <workbookView xWindow="-110" yWindow="-110" windowWidth="19420" windowHeight="10420" tabRatio="500" firstSheet="1" activeTab="2" xr2:uid="{00000000-000D-0000-FFFF-FFFF00000000}"/>
  </bookViews>
  <sheets>
    <sheet name="TUT_CON1_Left_right_midbrain_cl" sheetId="1" r:id="rId1"/>
    <sheet name="resliced_cluster" sheetId="3" r:id="rId2"/>
    <sheet name="resliced_Mean_SD" sheetId="4" r:id="rId3"/>
    <sheet name="MEan_S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8" i="3" l="1"/>
  <c r="F18" i="3"/>
  <c r="G18" i="3"/>
  <c r="D18" i="3"/>
  <c r="C18" i="3"/>
  <c r="G17" i="3"/>
  <c r="F17" i="3"/>
  <c r="D17" i="3"/>
  <c r="C17" i="3"/>
  <c r="D16" i="3"/>
  <c r="E16" i="3"/>
  <c r="F16" i="3"/>
  <c r="G16" i="3"/>
  <c r="C16" i="3"/>
  <c r="O17" i="1"/>
  <c r="O18" i="1" s="1"/>
  <c r="N17" i="1"/>
  <c r="N18" i="1" s="1"/>
  <c r="J17" i="1"/>
  <c r="J18" i="1" s="1"/>
  <c r="I17" i="1"/>
  <c r="I18" i="1" s="1"/>
  <c r="O16" i="1"/>
  <c r="N16" i="1"/>
  <c r="J16" i="1"/>
  <c r="I16" i="1"/>
</calcChain>
</file>

<file path=xl/sharedStrings.xml><?xml version="1.0" encoding="utf-8"?>
<sst xmlns="http://schemas.openxmlformats.org/spreadsheetml/2006/main" count="195" uniqueCount="32">
  <si>
    <t>Bird_ID</t>
  </si>
  <si>
    <t>Playback</t>
  </si>
  <si>
    <t>left</t>
  </si>
  <si>
    <t>right</t>
  </si>
  <si>
    <t>G20</t>
  </si>
  <si>
    <t>TUT</t>
  </si>
  <si>
    <t>Left</t>
  </si>
  <si>
    <t>Right</t>
  </si>
  <si>
    <t>CON</t>
  </si>
  <si>
    <t>G51</t>
  </si>
  <si>
    <t>G56</t>
  </si>
  <si>
    <t>G74</t>
  </si>
  <si>
    <t>G75</t>
  </si>
  <si>
    <t>G77</t>
  </si>
  <si>
    <t>G85</t>
  </si>
  <si>
    <t>G95</t>
  </si>
  <si>
    <t>G97</t>
  </si>
  <si>
    <t>G99</t>
  </si>
  <si>
    <t>G23</t>
  </si>
  <si>
    <t>G39</t>
  </si>
  <si>
    <t>G42</t>
  </si>
  <si>
    <t>G63</t>
  </si>
  <si>
    <t>Mean</t>
  </si>
  <si>
    <t>Sd</t>
  </si>
  <si>
    <t>SEM</t>
  </si>
  <si>
    <t>Hemisphere</t>
  </si>
  <si>
    <t>SD</t>
  </si>
  <si>
    <t>Bird</t>
  </si>
  <si>
    <t>NOV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</si>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</sst>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opLeftCell="E12" zoomScale="85" zoomScaleNormal="85" workbookViewId="0">
      <selection activeCell="Q31" activeCellId="13" sqref="Q5:R5 Q7:R7 Q9:R9 Q11:R11 Q13:R13 Q15:R15 Q17:R17 Q19:R19 Q21:R21 Q23:R23 Q25:R25 Q27:R27 Q29:R29 Q31:R31"/>
    </sheetView>
  </sheetViews>
  <sheetFormatPr defaultRowHeight="12.5" x14ac:dyDescent="0.25"/>
  <cols>
    <col min="1" max="1025" width="11.54296875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</row>
    <row r="2" spans="1:18" x14ac:dyDescent="0.25">
      <c r="A2" t="s">
        <v>4</v>
      </c>
      <c r="B2" t="s">
        <v>5</v>
      </c>
      <c r="C2">
        <v>0.90056474660881403</v>
      </c>
      <c r="D2">
        <v>0.98804166616389</v>
      </c>
      <c r="I2" t="s">
        <v>6</v>
      </c>
      <c r="J2" t="s">
        <v>7</v>
      </c>
      <c r="N2" t="s">
        <v>6</v>
      </c>
      <c r="O2" t="s">
        <v>7</v>
      </c>
    </row>
    <row r="3" spans="1:18" x14ac:dyDescent="0.25">
      <c r="A3" s="1" t="s">
        <v>4</v>
      </c>
      <c r="B3" t="s">
        <v>8</v>
      </c>
      <c r="C3">
        <v>-1.01868383127909</v>
      </c>
      <c r="D3">
        <v>-1.4597924793208099</v>
      </c>
      <c r="G3" s="1" t="s">
        <v>4</v>
      </c>
      <c r="H3" s="1" t="s">
        <v>5</v>
      </c>
      <c r="I3">
        <v>0.79989761309048502</v>
      </c>
      <c r="J3">
        <v>0.80247453431059701</v>
      </c>
      <c r="L3" s="1" t="s">
        <v>4</v>
      </c>
      <c r="M3" t="s">
        <v>8</v>
      </c>
      <c r="N3">
        <v>-1.58274987201358</v>
      </c>
      <c r="O3">
        <v>-1.0180078607640799</v>
      </c>
      <c r="Q3" t="s">
        <v>2</v>
      </c>
      <c r="R3" t="s">
        <v>3</v>
      </c>
    </row>
    <row r="4" spans="1:18" x14ac:dyDescent="0.25">
      <c r="A4" t="s">
        <v>9</v>
      </c>
      <c r="B4" t="s">
        <v>5</v>
      </c>
      <c r="C4">
        <v>1.4477001978800801</v>
      </c>
      <c r="D4">
        <v>0.59358076585663699</v>
      </c>
      <c r="G4" t="s">
        <v>9</v>
      </c>
      <c r="H4" t="s">
        <v>5</v>
      </c>
      <c r="I4">
        <v>0.67439190488915102</v>
      </c>
      <c r="J4">
        <v>1.2815195965139501</v>
      </c>
      <c r="L4" s="1" t="s">
        <v>9</v>
      </c>
      <c r="M4" t="s">
        <v>8</v>
      </c>
      <c r="N4">
        <v>-0.75120311871517498</v>
      </c>
      <c r="O4">
        <v>-0.56335005776858704</v>
      </c>
      <c r="Q4">
        <v>0.45622884941152198</v>
      </c>
      <c r="R4">
        <v>0.28453388836374899</v>
      </c>
    </row>
    <row r="5" spans="1:18" x14ac:dyDescent="0.25">
      <c r="A5" s="1" t="s">
        <v>9</v>
      </c>
      <c r="B5" t="s">
        <v>8</v>
      </c>
      <c r="C5">
        <v>-0.51458291344058105</v>
      </c>
      <c r="D5">
        <v>-1.12203639083438</v>
      </c>
      <c r="G5" t="s">
        <v>10</v>
      </c>
      <c r="H5" t="s">
        <v>5</v>
      </c>
      <c r="I5">
        <v>-0.49854372424441701</v>
      </c>
      <c r="J5">
        <v>-0.48260605381801702</v>
      </c>
      <c r="L5" t="s">
        <v>10</v>
      </c>
      <c r="M5" t="s">
        <v>8</v>
      </c>
      <c r="N5">
        <v>-0.250199184861294</v>
      </c>
      <c r="O5">
        <v>-0.53654219469937803</v>
      </c>
      <c r="Q5">
        <v>-1.22436336867106</v>
      </c>
      <c r="R5">
        <v>-0.66371672265391801</v>
      </c>
    </row>
    <row r="6" spans="1:18" x14ac:dyDescent="0.25">
      <c r="A6" t="s">
        <v>10</v>
      </c>
      <c r="B6" t="s">
        <v>5</v>
      </c>
      <c r="C6">
        <v>-0.395759590364133</v>
      </c>
      <c r="D6">
        <v>-0.41718462109565702</v>
      </c>
      <c r="G6" t="s">
        <v>11</v>
      </c>
      <c r="H6" t="s">
        <v>5</v>
      </c>
      <c r="I6">
        <v>1.2241439017532201</v>
      </c>
      <c r="J6">
        <v>1.41359267214705</v>
      </c>
      <c r="L6" t="s">
        <v>11</v>
      </c>
      <c r="M6" t="s">
        <v>8</v>
      </c>
      <c r="N6">
        <v>-0.98656835043153102</v>
      </c>
      <c r="O6">
        <v>2.5038199711002802</v>
      </c>
      <c r="Q6">
        <v>1.6511172458810699</v>
      </c>
      <c r="R6">
        <v>0.73496362176537</v>
      </c>
    </row>
    <row r="7" spans="1:18" x14ac:dyDescent="0.25">
      <c r="A7" t="s">
        <v>10</v>
      </c>
      <c r="B7" t="s">
        <v>8</v>
      </c>
      <c r="C7">
        <v>-0.565994888902284</v>
      </c>
      <c r="D7">
        <v>-0.21877574285975199</v>
      </c>
      <c r="G7" t="s">
        <v>12</v>
      </c>
      <c r="H7" t="s">
        <v>5</v>
      </c>
      <c r="I7">
        <v>-0.51605641200791996</v>
      </c>
      <c r="J7">
        <v>-0.50409471322047095</v>
      </c>
      <c r="L7" t="s">
        <v>12</v>
      </c>
      <c r="M7" t="s">
        <v>8</v>
      </c>
      <c r="N7">
        <v>-1.2559784032664301</v>
      </c>
      <c r="O7">
        <v>0.75867867842316605</v>
      </c>
      <c r="Q7">
        <v>-0.43525204878311202</v>
      </c>
      <c r="R7">
        <v>-0.627736580163609</v>
      </c>
    </row>
    <row r="8" spans="1:18" x14ac:dyDescent="0.25">
      <c r="A8" t="s">
        <v>11</v>
      </c>
      <c r="B8" t="s">
        <v>5</v>
      </c>
      <c r="C8">
        <v>1.3855442548027399</v>
      </c>
      <c r="D8">
        <v>1.12390279197307</v>
      </c>
      <c r="G8" t="s">
        <v>13</v>
      </c>
      <c r="H8" t="s">
        <v>5</v>
      </c>
      <c r="I8">
        <v>0.50111801391683997</v>
      </c>
      <c r="J8">
        <v>0.61330440022835597</v>
      </c>
      <c r="L8" t="s">
        <v>13</v>
      </c>
      <c r="M8" t="s">
        <v>8</v>
      </c>
      <c r="N8">
        <v>-0.461566370457064</v>
      </c>
      <c r="O8">
        <v>-2.3726891199322898E-2</v>
      </c>
      <c r="Q8">
        <v>-0.30872940213189298</v>
      </c>
      <c r="R8">
        <v>-0.448978113900176</v>
      </c>
    </row>
    <row r="9" spans="1:18" x14ac:dyDescent="0.25">
      <c r="A9" t="s">
        <v>11</v>
      </c>
      <c r="B9" t="s">
        <v>8</v>
      </c>
      <c r="C9">
        <v>2.9044267409122901</v>
      </c>
      <c r="D9">
        <v>-1.2513085015945999</v>
      </c>
      <c r="G9" t="s">
        <v>14</v>
      </c>
      <c r="H9" t="s">
        <v>5</v>
      </c>
      <c r="I9">
        <v>1.0612514531456501</v>
      </c>
      <c r="J9">
        <v>-0.240672370663991</v>
      </c>
      <c r="L9" t="s">
        <v>15</v>
      </c>
      <c r="M9" t="s">
        <v>8</v>
      </c>
      <c r="N9">
        <v>-8.4256201462690195E-2</v>
      </c>
      <c r="O9">
        <v>0.55998242907471196</v>
      </c>
      <c r="Q9">
        <v>-0.378502381977253</v>
      </c>
      <c r="R9">
        <v>-0.47465906933459401</v>
      </c>
    </row>
    <row r="10" spans="1:18" x14ac:dyDescent="0.25">
      <c r="A10" t="s">
        <v>12</v>
      </c>
      <c r="B10" t="s">
        <v>5</v>
      </c>
      <c r="C10">
        <v>-0.301207896608573</v>
      </c>
      <c r="D10">
        <v>-0.30667369288426899</v>
      </c>
      <c r="G10" t="s">
        <v>15</v>
      </c>
      <c r="H10" t="s">
        <v>5</v>
      </c>
      <c r="I10">
        <v>1.2450712621211999</v>
      </c>
      <c r="J10">
        <v>2.1577756177437899</v>
      </c>
      <c r="L10" t="s">
        <v>16</v>
      </c>
      <c r="M10" t="s">
        <v>8</v>
      </c>
      <c r="N10">
        <v>-4.5680474625077396</v>
      </c>
      <c r="O10">
        <v>-1.7062780606119301</v>
      </c>
      <c r="Q10">
        <v>0.79992753879141298</v>
      </c>
      <c r="R10">
        <v>0.90252223516357999</v>
      </c>
    </row>
    <row r="11" spans="1:18" x14ac:dyDescent="0.25">
      <c r="A11" t="s">
        <v>12</v>
      </c>
      <c r="B11" t="s">
        <v>8</v>
      </c>
      <c r="C11">
        <v>1.0360024299185999</v>
      </c>
      <c r="D11">
        <v>-1.5765918792673801</v>
      </c>
      <c r="G11" t="s">
        <v>16</v>
      </c>
      <c r="H11" t="s">
        <v>5</v>
      </c>
      <c r="I11">
        <v>-5.9677901894373997E-2</v>
      </c>
      <c r="J11">
        <v>0.70822857609508905</v>
      </c>
      <c r="L11" t="s">
        <v>17</v>
      </c>
      <c r="M11" t="s">
        <v>8</v>
      </c>
      <c r="N11">
        <v>-0.64188675248865501</v>
      </c>
      <c r="O11">
        <v>0.55522412864344295</v>
      </c>
      <c r="Q11">
        <v>-0.93168057811945104</v>
      </c>
      <c r="R11">
        <v>1.6225287719903601</v>
      </c>
    </row>
    <row r="12" spans="1:18" x14ac:dyDescent="0.25">
      <c r="A12" t="s">
        <v>13</v>
      </c>
      <c r="B12" t="s">
        <v>5</v>
      </c>
      <c r="C12">
        <v>0.82682233131848903</v>
      </c>
      <c r="D12">
        <v>0.65181326369444503</v>
      </c>
      <c r="G12" t="s">
        <v>17</v>
      </c>
      <c r="H12" t="s">
        <v>5</v>
      </c>
      <c r="I12">
        <v>-0.41025169956129698</v>
      </c>
      <c r="J12">
        <v>-0.91757211356276802</v>
      </c>
      <c r="L12" t="s">
        <v>18</v>
      </c>
      <c r="M12" t="s">
        <v>8</v>
      </c>
      <c r="N12">
        <v>0.18231084823695001</v>
      </c>
      <c r="O12">
        <v>-0.39538908646883197</v>
      </c>
      <c r="Q12">
        <v>-0.147285160391009</v>
      </c>
      <c r="R12">
        <v>-0.489641478631335</v>
      </c>
    </row>
    <row r="13" spans="1:18" x14ac:dyDescent="0.25">
      <c r="A13" t="s">
        <v>13</v>
      </c>
      <c r="B13" t="s">
        <v>8</v>
      </c>
      <c r="C13">
        <v>4.8678638538918802E-2</v>
      </c>
      <c r="D13">
        <v>-0.52274114673060401</v>
      </c>
      <c r="G13" t="s">
        <v>18</v>
      </c>
      <c r="H13" t="s">
        <v>5</v>
      </c>
      <c r="I13">
        <v>-3.8353351832822298E-2</v>
      </c>
      <c r="J13">
        <v>0.91801848154711096</v>
      </c>
      <c r="L13" t="s">
        <v>19</v>
      </c>
      <c r="M13" t="s">
        <v>8</v>
      </c>
      <c r="N13">
        <v>0.29343801463932501</v>
      </c>
      <c r="O13">
        <v>0.11148121835369799</v>
      </c>
      <c r="Q13">
        <v>-0.45391893099275299</v>
      </c>
      <c r="R13">
        <v>0.93954786498440401</v>
      </c>
    </row>
    <row r="14" spans="1:18" x14ac:dyDescent="0.25">
      <c r="A14" t="s">
        <v>14</v>
      </c>
      <c r="B14" t="s">
        <v>5</v>
      </c>
      <c r="C14">
        <v>-1.23429731021707</v>
      </c>
      <c r="D14">
        <v>-1.80531770515221</v>
      </c>
      <c r="G14" t="s">
        <v>19</v>
      </c>
      <c r="H14" t="s">
        <v>5</v>
      </c>
      <c r="I14">
        <v>-0.728025367786718</v>
      </c>
      <c r="J14">
        <v>-1.16613728886985</v>
      </c>
      <c r="L14" t="s">
        <v>20</v>
      </c>
      <c r="M14" t="s">
        <v>8</v>
      </c>
      <c r="N14">
        <v>-4.0160380657329098</v>
      </c>
      <c r="O14">
        <v>-1.0638332174306599</v>
      </c>
      <c r="Q14">
        <v>0.36033799623093599</v>
      </c>
      <c r="R14">
        <v>0.39957989132736099</v>
      </c>
    </row>
    <row r="15" spans="1:18" x14ac:dyDescent="0.25">
      <c r="A15" t="s">
        <v>14</v>
      </c>
      <c r="B15" t="s">
        <v>8</v>
      </c>
      <c r="C15">
        <v>1.54077225780258</v>
      </c>
      <c r="D15">
        <v>-0.21237026256750599</v>
      </c>
      <c r="G15" t="s">
        <v>20</v>
      </c>
      <c r="H15" t="s">
        <v>5</v>
      </c>
      <c r="I15">
        <v>2.1874952856884402</v>
      </c>
      <c r="J15">
        <v>1.38313503484977</v>
      </c>
      <c r="L15" t="s">
        <v>21</v>
      </c>
      <c r="M15" t="s">
        <v>8</v>
      </c>
      <c r="N15">
        <v>7.7720046119201303E-2</v>
      </c>
      <c r="O15">
        <v>0.287605796107336</v>
      </c>
      <c r="Q15">
        <v>-0.55710358176945496</v>
      </c>
      <c r="R15">
        <v>-0.22996881313737599</v>
      </c>
    </row>
    <row r="16" spans="1:18" x14ac:dyDescent="0.25">
      <c r="A16" t="s">
        <v>15</v>
      </c>
      <c r="B16" t="s">
        <v>5</v>
      </c>
      <c r="C16">
        <v>-0.36907271653986901</v>
      </c>
      <c r="D16">
        <v>1.01464112040897</v>
      </c>
      <c r="G16" t="s">
        <v>21</v>
      </c>
      <c r="H16" t="s">
        <v>22</v>
      </c>
      <c r="I16">
        <f>AVERAGE(I3:I15)</f>
        <v>0.41865084440595679</v>
      </c>
      <c r="J16">
        <f>AVERAGE(J3:J15)</f>
        <v>0.45899741333081667</v>
      </c>
      <c r="N16">
        <f>AVERAGE(N3:N15)</f>
        <v>-1.0803865286878147</v>
      </c>
      <c r="O16">
        <f>AVERAGE(O3:O15)</f>
        <v>-4.0795011326165732E-2</v>
      </c>
      <c r="Q16">
        <v>-1.10932994377078</v>
      </c>
      <c r="R16">
        <v>-1.1168046398970899</v>
      </c>
    </row>
    <row r="17" spans="1:18" x14ac:dyDescent="0.25">
      <c r="A17" t="s">
        <v>15</v>
      </c>
      <c r="B17" t="s">
        <v>8</v>
      </c>
      <c r="C17">
        <v>0.55378616294966898</v>
      </c>
      <c r="D17">
        <v>-5.9709288179874399E-2</v>
      </c>
      <c r="H17" t="s">
        <v>23</v>
      </c>
      <c r="I17">
        <f>STDEV(I3:I15)</f>
        <v>0.87776277711349626</v>
      </c>
      <c r="J17">
        <f>STDEV(J3:J15)</f>
        <v>1.0239622420022492</v>
      </c>
      <c r="N17">
        <f>STDEV(N3:N15)</f>
        <v>1.5346527896165869</v>
      </c>
      <c r="O17">
        <f>STDEV(O3:O15)</f>
        <v>1.0560016696204417</v>
      </c>
      <c r="Q17">
        <v>0.60877662825676604</v>
      </c>
      <c r="R17">
        <v>0.85422742818409803</v>
      </c>
    </row>
    <row r="18" spans="1:18" x14ac:dyDescent="0.25">
      <c r="A18" t="s">
        <v>16</v>
      </c>
      <c r="B18" t="s">
        <v>5</v>
      </c>
      <c r="C18">
        <v>2.1703768361073301</v>
      </c>
      <c r="D18">
        <v>1.00902888289204</v>
      </c>
      <c r="H18" t="s">
        <v>24</v>
      </c>
      <c r="I18">
        <f>I17/SQRT(13)</f>
        <v>0.24344759235202923</v>
      </c>
      <c r="J18">
        <f>J17/SQRT(13)</f>
        <v>0.28399602828293657</v>
      </c>
      <c r="N18">
        <f>N17/SQRT(13)</f>
        <v>0.42563610176895805</v>
      </c>
      <c r="O18">
        <f>O17/SQRT(13)</f>
        <v>0.29288216667631434</v>
      </c>
      <c r="Q18">
        <v>0.90363723701681098</v>
      </c>
      <c r="R18">
        <v>-3.0312608077254999E-2</v>
      </c>
    </row>
    <row r="19" spans="1:18" x14ac:dyDescent="0.25">
      <c r="A19" t="s">
        <v>16</v>
      </c>
      <c r="B19" t="s">
        <v>8</v>
      </c>
      <c r="C19">
        <v>-1.51325849386362</v>
      </c>
      <c r="D19">
        <v>-4.8347716199027202</v>
      </c>
      <c r="Q19">
        <v>-0.236404916172201</v>
      </c>
      <c r="R19">
        <v>0.22535287476972901</v>
      </c>
    </row>
    <row r="20" spans="1:18" x14ac:dyDescent="0.25">
      <c r="A20" t="s">
        <v>17</v>
      </c>
      <c r="B20" t="s">
        <v>5</v>
      </c>
      <c r="C20">
        <v>0.88138450417094505</v>
      </c>
      <c r="D20">
        <v>-0.235432996518082</v>
      </c>
      <c r="Q20">
        <v>1.4861257252187601</v>
      </c>
      <c r="R20">
        <v>1.5455123303551901</v>
      </c>
    </row>
    <row r="21" spans="1:18" x14ac:dyDescent="0.25">
      <c r="A21" t="s">
        <v>17</v>
      </c>
      <c r="B21" t="s">
        <v>8</v>
      </c>
      <c r="C21">
        <v>0.69237621341688704</v>
      </c>
      <c r="D21">
        <v>-0.90581598581263301</v>
      </c>
      <c r="Q21">
        <v>-3.4892835721857098</v>
      </c>
      <c r="R21">
        <v>3.0443784979478999E-2</v>
      </c>
    </row>
    <row r="22" spans="1:18" x14ac:dyDescent="0.25">
      <c r="A22" t="s">
        <v>18</v>
      </c>
      <c r="B22" t="s">
        <v>5</v>
      </c>
      <c r="C22">
        <v>-1.1956711692305699</v>
      </c>
      <c r="D22">
        <v>-0.42368815480559002</v>
      </c>
      <c r="Q22">
        <v>0.66293922353121304</v>
      </c>
      <c r="R22">
        <v>0.44946258530460698</v>
      </c>
    </row>
    <row r="23" spans="1:18" x14ac:dyDescent="0.25">
      <c r="A23" t="s">
        <v>18</v>
      </c>
      <c r="B23" t="s">
        <v>8</v>
      </c>
      <c r="C23">
        <v>-5.0073225910847001E-2</v>
      </c>
      <c r="D23">
        <v>0.28705581208622</v>
      </c>
      <c r="Q23">
        <v>0.18972306596296801</v>
      </c>
      <c r="R23">
        <v>0.43712324468115699</v>
      </c>
    </row>
    <row r="24" spans="1:18" x14ac:dyDescent="0.25">
      <c r="A24" t="s">
        <v>19</v>
      </c>
      <c r="B24" t="s">
        <v>5</v>
      </c>
      <c r="C24">
        <v>0.72440995920736095</v>
      </c>
      <c r="D24">
        <v>-0.13505609333515201</v>
      </c>
      <c r="Q24">
        <v>0.29062923034449101</v>
      </c>
      <c r="R24">
        <v>-0.47390654311765101</v>
      </c>
    </row>
    <row r="25" spans="1:18" x14ac:dyDescent="0.25">
      <c r="A25" t="s">
        <v>19</v>
      </c>
      <c r="B25" t="s">
        <v>8</v>
      </c>
      <c r="C25">
        <v>0.140862294974235</v>
      </c>
      <c r="D25">
        <v>0.30365309519348299</v>
      </c>
      <c r="Q25">
        <v>-0.71995873144287503</v>
      </c>
      <c r="R25">
        <v>-0.69661838250153696</v>
      </c>
    </row>
    <row r="26" spans="1:18" x14ac:dyDescent="0.25">
      <c r="A26" t="s">
        <v>20</v>
      </c>
      <c r="B26" t="s">
        <v>5</v>
      </c>
      <c r="C26">
        <v>-1.2024936142395499</v>
      </c>
      <c r="D26">
        <v>-0.68915039852813398</v>
      </c>
      <c r="Q26">
        <v>1.1157307532438601</v>
      </c>
      <c r="R26">
        <v>0.90286666465611598</v>
      </c>
    </row>
    <row r="27" spans="1:18" x14ac:dyDescent="0.25">
      <c r="A27" t="s">
        <v>20</v>
      </c>
      <c r="B27" t="s">
        <v>8</v>
      </c>
      <c r="C27">
        <v>-1.0181039345379099</v>
      </c>
      <c r="D27">
        <v>-4.2905525631374797</v>
      </c>
      <c r="Q27">
        <v>-0.56003647531796796</v>
      </c>
      <c r="R27">
        <v>-0.82237077075266296</v>
      </c>
    </row>
    <row r="28" spans="1:18" x14ac:dyDescent="0.25">
      <c r="A28" t="s">
        <v>21</v>
      </c>
      <c r="B28" t="s">
        <v>5</v>
      </c>
      <c r="C28">
        <v>1.38645186561805</v>
      </c>
      <c r="D28">
        <v>2.18929122112415</v>
      </c>
      <c r="Q28">
        <v>4.4828655849499001E-2</v>
      </c>
      <c r="R28">
        <v>-0.500939183166212</v>
      </c>
    </row>
    <row r="29" spans="1:18" x14ac:dyDescent="0.25">
      <c r="A29" t="s">
        <v>21</v>
      </c>
      <c r="B29" t="s">
        <v>8</v>
      </c>
      <c r="C29">
        <v>0.43082760546643001</v>
      </c>
      <c r="D29">
        <v>0.187786543310654</v>
      </c>
      <c r="Q29">
        <v>-2.6333896963571299</v>
      </c>
      <c r="R29">
        <v>-0.46507390806705701</v>
      </c>
    </row>
    <row r="30" spans="1:18" x14ac:dyDescent="0.25">
      <c r="Q30">
        <v>1.5967021653533799</v>
      </c>
      <c r="R30">
        <v>0.87828186269972497</v>
      </c>
    </row>
    <row r="31" spans="1:18" x14ac:dyDescent="0.25">
      <c r="Q31">
        <v>0.28135419633379599</v>
      </c>
      <c r="R31">
        <v>0.38837104368021602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5C1A-2D6A-4C0F-9556-B52D07C8AF6B}">
  <dimension ref="A1:G18"/>
  <sheetViews>
    <sheetView topLeftCell="A4" workbookViewId="0">
      <selection activeCell="G16" sqref="G16:G18"/>
    </sheetView>
  </sheetViews>
  <sheetFormatPr defaultRowHeight="12.5" x14ac:dyDescent="0.25"/>
  <sheetData>
    <row r="1" spans="1:7" x14ac:dyDescent="0.25">
      <c r="A1" t="s">
        <v>27</v>
      </c>
      <c r="C1" t="s">
        <v>6</v>
      </c>
      <c r="D1" t="s">
        <v>7</v>
      </c>
      <c r="F1" t="s">
        <v>6</v>
      </c>
      <c r="G1" t="s">
        <v>7</v>
      </c>
    </row>
    <row r="2" spans="1:7" x14ac:dyDescent="0.25">
      <c r="A2" s="1" t="s">
        <v>4</v>
      </c>
      <c r="B2" s="1" t="s">
        <v>5</v>
      </c>
      <c r="C2">
        <v>0.45622884941152198</v>
      </c>
      <c r="D2">
        <v>0.28453388836374899</v>
      </c>
      <c r="E2" t="s">
        <v>28</v>
      </c>
      <c r="F2">
        <v>-1.22436336867106</v>
      </c>
      <c r="G2">
        <v>-0.66371672265391801</v>
      </c>
    </row>
    <row r="3" spans="1:7" x14ac:dyDescent="0.25">
      <c r="A3" t="s">
        <v>9</v>
      </c>
      <c r="B3" t="s">
        <v>5</v>
      </c>
      <c r="C3">
        <v>1.6511172458810699</v>
      </c>
      <c r="D3">
        <v>0.73496362176537</v>
      </c>
      <c r="E3" t="s">
        <v>28</v>
      </c>
      <c r="F3">
        <v>-0.43525204878311202</v>
      </c>
      <c r="G3">
        <v>-0.627736580163609</v>
      </c>
    </row>
    <row r="4" spans="1:7" x14ac:dyDescent="0.25">
      <c r="A4" t="s">
        <v>10</v>
      </c>
      <c r="B4" t="s">
        <v>5</v>
      </c>
      <c r="C4">
        <v>-0.30872940213189298</v>
      </c>
      <c r="D4">
        <v>-0.448978113900176</v>
      </c>
      <c r="E4" t="s">
        <v>28</v>
      </c>
      <c r="F4">
        <v>-0.378502381977253</v>
      </c>
      <c r="G4">
        <v>-0.47465906933459401</v>
      </c>
    </row>
    <row r="5" spans="1:7" x14ac:dyDescent="0.25">
      <c r="A5" t="s">
        <v>11</v>
      </c>
      <c r="B5" t="s">
        <v>5</v>
      </c>
      <c r="C5">
        <v>0.79992753879141298</v>
      </c>
      <c r="D5">
        <v>0.90252223516357999</v>
      </c>
      <c r="E5" t="s">
        <v>28</v>
      </c>
      <c r="F5">
        <v>-0.93168057811945104</v>
      </c>
      <c r="G5">
        <v>1.6225287719903601</v>
      </c>
    </row>
    <row r="6" spans="1:7" x14ac:dyDescent="0.25">
      <c r="A6" t="s">
        <v>12</v>
      </c>
      <c r="B6" t="s">
        <v>5</v>
      </c>
      <c r="C6">
        <v>-0.147285160391009</v>
      </c>
      <c r="D6">
        <v>-0.489641478631335</v>
      </c>
      <c r="E6" t="s">
        <v>28</v>
      </c>
      <c r="F6">
        <v>-0.45391893099275299</v>
      </c>
      <c r="G6">
        <v>0.93954786498440401</v>
      </c>
    </row>
    <row r="7" spans="1:7" x14ac:dyDescent="0.25">
      <c r="A7" t="s">
        <v>13</v>
      </c>
      <c r="B7" t="s">
        <v>5</v>
      </c>
      <c r="C7">
        <v>0.36033799623093599</v>
      </c>
      <c r="D7">
        <v>0.39957989132736099</v>
      </c>
      <c r="E7" t="s">
        <v>28</v>
      </c>
      <c r="F7">
        <v>-0.55710358176945496</v>
      </c>
      <c r="G7">
        <v>-0.22996881313737599</v>
      </c>
    </row>
    <row r="8" spans="1:7" x14ac:dyDescent="0.25">
      <c r="A8" t="s">
        <v>14</v>
      </c>
      <c r="B8" t="s">
        <v>5</v>
      </c>
      <c r="C8">
        <v>-1.10932994377078</v>
      </c>
      <c r="D8">
        <v>-1.1168046398970899</v>
      </c>
      <c r="E8" t="s">
        <v>28</v>
      </c>
      <c r="F8">
        <v>0.60877662825676604</v>
      </c>
      <c r="G8">
        <v>0.85422742818409803</v>
      </c>
    </row>
    <row r="9" spans="1:7" x14ac:dyDescent="0.25">
      <c r="A9" t="s">
        <v>15</v>
      </c>
      <c r="B9" t="s">
        <v>5</v>
      </c>
      <c r="C9">
        <v>0.90363723701681098</v>
      </c>
      <c r="D9">
        <v>-3.0312608077254999E-2</v>
      </c>
      <c r="E9" t="s">
        <v>28</v>
      </c>
      <c r="F9">
        <v>-0.236404916172201</v>
      </c>
      <c r="G9">
        <v>0.22535287476972901</v>
      </c>
    </row>
    <row r="10" spans="1:7" x14ac:dyDescent="0.25">
      <c r="A10" t="s">
        <v>16</v>
      </c>
      <c r="B10" t="s">
        <v>5</v>
      </c>
      <c r="C10">
        <v>1.4861257252187601</v>
      </c>
      <c r="D10">
        <v>1.5455123303551901</v>
      </c>
      <c r="E10" t="s">
        <v>28</v>
      </c>
      <c r="F10">
        <v>-3.4892835721857098</v>
      </c>
      <c r="G10">
        <v>3.0443784979478999E-2</v>
      </c>
    </row>
    <row r="11" spans="1:7" x14ac:dyDescent="0.25">
      <c r="A11" t="s">
        <v>17</v>
      </c>
      <c r="B11" t="s">
        <v>5</v>
      </c>
      <c r="C11">
        <v>0.66293922353121304</v>
      </c>
      <c r="D11">
        <v>0.44946258530460698</v>
      </c>
      <c r="E11" t="s">
        <v>28</v>
      </c>
      <c r="F11">
        <v>0.18972306596296801</v>
      </c>
      <c r="G11">
        <v>0.43712324468115699</v>
      </c>
    </row>
    <row r="12" spans="1:7" x14ac:dyDescent="0.25">
      <c r="A12" t="s">
        <v>18</v>
      </c>
      <c r="B12" t="s">
        <v>5</v>
      </c>
      <c r="C12">
        <v>0.29062923034449101</v>
      </c>
      <c r="D12">
        <v>-0.47390654311765101</v>
      </c>
      <c r="E12" t="s">
        <v>28</v>
      </c>
      <c r="F12">
        <v>-0.71995873144287503</v>
      </c>
      <c r="G12">
        <v>-0.69661838250153696</v>
      </c>
    </row>
    <row r="13" spans="1:7" x14ac:dyDescent="0.25">
      <c r="A13" t="s">
        <v>19</v>
      </c>
      <c r="B13" t="s">
        <v>5</v>
      </c>
      <c r="C13">
        <v>1.1157307532438601</v>
      </c>
      <c r="D13">
        <v>0.90286666465611598</v>
      </c>
      <c r="E13" t="s">
        <v>28</v>
      </c>
      <c r="F13">
        <v>-0.56003647531796796</v>
      </c>
      <c r="G13">
        <v>-0.82237077075266296</v>
      </c>
    </row>
    <row r="14" spans="1:7" x14ac:dyDescent="0.25">
      <c r="A14" t="s">
        <v>20</v>
      </c>
      <c r="B14" t="s">
        <v>5</v>
      </c>
      <c r="C14">
        <v>4.4828655849499001E-2</v>
      </c>
      <c r="D14">
        <v>-0.500939183166212</v>
      </c>
      <c r="E14" t="s">
        <v>28</v>
      </c>
      <c r="F14">
        <v>-2.6333896963571299</v>
      </c>
      <c r="G14">
        <v>-0.46507390806705701</v>
      </c>
    </row>
    <row r="15" spans="1:7" x14ac:dyDescent="0.25">
      <c r="A15" t="s">
        <v>21</v>
      </c>
      <c r="B15" t="s">
        <v>5</v>
      </c>
      <c r="C15">
        <v>1.5967021653533799</v>
      </c>
      <c r="D15">
        <v>0.87828186269972497</v>
      </c>
      <c r="E15" t="s">
        <v>28</v>
      </c>
      <c r="F15">
        <v>0.28135419633379599</v>
      </c>
      <c r="G15">
        <v>0.38837104368021602</v>
      </c>
    </row>
    <row r="16" spans="1:7" x14ac:dyDescent="0.25">
      <c r="B16" t="s">
        <v>29</v>
      </c>
      <c r="C16">
        <f>AVERAGE(C2:C15)</f>
        <v>0.55734715104137666</v>
      </c>
      <c r="D16">
        <f t="shared" ref="D16:G16" si="0">AVERAGE(D2:D15)</f>
        <v>0.21693860806042711</v>
      </c>
      <c r="E16" t="e">
        <f t="shared" si="0"/>
        <v>#DIV/0!</v>
      </c>
      <c r="F16">
        <f t="shared" si="0"/>
        <v>-0.75286002794538842</v>
      </c>
      <c r="G16">
        <f t="shared" si="0"/>
        <v>3.6960769047049209E-2</v>
      </c>
    </row>
    <row r="17" spans="2:7" x14ac:dyDescent="0.25">
      <c r="B17" t="s">
        <v>30</v>
      </c>
      <c r="C17">
        <f>STDEV(C2:C15)</f>
        <v>0.78682343395746568</v>
      </c>
      <c r="D17">
        <f>STDEV(D2:D15)</f>
        <v>0.74826310575219013</v>
      </c>
      <c r="F17">
        <f>STDEV(F2:F15)</f>
        <v>1.1012059233226394</v>
      </c>
      <c r="G17">
        <f>STDEV(G2:G15)</f>
        <v>0.73955147803619858</v>
      </c>
    </row>
    <row r="18" spans="2:7" x14ac:dyDescent="0.25">
      <c r="B18" t="s">
        <v>31</v>
      </c>
      <c r="C18">
        <f>C17/SQRT(14)</f>
        <v>0.21028740812527072</v>
      </c>
      <c r="D18">
        <f>D17/SQRT(14)</f>
        <v>0.19998172692057808</v>
      </c>
      <c r="E18">
        <f t="shared" ref="E18:G18" si="1">E17/SQRT(14)</f>
        <v>0</v>
      </c>
      <c r="F18">
        <f t="shared" si="1"/>
        <v>0.29430966266852659</v>
      </c>
      <c r="G18">
        <f t="shared" si="1"/>
        <v>0.19765344647812347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C9CF-B43E-423E-B055-CB1F0A3A5951}">
  <dimension ref="A1:E5"/>
  <sheetViews>
    <sheetView tabSelected="1" workbookViewId="0">
      <selection activeCell="E12" sqref="E12"/>
    </sheetView>
  </sheetViews>
  <sheetFormatPr defaultRowHeight="12.5" x14ac:dyDescent="0.25"/>
  <sheetData>
    <row r="1" spans="1:5" x14ac:dyDescent="0.25">
      <c r="A1" t="s">
        <v>25</v>
      </c>
      <c r="B1" t="s">
        <v>1</v>
      </c>
    </row>
    <row r="2" spans="1:5" x14ac:dyDescent="0.25">
      <c r="A2" t="s">
        <v>6</v>
      </c>
      <c r="B2" t="s">
        <v>5</v>
      </c>
      <c r="C2">
        <v>0.55734715104137666</v>
      </c>
      <c r="D2">
        <v>0.78682343395746568</v>
      </c>
      <c r="E2">
        <v>0.21028740812527072</v>
      </c>
    </row>
    <row r="3" spans="1:5" x14ac:dyDescent="0.25">
      <c r="A3" t="s">
        <v>6</v>
      </c>
      <c r="B3" t="s">
        <v>8</v>
      </c>
      <c r="C3">
        <v>0.21693860806042711</v>
      </c>
      <c r="D3">
        <v>0.74826310575219013</v>
      </c>
      <c r="E3">
        <v>0.19998172692057808</v>
      </c>
    </row>
    <row r="4" spans="1:5" x14ac:dyDescent="0.25">
      <c r="A4" t="s">
        <v>7</v>
      </c>
      <c r="B4" t="s">
        <v>5</v>
      </c>
      <c r="C4">
        <v>-0.75286002794538842</v>
      </c>
      <c r="D4">
        <v>1.1012059233226394</v>
      </c>
      <c r="E4">
        <v>0.29430966266852659</v>
      </c>
    </row>
    <row r="5" spans="1:5" x14ac:dyDescent="0.25">
      <c r="A5" t="s">
        <v>7</v>
      </c>
      <c r="B5" t="s">
        <v>8</v>
      </c>
      <c r="C5">
        <v>3.6960769047049209E-2</v>
      </c>
      <c r="D5">
        <v>0.73955147803619858</v>
      </c>
      <c r="E5">
        <v>0.19765344647812347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Normal="100" workbookViewId="0">
      <selection sqref="A1:B5"/>
    </sheetView>
  </sheetViews>
  <sheetFormatPr defaultRowHeight="12.5" x14ac:dyDescent="0.25"/>
  <cols>
    <col min="1" max="1025" width="11.54296875"/>
  </cols>
  <sheetData>
    <row r="1" spans="1:5" x14ac:dyDescent="0.25">
      <c r="A1" t="s">
        <v>25</v>
      </c>
      <c r="B1" t="s">
        <v>1</v>
      </c>
      <c r="C1" t="s">
        <v>22</v>
      </c>
      <c r="D1" t="s">
        <v>26</v>
      </c>
      <c r="E1" t="s">
        <v>24</v>
      </c>
    </row>
    <row r="2" spans="1:5" x14ac:dyDescent="0.25">
      <c r="A2" t="s">
        <v>6</v>
      </c>
      <c r="B2" t="s">
        <v>5</v>
      </c>
      <c r="C2">
        <v>0.41865084440595701</v>
      </c>
      <c r="D2">
        <v>0.87776277711349604</v>
      </c>
      <c r="E2">
        <v>0.24344759235202901</v>
      </c>
    </row>
    <row r="3" spans="1:5" x14ac:dyDescent="0.25">
      <c r="A3" t="s">
        <v>6</v>
      </c>
      <c r="B3" t="s">
        <v>8</v>
      </c>
      <c r="C3">
        <v>-1.08038652868781</v>
      </c>
      <c r="D3">
        <v>1.53465278961659</v>
      </c>
      <c r="E3">
        <v>0.425636101768958</v>
      </c>
    </row>
    <row r="4" spans="1:5" x14ac:dyDescent="0.25">
      <c r="A4" t="s">
        <v>7</v>
      </c>
      <c r="B4" t="s">
        <v>5</v>
      </c>
      <c r="C4">
        <v>0.45899741333081701</v>
      </c>
      <c r="D4">
        <v>1.0239622420022501</v>
      </c>
      <c r="E4">
        <v>0.28399602828293702</v>
      </c>
    </row>
    <row r="5" spans="1:5" x14ac:dyDescent="0.25">
      <c r="A5" t="s">
        <v>7</v>
      </c>
      <c r="B5" t="s">
        <v>8</v>
      </c>
      <c r="C5">
        <v>-4.0795011326165698E-2</v>
      </c>
      <c r="D5" s="1">
        <v>1.05600166962044</v>
      </c>
      <c r="E5">
        <v>0.292882166676314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TUT_CON1_Left_right_midbrain_cl</vt:lpstr>
      <vt:lpstr>resliced_cluster</vt:lpstr>
      <vt:lpstr>resliced_Mean_SD</vt:lpstr>
      <vt:lpstr>MEan_SD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payal</dc:creator>
  <dc:description/>
  <cp:lastModifiedBy>payal</cp:lastModifiedBy>
  <cp:revision>3</cp:revision>
  <dcterms:created xsi:type="dcterms:W3CDTF">2021-07-27T19:30:45Z</dcterms:created>
  <dcterms:modified xsi:type="dcterms:W3CDTF">2022-04-27T20:27:25Z</dcterms:modified>
  <dc:language>en-US</dc:language>
</cp:coreProperties>
</file>