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t bhardwaj\Desktop\mba n 72\Jan- April (Sem B)\MBA 521 FINANCIAL PERFORMANCE\PROJECT\stage 1\Final Calculations\"/>
    </mc:Choice>
  </mc:AlternateContent>
  <xr:revisionPtr revIDLastSave="0" documentId="8_{469CA5C4-45DB-4E32-9A8E-7BCB7C90700D}" xr6:coauthVersionLast="45" xr6:coauthVersionMax="45" xr10:uidLastSave="{00000000-0000-0000-0000-000000000000}"/>
  <bookViews>
    <workbookView xWindow="-120" yWindow="-120" windowWidth="20730" windowHeight="11160" firstSheet="11" activeTab="15" xr2:uid="{00000000-000D-0000-FFFF-FFFF00000000}"/>
  </bookViews>
  <sheets>
    <sheet name="Balance Sheet - Standardized" sheetId="2" r:id="rId1"/>
    <sheet name="Income" sheetId="3" r:id="rId2"/>
    <sheet name="Cash Flow - Standardized" sheetId="4" r:id="rId3"/>
    <sheet name="Sheet3" sheetId="5" r:id="rId4"/>
    <sheet name="bb Balance Sheet - Standardized" sheetId="6" r:id="rId5"/>
    <sheet name="bb cash flow chart " sheetId="7" r:id="rId6"/>
    <sheet name="bb income st" sheetId="8" r:id="rId7"/>
    <sheet name="Sheet5" sheetId="9" r:id="rId8"/>
    <sheet name="cgi income" sheetId="10" r:id="rId9"/>
    <sheet name="cgi cash flow" sheetId="11" r:id="rId10"/>
    <sheet name="cgi balance sheet" sheetId="12" r:id="rId11"/>
    <sheet name="Sheet9" sheetId="13" r:id="rId12"/>
    <sheet name="descartes cash flow" sheetId="14" r:id="rId13"/>
    <sheet name="descartes balance sheet" sheetId="15" r:id="rId14"/>
    <sheet name="descartes income" sheetId="16" r:id="rId15"/>
    <sheet name="Sheet13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7" l="1"/>
  <c r="H15" i="17"/>
  <c r="G15" i="17"/>
  <c r="F15" i="17"/>
  <c r="F16" i="17" s="1"/>
  <c r="E15" i="17"/>
  <c r="I14" i="17"/>
  <c r="H14" i="17"/>
  <c r="G14" i="17"/>
  <c r="F14" i="17"/>
  <c r="E14" i="17"/>
  <c r="I13" i="17"/>
  <c r="I16" i="17" s="1"/>
  <c r="H13" i="17"/>
  <c r="G13" i="17"/>
  <c r="F13" i="17"/>
  <c r="E13" i="17"/>
  <c r="E16" i="17" s="1"/>
  <c r="I12" i="17"/>
  <c r="H12" i="17"/>
  <c r="G12" i="17"/>
  <c r="F12" i="17"/>
  <c r="E12" i="17"/>
  <c r="H5" i="17"/>
  <c r="G5" i="17"/>
  <c r="F5" i="17"/>
  <c r="F6" i="17" s="1"/>
  <c r="E5" i="17"/>
  <c r="E6" i="17" s="1"/>
  <c r="D5" i="17"/>
  <c r="H4" i="17"/>
  <c r="H6" i="17" s="1"/>
  <c r="G4" i="17"/>
  <c r="G6" i="17" s="1"/>
  <c r="F4" i="17"/>
  <c r="E4" i="17"/>
  <c r="D4" i="17"/>
  <c r="D6" i="17" s="1"/>
  <c r="H3" i="17"/>
  <c r="G3" i="17"/>
  <c r="F3" i="17"/>
  <c r="E3" i="17"/>
  <c r="D3" i="17"/>
  <c r="G16" i="17" l="1"/>
  <c r="H16" i="17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E13" i="13" s="1"/>
  <c r="D10" i="13"/>
  <c r="H9" i="13"/>
  <c r="G9" i="13"/>
  <c r="F9" i="13"/>
  <c r="E9" i="13"/>
  <c r="D9" i="13"/>
  <c r="H4" i="13"/>
  <c r="G4" i="13"/>
  <c r="F4" i="13"/>
  <c r="E4" i="13"/>
  <c r="E5" i="13" s="1"/>
  <c r="D4" i="13"/>
  <c r="H3" i="13"/>
  <c r="H5" i="13" s="1"/>
  <c r="G3" i="13"/>
  <c r="F3" i="13"/>
  <c r="E3" i="13"/>
  <c r="D3" i="13"/>
  <c r="D5" i="13" s="1"/>
  <c r="H2" i="13"/>
  <c r="G2" i="13"/>
  <c r="F2" i="13"/>
  <c r="E2" i="13"/>
  <c r="D2" i="13"/>
  <c r="G5" i="13" l="1"/>
  <c r="F5" i="13"/>
  <c r="G13" i="13"/>
  <c r="D13" i="13"/>
  <c r="H13" i="13"/>
  <c r="F13" i="13"/>
  <c r="J12" i="9"/>
  <c r="I12" i="9"/>
  <c r="H12" i="9"/>
  <c r="G12" i="9"/>
  <c r="F12" i="9"/>
  <c r="J11" i="9"/>
  <c r="I11" i="9"/>
  <c r="H11" i="9"/>
  <c r="G11" i="9"/>
  <c r="F11" i="9"/>
  <c r="J10" i="9"/>
  <c r="I10" i="9"/>
  <c r="H10" i="9"/>
  <c r="H13" i="9" s="1"/>
  <c r="G10" i="9"/>
  <c r="G13" i="9" s="1"/>
  <c r="F10" i="9"/>
  <c r="J9" i="9"/>
  <c r="I9" i="9"/>
  <c r="H9" i="9"/>
  <c r="G9" i="9"/>
  <c r="F9" i="9"/>
  <c r="H5" i="9"/>
  <c r="G5" i="9"/>
  <c r="F5" i="9"/>
  <c r="E5" i="9"/>
  <c r="D5" i="9"/>
  <c r="H4" i="9"/>
  <c r="G4" i="9"/>
  <c r="F4" i="9"/>
  <c r="F6" i="9" s="1"/>
  <c r="E4" i="9"/>
  <c r="E6" i="9" s="1"/>
  <c r="D4" i="9"/>
  <c r="H3" i="9"/>
  <c r="G3" i="9"/>
  <c r="F3" i="9"/>
  <c r="E3" i="9"/>
  <c r="D3" i="9"/>
  <c r="G6" i="9" l="1"/>
  <c r="I13" i="9"/>
  <c r="D6" i="9"/>
  <c r="H6" i="9"/>
  <c r="F13" i="9"/>
  <c r="J13" i="9"/>
  <c r="G16" i="5"/>
  <c r="H16" i="5"/>
  <c r="I16" i="5"/>
  <c r="J16" i="5"/>
  <c r="F16" i="5"/>
  <c r="G15" i="5"/>
  <c r="H15" i="5"/>
  <c r="I15" i="5"/>
  <c r="J15" i="5"/>
  <c r="F15" i="5"/>
  <c r="G14" i="5"/>
  <c r="H14" i="5"/>
  <c r="I14" i="5"/>
  <c r="J14" i="5"/>
  <c r="F14" i="5"/>
  <c r="G13" i="5"/>
  <c r="H13" i="5"/>
  <c r="I13" i="5"/>
  <c r="J13" i="5"/>
  <c r="F13" i="5"/>
  <c r="G12" i="5"/>
  <c r="H12" i="5"/>
  <c r="I12" i="5"/>
  <c r="J12" i="5"/>
  <c r="F12" i="5"/>
  <c r="F9" i="5"/>
  <c r="G9" i="5"/>
  <c r="H9" i="5"/>
  <c r="I9" i="5"/>
  <c r="E9" i="5"/>
  <c r="F6" i="5"/>
  <c r="G6" i="5"/>
  <c r="H6" i="5"/>
  <c r="I6" i="5"/>
  <c r="E6" i="5"/>
  <c r="F8" i="5"/>
  <c r="G8" i="5"/>
  <c r="H8" i="5"/>
  <c r="I8" i="5"/>
  <c r="E8" i="5"/>
  <c r="F7" i="5"/>
  <c r="G7" i="5"/>
  <c r="H7" i="5"/>
  <c r="I7" i="5"/>
  <c r="E7" i="5"/>
</calcChain>
</file>

<file path=xl/sharedStrings.xml><?xml version="1.0" encoding="utf-8"?>
<sst xmlns="http://schemas.openxmlformats.org/spreadsheetml/2006/main" count="3132" uniqueCount="564">
  <si>
    <t>Revenue</t>
  </si>
  <si>
    <t>Gross Profit</t>
  </si>
  <si>
    <t>Reference Items</t>
  </si>
  <si>
    <t>Absolute Software Corp (ABT CT) - Standardized</t>
  </si>
  <si>
    <t>In Millions of USD except Per Share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</si>
  <si>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</si>
  <si>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</si>
  <si>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</si>
  <si>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</si>
  <si>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</si>
  <si>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</si>
  <si>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</si>
  <si>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</si>
  <si>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</si>
  <si>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</si>
  <si>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12 Months Ending</t>
  </si>
  <si>
    <t>06/30/2010</t>
  </si>
  <si>
    <t>06/30/2011</t>
  </si>
  <si>
    <t>06/30/2012</t>
  </si>
  <si>
    <t>06/30/2013</t>
  </si>
  <si>
    <t>06/30/2014</t>
  </si>
  <si>
    <t>06/30/2015</t>
  </si>
  <si>
    <t>06/30/2016</t>
  </si>
  <si>
    <t>06/30/2017</t>
  </si>
  <si>
    <t>06/30/2018</t>
  </si>
  <si>
    <t>06/30/2019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</si>
  <si>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</si>
  <si>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</si>
  <si>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</si>
  <si>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</si>
  <si>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</si>
  <si>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</si>
  <si>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</si>
  <si>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</si>
  <si>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</si>
  <si>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</si>
  <si>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</si>
  <si>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</si>
  <si>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</si>
  <si>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>—</t>
  </si>
  <si>
    <t xml:space="preserve">  + Unbilled Revenues</t>
  </si>
  <si>
    <t>BS_UNBILLED_REVENUES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</si>
  <si>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</si>
  <si>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</si>
  <si>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</si>
  <si>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</si>
  <si>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</si>
  <si>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</si>
  <si>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</si>
  <si>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</si>
  <si>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</si>
  <si>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</si>
  <si>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</si>
  <si>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</si>
  <si>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</si>
  <si>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BS_DERIV_&amp;_HEDGING_ASSETS_ST</t>
  </si>
  <si>
    <t xml:space="preserve">    + Assets Held-for-Sale</t>
  </si>
  <si>
    <t>BS_ASSETS_HELD_FOR_SALE_ST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</si>
  <si>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</si>
  <si>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</si>
  <si>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</si>
  <si>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</si>
  <si>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</si>
  <si>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</si>
  <si>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</si>
  <si>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</si>
  <si>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</si>
  <si>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</si>
  <si>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</si>
  <si>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</si>
  <si>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</si>
  <si>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</si>
  <si>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</si>
  <si>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</si>
  <si>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</si>
  <si>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</si>
  <si>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</si>
  <si>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</si>
  <si>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</si>
  <si>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</si>
  <si>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</si>
  <si>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</si>
  <si>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</si>
  <si>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</si>
  <si>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BS_DERIV_&amp;_HEDGING_ASSETS_LT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</si>
  <si>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</si>
  <si>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</si>
  <si>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</si>
  <si>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</si>
  <si>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</si>
  <si>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</si>
  <si>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</si>
  <si>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</si>
  <si>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</si>
  <si>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</si>
  <si>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</si>
  <si>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</si>
  <si>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</si>
  <si>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</si>
  <si>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</si>
  <si>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</si>
  <si>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</si>
  <si>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</si>
  <si>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</si>
  <si>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</si>
  <si>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</si>
  <si>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</si>
  <si>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+ ST Finance Leases</t>
  </si>
  <si>
    <t>ST_CAPITAL_LEASE_OBLIGATIONS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</si>
  <si>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</si>
  <si>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</si>
  <si>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</si>
  <si>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</si>
  <si>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</si>
  <si>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</si>
  <si>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</si>
  <si>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</si>
  <si>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</si>
  <si>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</si>
  <si>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</si>
  <si>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</si>
  <si>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</si>
  <si>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</si>
  <si>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</si>
  <si>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</si>
  <si>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</si>
  <si>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</si>
  <si>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</si>
  <si>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</si>
  <si>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</si>
  <si>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</si>
  <si>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</si>
  <si>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</si>
  <si>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</si>
  <si>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</si>
  <si>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</si>
  <si>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</si>
  <si>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</si>
  <si>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</si>
  <si>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</si>
  <si>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</si>
  <si>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</si>
  <si>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</si>
  <si>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</si>
  <si>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</si>
  <si>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</si>
  <si>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</si>
  <si>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</si>
  <si>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</si>
  <si>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</si>
  <si>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</si>
  <si>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</si>
  <si>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</si>
  <si>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</si>
  <si>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</si>
  <si>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</si>
  <si>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</si>
  <si>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</si>
  <si>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</si>
  <si>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</si>
  <si>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</si>
  <si>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</si>
  <si>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</si>
  <si>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</si>
  <si>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</si>
  <si>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Accounting Standard</t>
  </si>
  <si>
    <t>ACCOUNTING_STANDARD</t>
  </si>
  <si>
    <t>CA GAAP</t>
  </si>
  <si>
    <t>IAS/IFRS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</si>
  <si>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</si>
  <si>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</si>
  <si>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</si>
  <si>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</si>
  <si>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</si>
  <si>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</si>
  <si>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</si>
  <si>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</si>
  <si>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</si>
  <si>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</si>
  <si>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</si>
  <si>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</si>
  <si>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</si>
  <si>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</si>
  <si>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</si>
  <si>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</si>
  <si>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</si>
  <si>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</si>
  <si>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</si>
  <si>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</si>
  <si>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</si>
  <si>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</si>
  <si>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Number of Employees</t>
  </si>
  <si>
    <t>NUM_OF_EMPLOYEES</t>
  </si>
  <si>
    <t>Source: Bloomberg</t>
  </si>
  <si>
    <t>Absolute Software Corp (ABT CT) - Adjusted</t>
  </si>
  <si>
    <t>Last 12M</t>
  </si>
  <si>
    <t>FY 2020 Est</t>
  </si>
  <si>
    <t>FY 2021 Est</t>
  </si>
  <si>
    <t>09/30/2019</t>
  </si>
  <si>
    <t>06/30/2020</t>
  </si>
  <si>
    <t>06/30/2021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</si>
  <si>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</si>
  <si>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</si>
  <si>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</si>
  <si>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</si>
  <si>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</si>
  <si>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</si>
  <si>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</si>
  <si>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</si>
  <si>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</si>
  <si>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</si>
  <si>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</si>
  <si>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</si>
  <si>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</si>
  <si>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</si>
  <si>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</si>
  <si>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</si>
  <si>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</si>
  <si>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</si>
  <si>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</si>
  <si>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IS_OPEX_R&amp;D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</si>
  <si>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</si>
  <si>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</si>
  <si>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</si>
  <si>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</si>
  <si>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</si>
  <si>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</si>
  <si>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</si>
  <si>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</si>
  <si>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</si>
  <si>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</si>
  <si>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</si>
  <si>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</si>
  <si>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</si>
  <si>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</si>
  <si>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</si>
  <si>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</si>
  <si>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</si>
  <si>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</si>
  <si>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</si>
  <si>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</si>
  <si>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Gain/Loss on Sale/Acquisition of Business</t>
  </si>
  <si>
    <t>IS_SALE_OF_BUSINESS</t>
  </si>
  <si>
    <t xml:space="preserve">    + Restructuring</t>
  </si>
  <si>
    <t>IS_RESTRUCTURING_EXPENSES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</si>
  <si>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</si>
  <si>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</si>
  <si>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</si>
  <si>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</si>
  <si>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</si>
  <si>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</si>
  <si>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</si>
  <si>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</si>
  <si>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</si>
  <si>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</si>
  <si>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</si>
  <si>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</si>
  <si>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</si>
  <si>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</si>
  <si>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</si>
  <si>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</si>
  <si>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</si>
  <si>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</si>
  <si>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</si>
  <si>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</si>
  <si>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</si>
  <si>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</si>
  <si>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</si>
  <si>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</si>
  <si>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</si>
  <si>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</si>
  <si>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</si>
  <si>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</si>
  <si>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</si>
  <si>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</si>
  <si>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</si>
  <si>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</si>
  <si>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</si>
  <si>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</si>
  <si>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</si>
  <si>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</si>
  <si>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</si>
  <si>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</si>
  <si>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</si>
  <si>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</si>
  <si>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</si>
  <si>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</si>
  <si>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</si>
  <si>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</si>
  <si>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</si>
  <si>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</si>
  <si>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</si>
  <si>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</si>
  <si>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</si>
  <si>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</si>
  <si>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</si>
  <si>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</si>
  <si>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</si>
  <si>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</si>
  <si>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</si>
  <si>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</si>
  <si>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</si>
  <si>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</si>
  <si>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</si>
  <si>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</si>
  <si>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</si>
  <si>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</si>
  <si>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</si>
  <si>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</si>
  <si>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</si>
  <si>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</si>
  <si>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</si>
  <si>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</si>
  <si>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</si>
  <si>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</si>
  <si>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</si>
  <si>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</si>
  <si>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</si>
  <si>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</si>
  <si>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</si>
  <si>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</si>
  <si>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</si>
  <si>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</si>
  <si>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</si>
  <si>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</si>
  <si>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</si>
  <si>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</si>
  <si>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</si>
  <si>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</si>
  <si>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</si>
  <si>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</si>
  <si>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</si>
  <si>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</si>
  <si>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</si>
  <si>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</si>
  <si>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</si>
  <si>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</si>
  <si>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</si>
  <si>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</si>
  <si>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</si>
  <si>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</si>
  <si>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</si>
  <si>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</si>
  <si>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</si>
  <si>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</si>
  <si>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</si>
  <si>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</si>
  <si>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</si>
  <si>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</si>
  <si>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</si>
  <si>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</si>
  <si>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</si>
  <si>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</si>
  <si>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</si>
  <si>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</si>
  <si>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</si>
  <si>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</si>
  <si>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</si>
  <si>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</si>
  <si>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</si>
  <si>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</si>
  <si>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</si>
  <si>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</si>
  <si>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</si>
  <si>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</si>
  <si>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</si>
  <si>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</si>
  <si>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</si>
  <si>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</si>
  <si>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</si>
  <si>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</si>
  <si>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</si>
  <si>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</si>
  <si>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</si>
  <si>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</si>
  <si>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</si>
  <si>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</si>
  <si>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</si>
  <si>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</si>
  <si>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</si>
  <si>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</si>
  <si>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</si>
  <si>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</si>
  <si>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</si>
  <si>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</si>
  <si>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</si>
  <si>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</si>
  <si>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</si>
  <si>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</si>
  <si>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</si>
  <si>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</si>
  <si>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</si>
  <si>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</si>
  <si>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</si>
  <si>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</si>
  <si>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</si>
  <si>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</si>
  <si>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</si>
  <si>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</si>
  <si>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</si>
  <si>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</si>
  <si>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</si>
  <si>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</si>
  <si>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</si>
  <si>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</si>
  <si>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</si>
  <si>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</si>
  <si>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</si>
  <si>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</si>
  <si>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</si>
  <si>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</si>
  <si>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</si>
  <si>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</si>
  <si>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</si>
  <si>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 xml:space="preserve">Leverage </t>
  </si>
  <si>
    <t>ROE</t>
  </si>
  <si>
    <t>Absolute Software Corp</t>
  </si>
  <si>
    <t>FY 1 2015</t>
  </si>
  <si>
    <t>FY 1 2016</t>
  </si>
  <si>
    <t>FY 1 2017</t>
  </si>
  <si>
    <t>FY 1 2018</t>
  </si>
  <si>
    <t>FY 1 2019</t>
  </si>
  <si>
    <t>ROA</t>
  </si>
  <si>
    <t>Check:</t>
  </si>
  <si>
    <t xml:space="preserve">    Net Profit Margin</t>
  </si>
  <si>
    <t xml:space="preserve">        Asset Turnover</t>
  </si>
  <si>
    <t xml:space="preserve">                   Leverage</t>
  </si>
  <si>
    <t xml:space="preserve">                        Check</t>
  </si>
  <si>
    <t xml:space="preserve">                        ROE</t>
  </si>
  <si>
    <t>BlackBerry Ltd (BB US) - Standardized</t>
  </si>
  <si>
    <t>02/27/2010</t>
  </si>
  <si>
    <t>02/26/2011</t>
  </si>
  <si>
    <t>03/03/2012</t>
  </si>
  <si>
    <t>03/02/2013</t>
  </si>
  <si>
    <t>03/01/2014</t>
  </si>
  <si>
    <t>02/28/2015</t>
  </si>
  <si>
    <t>02/29/2016</t>
  </si>
  <si>
    <t>02/28/2017</t>
  </si>
  <si>
    <t>02/28/2018</t>
  </si>
  <si>
    <t>02/28/2019</t>
  </si>
  <si>
    <t>BS_DEFERRED_TAX_ASSETS_ST</t>
  </si>
  <si>
    <t xml:space="preserve">  Geographic Segments</t>
  </si>
  <si>
    <t xml:space="preserve">    United States</t>
  </si>
  <si>
    <t xml:space="preserve">    Canada</t>
  </si>
  <si>
    <t xml:space="preserve">    Other</t>
  </si>
  <si>
    <t xml:space="preserve">    Reconcilation</t>
  </si>
  <si>
    <t xml:space="preserve">    United Kingdom</t>
  </si>
  <si>
    <t xml:space="preserve">    + Interest &amp; Dividends Payable</t>
  </si>
  <si>
    <t>BS_INTEREST_&amp;_DIVIDENDS_PAYABLE</t>
  </si>
  <si>
    <t xml:space="preserve">    + Deferred Tax Liabilities</t>
  </si>
  <si>
    <t>BS_DEFERRED_TAX_LIABS_ST</t>
  </si>
  <si>
    <t>BS_DEFERRED_TAX_LIABILITIES_LT</t>
  </si>
  <si>
    <t xml:space="preserve">    + Additional Paid in Capital</t>
  </si>
  <si>
    <t>BS_ADD_PAID_IN_CAP</t>
  </si>
  <si>
    <t>US GAAP</t>
  </si>
  <si>
    <t>Cash Conversion Cycle</t>
  </si>
  <si>
    <t>CASH_CONVERSION_CYCLE</t>
  </si>
  <si>
    <t>11/30/2019</t>
  </si>
  <si>
    <t xml:space="preserve">    + Inc (Dec) in Accts Payable</t>
  </si>
  <si>
    <t>CF_CHANGE_IN_ACCOUNTS_PAYABLE</t>
  </si>
  <si>
    <t>Interest Received</t>
  </si>
  <si>
    <t>CF_INTEREST_RECEIVED</t>
  </si>
  <si>
    <t>Tax Benefit from Stock Options</t>
  </si>
  <si>
    <t>CF_TAX_BENEFIT_FRM_STOCK_OPTIONS</t>
  </si>
  <si>
    <t>BlackBerry Ltd (BB US) - Adjusted</t>
  </si>
  <si>
    <t>02/28/2020</t>
  </si>
  <si>
    <t>02/28/2021</t>
  </si>
  <si>
    <t xml:space="preserve">    + Depreciation &amp; Amortization</t>
  </si>
  <si>
    <t>IS_DEPRECIATION_AND_AMORTIZATION</t>
  </si>
  <si>
    <t xml:space="preserve">    + Other Investment (Inc) Loss</t>
  </si>
  <si>
    <t>IS_OTHER_INVESTMENT_INCOME_LOSS</t>
  </si>
  <si>
    <t xml:space="preserve">    + Merger/Acquisition Expense</t>
  </si>
  <si>
    <t>IS_MERGER_ACQUISITION_EXPENSE</t>
  </si>
  <si>
    <t xml:space="preserve">    + Disposal of Assets</t>
  </si>
  <si>
    <t>IS_GAIN_LOSS_DISPOSAL_ASSETS</t>
  </si>
  <si>
    <t xml:space="preserve">    + Early Extinguishment of Debt</t>
  </si>
  <si>
    <t>IS_G_L_ON_EXT_DBT_OR_SETTLE_DBT</t>
  </si>
  <si>
    <t xml:space="preserve">    + Asset Write-Down</t>
  </si>
  <si>
    <t>IS_IMPAIRMENT_ASSETS</t>
  </si>
  <si>
    <t xml:space="preserve">    + Impairment of Goodwill</t>
  </si>
  <si>
    <t>IS_IMPAIRMENT_GOODWILL_INTANGIBL</t>
  </si>
  <si>
    <t xml:space="preserve">    + Legal Settlement</t>
  </si>
  <si>
    <t>IS_LEGAL_LITIGATION_SETTLEMENT</t>
  </si>
  <si>
    <t xml:space="preserve">    + Sale of Investments</t>
  </si>
  <si>
    <t>IS_GAIN_LOSS_ON_INVESTMENTS</t>
  </si>
  <si>
    <t xml:space="preserve">    + Other Abnormal Items</t>
  </si>
  <si>
    <t>IS_OTHER_ONE_TIME_ITEMS</t>
  </si>
  <si>
    <t xml:space="preserve">    + Tax Allowance/Credit</t>
  </si>
  <si>
    <t>IS_TAX_VALN_ALLOWNCE_CREDITS</t>
  </si>
  <si>
    <t>Rental Expense</t>
  </si>
  <si>
    <t>BS_CURR_RENTAL_EXPENSE</t>
  </si>
  <si>
    <t>BlackBerry Ltd</t>
  </si>
  <si>
    <t xml:space="preserve">ROA </t>
  </si>
  <si>
    <t>Check</t>
  </si>
  <si>
    <t xml:space="preserve">                            ROE</t>
  </si>
  <si>
    <t>CGI Inc (GIB/A CN) - Adjusted</t>
  </si>
  <si>
    <t>In Millions of CAD except Per Share</t>
  </si>
  <si>
    <t>09/30/2013</t>
  </si>
  <si>
    <t>09/30/2014</t>
  </si>
  <si>
    <t>09/30/2015</t>
  </si>
  <si>
    <t>09/30/2016</t>
  </si>
  <si>
    <t>09/30/2017</t>
  </si>
  <si>
    <t>09/30/2018</t>
  </si>
  <si>
    <t>09/30/2020</t>
  </si>
  <si>
    <t>09/30/2021</t>
  </si>
  <si>
    <t xml:space="preserve">    - Interest Income</t>
  </si>
  <si>
    <t>IS_INT_INC</t>
  </si>
  <si>
    <t xml:space="preserve">    + Impairment of Intangibles</t>
  </si>
  <si>
    <t>IS_IMPAIR_OF_INTANG_ASSETS</t>
  </si>
  <si>
    <t>CGI Inc (GIB/A CN) - Standardized</t>
  </si>
  <si>
    <t>09/30/2011</t>
  </si>
  <si>
    <t>09/30/2012</t>
  </si>
  <si>
    <t xml:space="preserve">  Product/Brand Segments</t>
  </si>
  <si>
    <t xml:space="preserve">    IT Services</t>
  </si>
  <si>
    <t xml:space="preserve">    France</t>
  </si>
  <si>
    <t xml:space="preserve">    Nordics, Southern Europe &amp; South America</t>
  </si>
  <si>
    <t xml:space="preserve">    Central and Eastern Europe</t>
  </si>
  <si>
    <t xml:space="preserve">    United States Commercial &amp; State Government</t>
  </si>
  <si>
    <t xml:space="preserve">    Asia Pacific</t>
  </si>
  <si>
    <t xml:space="preserve">    Adjustment</t>
  </si>
  <si>
    <t xml:space="preserve">    Europe &amp; Asia Pacific</t>
  </si>
  <si>
    <t xml:space="preserve">    Corporate</t>
  </si>
  <si>
    <t>09/30/2010</t>
  </si>
  <si>
    <t xml:space="preserve">    United States &amp; India</t>
  </si>
  <si>
    <t xml:space="preserve">    Netherlands</t>
  </si>
  <si>
    <t xml:space="preserve">    Germany</t>
  </si>
  <si>
    <t xml:space="preserve">    Finland</t>
  </si>
  <si>
    <t xml:space="preserve">    Sweden</t>
  </si>
  <si>
    <t xml:space="preserve">    Rest of the World</t>
  </si>
  <si>
    <t xml:space="preserve">    U.K.</t>
  </si>
  <si>
    <t xml:space="preserve">    + Current Portion of LT Debt</t>
  </si>
  <si>
    <t>BS_CURR_PORTION_LT_DEBT</t>
  </si>
  <si>
    <t xml:space="preserve">    + Deferred Compensation</t>
  </si>
  <si>
    <t>BS_DEFERRED_COMP_LT_LIABS</t>
  </si>
  <si>
    <t>CGI Inc.</t>
  </si>
  <si>
    <t xml:space="preserve">ROE </t>
  </si>
  <si>
    <t>check:</t>
  </si>
  <si>
    <t xml:space="preserve"> ROE</t>
  </si>
  <si>
    <t xml:space="preserve">   Net Profit Margin</t>
  </si>
  <si>
    <t xml:space="preserve">       Asset Turnover</t>
  </si>
  <si>
    <t>Leverage</t>
  </si>
  <si>
    <t>Descartes Systems Group Inc/The (DSG CN) - Standardized</t>
  </si>
  <si>
    <t>01/31/2011</t>
  </si>
  <si>
    <t>01/31/2012</t>
  </si>
  <si>
    <t>01/31/2013</t>
  </si>
  <si>
    <t>01/31/2014</t>
  </si>
  <si>
    <t>01/31/2015</t>
  </si>
  <si>
    <t>01/31/2016</t>
  </si>
  <si>
    <t>01/31/2017</t>
  </si>
  <si>
    <t>01/31/2018</t>
  </si>
  <si>
    <t>01/31/2019</t>
  </si>
  <si>
    <t>10/31/2019</t>
  </si>
  <si>
    <t>01/31/2010</t>
  </si>
  <si>
    <t xml:space="preserve">    Belgium</t>
  </si>
  <si>
    <t xml:space="preserve">    EMEA</t>
  </si>
  <si>
    <t xml:space="preserve">    Americas</t>
  </si>
  <si>
    <t xml:space="preserve">      Americas, excluding Canada</t>
  </si>
  <si>
    <t xml:space="preserve">      Canada</t>
  </si>
  <si>
    <t>Descartes Systems Group Inc/The (DSG CN) - Adjusted</t>
  </si>
  <si>
    <t>01/31/2020</t>
  </si>
  <si>
    <t>01/31/2021</t>
  </si>
  <si>
    <t xml:space="preserve">    + Other Revenue</t>
  </si>
  <si>
    <t>IS_OTHER_REVENUE</t>
  </si>
  <si>
    <t>Descartes Systems Group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</si>
</sst>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4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  <xf numFmtId="4" fontId="8" fillId="35" borderId="2">
      <alignment horizontal="right"/>
    </xf>
    <xf numFmtId="164" fontId="8" fillId="35" borderId="2">
      <alignment horizontal="right"/>
    </xf>
    <xf numFmtId="3" fontId="8" fillId="35" borderId="2">
      <alignment horizontal="right"/>
    </xf>
    <xf numFmtId="4" fontId="8" fillId="34" borderId="2">
      <alignment horizontal="right"/>
    </xf>
    <xf numFmtId="4" fontId="1" fillId="35" borderId="2">
      <alignment horizontal="right"/>
    </xf>
    <xf numFmtId="164" fontId="1" fillId="35" borderId="2">
      <alignment horizontal="right"/>
    </xf>
    <xf numFmtId="3" fontId="1" fillId="35" borderId="2">
      <alignment horizontal="right"/>
    </xf>
    <xf numFmtId="0" fontId="7" fillId="33" borderId="17">
      <alignment horizontal="left"/>
    </xf>
    <xf numFmtId="0" fontId="3" fillId="34" borderId="18"/>
    <xf numFmtId="0" fontId="4" fillId="34" borderId="18"/>
    <xf numFmtId="0" fontId="8" fillId="34" borderId="18"/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right"/>
    </xf>
  </cellStyleXfs>
  <cellXfs count="49">
    <xf numFmtId="0" fontId="0" fillId="0" borderId="0" xfId="0"/>
    <xf numFmtId="0" fontId="7" fillId="33" borderId="17" xfId="67">
      <alignment horizontal="left"/>
    </xf>
    <xf numFmtId="0" fontId="0" fillId="0" borderId="0" xfId="0"/>
    <xf numFmtId="4" fontId="8" fillId="35" borderId="2" xfId="60">
      <alignment horizontal="right"/>
    </xf>
    <xf numFmtId="3" fontId="1" fillId="34" borderId="2" xfId="53">
      <alignment horizontal="right"/>
    </xf>
    <xf numFmtId="3" fontId="1" fillId="35" borderId="2" xfId="66">
      <alignment horizontal="right"/>
    </xf>
    <xf numFmtId="3" fontId="8" fillId="34" borderId="2" xfId="56">
      <alignment horizontal="right"/>
    </xf>
    <xf numFmtId="3" fontId="8" fillId="35" borderId="2" xfId="62">
      <alignment horizontal="right"/>
    </xf>
    <xf numFmtId="4" fontId="8" fillId="34" borderId="2" xfId="63">
      <alignment horizontal="right"/>
    </xf>
    <xf numFmtId="0" fontId="29" fillId="0" borderId="0" xfId="0" applyFont="1" applyAlignment="1">
      <alignment vertical="center"/>
    </xf>
    <xf numFmtId="0" fontId="2" fillId="33" borderId="0" xfId="26"/>
    <xf numFmtId="0" fontId="5" fillId="33" borderId="15" xfId="51">
      <alignment horizontal="left" vertical="center" readingOrder="1"/>
    </xf>
    <xf numFmtId="0" fontId="6" fillId="34" borderId="0" xfId="31">
      <alignment horizontal="center"/>
    </xf>
    <xf numFmtId="0" fontId="7" fillId="33" borderId="16" xfId="71">
      <alignment horizontal="left"/>
    </xf>
    <xf numFmtId="0" fontId="7" fillId="33" borderId="16" xfId="72">
      <alignment horizontal="right"/>
    </xf>
    <xf numFmtId="0" fontId="8" fillId="34" borderId="18" xfId="70"/>
    <xf numFmtId="164" fontId="8" fillId="34" borderId="2" xfId="57">
      <alignment horizontal="right"/>
    </xf>
    <xf numFmtId="164" fontId="8" fillId="35" borderId="2" xfId="61">
      <alignment horizontal="right"/>
    </xf>
    <xf numFmtId="0" fontId="3" fillId="34" borderId="18" xfId="68"/>
    <xf numFmtId="164" fontId="1" fillId="34" borderId="2" xfId="54">
      <alignment horizontal="right"/>
    </xf>
    <xf numFmtId="164" fontId="1" fillId="35" borderId="2" xfId="65">
      <alignment horizontal="right"/>
    </xf>
    <xf numFmtId="0" fontId="4" fillId="34" borderId="18" xfId="69"/>
    <xf numFmtId="164" fontId="11" fillId="34" borderId="2" xfId="58">
      <alignment horizontal="right"/>
    </xf>
    <xf numFmtId="164" fontId="11" fillId="35" borderId="2" xfId="59">
      <alignment horizontal="right"/>
    </xf>
    <xf numFmtId="4" fontId="1" fillId="34" borderId="2" xfId="55">
      <alignment horizontal="right"/>
    </xf>
    <xf numFmtId="4" fontId="1" fillId="35" borderId="2" xfId="64">
      <alignment horizontal="right"/>
    </xf>
    <xf numFmtId="0" fontId="11" fillId="36" borderId="4" xfId="34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9" fillId="0" borderId="0" xfId="0" applyFont="1" applyAlignment="1">
      <alignment vertical="center"/>
    </xf>
    <xf numFmtId="0" fontId="7" fillId="33" borderId="17" xfId="73">
      <alignment horizontal="right"/>
    </xf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64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64" fontId="8" fillId="34" borderId="2" xfId="57" applyNumberFormat="1" applyFont="1" applyFill="1" applyBorder="1" applyAlignment="1" applyProtection="1">
      <alignment horizontal="right"/>
    </xf>
    <xf numFmtId="164" fontId="11" fillId="34" borderId="2" xfId="58" applyNumberFormat="1" applyFont="1" applyFill="1" applyBorder="1" applyAlignment="1" applyProtection="1">
      <alignment horizontal="right"/>
    </xf>
    <xf numFmtId="0" fontId="29" fillId="0" borderId="0" xfId="0" applyFont="1" applyAlignment="1">
      <alignment vertical="center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73" xr:uid="{87ABC8D8-BDE9-427C-9818-AF47F02D5C1E}"/>
    <cellStyle name="fa_column_header_bottom_left" xfId="52" xr:uid="{00000000-0005-0000-0000-00001F000000}"/>
    <cellStyle name="fa_column_header_bottom_left 2" xfId="67" xr:uid="{19DADB0B-4E97-4AE2-AA42-764F5A15599F}"/>
    <cellStyle name="fa_column_header_empty" xfId="31" xr:uid="{00000000-0005-0000-0000-000020000000}"/>
    <cellStyle name="fa_column_header_top" xfId="32" xr:uid="{00000000-0005-0000-0000-000021000000}"/>
    <cellStyle name="fa_column_header_top 2" xfId="72" xr:uid="{6DEE9E82-1F6B-4C2E-884C-F42386B3440A}"/>
    <cellStyle name="fa_column_header_top_left" xfId="33" xr:uid="{00000000-0005-0000-0000-000022000000}"/>
    <cellStyle name="fa_column_header_top_left 2" xfId="71" xr:uid="{1E38AF6E-EC05-41DF-B43A-E6BF1E7876F1}"/>
    <cellStyle name="fa_data_bold_0_grouped" xfId="56" xr:uid="{00000000-0005-0000-0000-000023000000}"/>
    <cellStyle name="fa_data_bold_1_grouped" xfId="57" xr:uid="{00000000-0005-0000-0000-000024000000}"/>
    <cellStyle name="fa_data_bold_2_grouped" xfId="63" xr:uid="{514E678C-79FD-4B0A-A6DF-699E6733ECD3}"/>
    <cellStyle name="fa_data_current_bold_0_grouped" xfId="62" xr:uid="{5F7D0CF9-D9D7-4F6B-B427-FB9368201C09}"/>
    <cellStyle name="fa_data_current_bold_1_grouped" xfId="61" xr:uid="{DF01CE66-FDF0-48B9-B59E-5756260DD588}"/>
    <cellStyle name="fa_data_current_bold_2_grouped" xfId="60" xr:uid="{BA01E8BB-308F-43F8-93D7-5BCBAC3058A9}"/>
    <cellStyle name="fa_data_current_italic_1_grouped" xfId="59" xr:uid="{7CDD7634-6FE5-4C64-8119-46AA925921B5}"/>
    <cellStyle name="fa_data_current_standard_0_grouped" xfId="66" xr:uid="{26A46872-33CF-41B6-ACC5-655411974A07}"/>
    <cellStyle name="fa_data_current_standard_1_grouped" xfId="65" xr:uid="{6DBEE5D0-4A3F-4129-A84E-0B4ABE20D191}"/>
    <cellStyle name="fa_data_current_standard_2_grouped" xfId="64" xr:uid="{13F65ADA-C337-4132-B763-F52465ADB2F0}"/>
    <cellStyle name="fa_data_italic_1_grouped" xfId="58" xr:uid="{00000000-0005-0000-0000-000025000000}"/>
    <cellStyle name="fa_data_standard_0_grouped" xfId="53" xr:uid="{00000000-0005-0000-0000-000026000000}"/>
    <cellStyle name="fa_data_standard_1_grouped" xfId="54" xr:uid="{00000000-0005-0000-0000-000027000000}"/>
    <cellStyle name="fa_data_standard_2_grouped" xfId="55" xr:uid="{00000000-0005-0000-0000-000028000000}"/>
    <cellStyle name="fa_footer_italic" xfId="34" xr:uid="{00000000-0005-0000-0000-000029000000}"/>
    <cellStyle name="fa_row_header_bold" xfId="35" xr:uid="{00000000-0005-0000-0000-00002A000000}"/>
    <cellStyle name="fa_row_header_bold 2" xfId="70" xr:uid="{6AB8F8F0-A00A-44A7-933A-82FB64D33986}"/>
    <cellStyle name="fa_row_header_italic" xfId="36" xr:uid="{00000000-0005-0000-0000-00002B000000}"/>
    <cellStyle name="fa_row_header_italic 2" xfId="69" xr:uid="{5978D619-D9EC-4224-8428-F8C31AA07355}"/>
    <cellStyle name="fa_row_header_standard" xfId="37" xr:uid="{00000000-0005-0000-0000-00002C000000}"/>
    <cellStyle name="fa_row_header_standard 2" xfId="68" xr:uid="{7847295C-721D-4C82-AFF1-DB64562336D8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Sheet3!$C$3:$E$3</c:f>
              <c:strCache>
                <c:ptCount val="3"/>
                <c:pt idx="0">
                  <c:v>Absolute Software Corp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Sheet3!$E$5:$I$5</c:f>
              <c:strCache>
                <c:ptCount val="5"/>
                <c:pt idx="0">
                  <c:v>FY 1 2015</c:v>
                </c:pt>
                <c:pt idx="1">
                  <c:v>FY 1 2016</c:v>
                </c:pt>
                <c:pt idx="2">
                  <c:v>FY 1 2017</c:v>
                </c:pt>
                <c:pt idx="3">
                  <c:v>FY 1 2018</c:v>
                </c:pt>
                <c:pt idx="4">
                  <c:v>FY 1 2019</c:v>
                </c:pt>
              </c:strCache>
            </c:strRef>
          </c:cat>
          <c:val>
            <c:numRef>
              <c:f>Sheet3!$E$6:$I$6</c:f>
              <c:numCache>
                <c:formatCode>General</c:formatCode>
                <c:ptCount val="5"/>
                <c:pt idx="0">
                  <c:v>-0.35133390253653712</c:v>
                </c:pt>
                <c:pt idx="1">
                  <c:v>-0.22257178123093696</c:v>
                </c:pt>
                <c:pt idx="2">
                  <c:v>9.2159224226879971E-2</c:v>
                </c:pt>
                <c:pt idx="3">
                  <c:v>-5.505021946273473E-2</c:v>
                </c:pt>
                <c:pt idx="4">
                  <c:v>-0.1497392072351984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C-4CC3-9806-23A567EB23ED}"/>
            </c:ext>
          </c:extLst>
        </c:ser>
        <c:ser>
          <c:idx val="1"/>
          <c:order val="1"/>
          <c:tx>
            <c:strRef>
              <c:f>Sheet5!$A$1:$B$1</c:f>
              <c:strCache>
                <c:ptCount val="2"/>
                <c:pt idx="0">
                  <c:v>BlackBerry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Sheet5!$D$3:$H$3</c:f>
              <c:numCache>
                <c:formatCode>General</c:formatCode>
                <c:ptCount val="5"/>
                <c:pt idx="0">
                  <c:v>-8.8603905566890115E-2</c:v>
                </c:pt>
                <c:pt idx="1">
                  <c:v>-6.4837905236907731E-2</c:v>
                </c:pt>
                <c:pt idx="2">
                  <c:v>-0.58629071463296067</c:v>
                </c:pt>
                <c:pt idx="3">
                  <c:v>0.16167664670658682</c:v>
                </c:pt>
                <c:pt idx="4">
                  <c:v>3.5280728376327772E-2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C-4CC3-9806-23A567EB23ED}"/>
            </c:ext>
          </c:extLst>
        </c:ser>
        <c:ser>
          <c:idx val="2"/>
          <c:order val="2"/>
          <c:tx>
            <c:strRef>
              <c:f>Sheet9!$B$1</c:f>
              <c:strCache>
                <c:ptCount val="1"/>
                <c:pt idx="0">
                  <c:v>CGI Inc.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Sheet9!$D$2:$H$2</c:f>
              <c:numCache>
                <c:formatCode>General</c:formatCode>
                <c:ptCount val="5"/>
                <c:pt idx="0">
                  <c:v>0.16072489929168363</c:v>
                </c:pt>
                <c:pt idx="1">
                  <c:v>0.16531798989203983</c:v>
                </c:pt>
                <c:pt idx="2">
                  <c:v>0.1668962468477061</c:v>
                </c:pt>
                <c:pt idx="3">
                  <c:v>0.17074569243360355</c:v>
                </c:pt>
                <c:pt idx="4">
                  <c:v>0.18349623763618877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C-4CC3-9806-23A567EB23ED}"/>
            </c:ext>
          </c:extLst>
        </c:ser>
        <c:ser>
          <c:idx val="3"/>
          <c:order val="3"/>
          <c:tx>
            <c:strRef>
              <c:f>Sheet13!$A$1:$C$1</c:f>
              <c:strCache>
                <c:ptCount val="3"/>
                <c:pt idx="0">
                  <c:v>Descartes Systems Group Inc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Sheet13!$D$3:$H$3</c:f>
              <c:numCache>
                <c:formatCode>General</c:formatCode>
                <c:ptCount val="5"/>
                <c:pt idx="0">
                  <c:v>3.8574740320452883E-2</c:v>
                </c:pt>
                <c:pt idx="1">
                  <c:v>5.1144800825798746E-2</c:v>
                </c:pt>
                <c:pt idx="2">
                  <c:v>5.5360605673544748E-2</c:v>
                </c:pt>
                <c:pt idx="3">
                  <c:v>5.3886033214918645E-2</c:v>
                </c:pt>
                <c:pt idx="4">
                  <c:v>5.8625285141525797E-2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C-4CC3-9806-23A567EB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0880"/>
        <c:axId val="706986416"/>
      </c:lineChart>
      <c:catAx>
        <c:axId val="7640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6416"/>
        <c:crosses val="autoZero"/>
        <c:auto val="1"/>
        <c:lblAlgn val="ctr"/>
        <c:lblOffset val="100"/>
        <c:noMultiLvlLbl val="0"/>
      </c:catAx>
      <c:valAx>
        <c:axId val="7069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19</xdr:col>
      <xdr:colOff>304800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01A35-1A5F-445B-82D9-25687616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ckberry%20lt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GI%20SHEET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scartes%20Systems%20Group%20Inc%20fi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 - Standardized"/>
      <sheetName val="Cash Flow - Standardized"/>
      <sheetName val="Income - Adjusted"/>
      <sheetName val="Sheet3"/>
    </sheetNames>
    <sheetDataSet>
      <sheetData sheetId="0">
        <row r="44">
          <cell r="H44">
            <v>6558</v>
          </cell>
          <cell r="I44">
            <v>5534</v>
          </cell>
          <cell r="J44">
            <v>3296</v>
          </cell>
          <cell r="K44">
            <v>3780</v>
          </cell>
          <cell r="L44">
            <v>3929</v>
          </cell>
        </row>
        <row r="91">
          <cell r="H91">
            <v>3431</v>
          </cell>
          <cell r="I91">
            <v>3208</v>
          </cell>
          <cell r="J91">
            <v>2057</v>
          </cell>
          <cell r="K91">
            <v>2505</v>
          </cell>
          <cell r="L91">
            <v>2636</v>
          </cell>
        </row>
      </sheetData>
      <sheetData sheetId="1">
        <row r="7">
          <cell r="G7">
            <v>-304</v>
          </cell>
          <cell r="H7">
            <v>-208</v>
          </cell>
          <cell r="I7">
            <v>-1206</v>
          </cell>
          <cell r="J7">
            <v>405</v>
          </cell>
          <cell r="K7">
            <v>93</v>
          </cell>
        </row>
      </sheetData>
      <sheetData sheetId="2">
        <row r="7">
          <cell r="E7">
            <v>3335</v>
          </cell>
          <cell r="F7">
            <v>2160</v>
          </cell>
          <cell r="G7">
            <v>1309</v>
          </cell>
          <cell r="H7">
            <v>932</v>
          </cell>
          <cell r="I7">
            <v>904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- Adjusted"/>
      <sheetName val="Cash Flow - Standardized"/>
      <sheetName val="Balance Sheet - Standardized"/>
      <sheetName val="Sheet4"/>
    </sheetNames>
    <sheetDataSet>
      <sheetData sheetId="0">
        <row r="7">
          <cell r="E7">
            <v>10287.096</v>
          </cell>
          <cell r="F7">
            <v>10683.263999999999</v>
          </cell>
          <cell r="G7">
            <v>10845.066000000001</v>
          </cell>
          <cell r="H7">
            <v>11506.825000000001</v>
          </cell>
          <cell r="I7">
            <v>12111.236000000001</v>
          </cell>
        </row>
      </sheetData>
      <sheetData sheetId="1">
        <row r="7">
          <cell r="G7">
            <v>977.55600000000004</v>
          </cell>
          <cell r="H7">
            <v>1068.7159999999999</v>
          </cell>
          <cell r="I7">
            <v>1035.1949999999999</v>
          </cell>
          <cell r="J7">
            <v>1141.402</v>
          </cell>
          <cell r="K7">
            <v>1263.2070000000001</v>
          </cell>
        </row>
      </sheetData>
      <sheetData sheetId="2">
        <row r="60">
          <cell r="H60">
            <v>11787.27</v>
          </cell>
          <cell r="I60">
            <v>11693.332</v>
          </cell>
          <cell r="J60">
            <v>11396.212</v>
          </cell>
          <cell r="K60">
            <v>11919.066000000001</v>
          </cell>
          <cell r="L60">
            <v>12621.745999999999</v>
          </cell>
        </row>
        <row r="107">
          <cell r="I107">
            <v>6464.6080000000002</v>
          </cell>
          <cell r="J107">
            <v>6202.6260000000002</v>
          </cell>
          <cell r="K107">
            <v>6684.8069999999998</v>
          </cell>
          <cell r="L107">
            <v>6884.1030000000001</v>
          </cell>
        </row>
        <row r="109">
          <cell r="H109">
            <v>6082.1689999999999</v>
          </cell>
          <cell r="I109">
            <v>6464.6080000000002</v>
          </cell>
          <cell r="J109">
            <v>6202.6260000000002</v>
          </cell>
          <cell r="K109">
            <v>6684.8069999999998</v>
          </cell>
          <cell r="L109">
            <v>6884.1030000000001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- Standardized"/>
      <sheetName val="Balance Sheet - Standardized"/>
      <sheetName val="Income - Adjusted"/>
      <sheetName val="Sheet3"/>
    </sheetNames>
    <sheetDataSet>
      <sheetData sheetId="0">
        <row r="7">
          <cell r="G7">
            <v>15.058999999999999</v>
          </cell>
          <cell r="H7">
            <v>20.562000000000001</v>
          </cell>
          <cell r="I7">
            <v>23.838000000000001</v>
          </cell>
          <cell r="J7">
            <v>26.879000000000001</v>
          </cell>
          <cell r="K7">
            <v>31.277000000000001</v>
          </cell>
        </row>
      </sheetData>
      <sheetData sheetId="1">
        <row r="42">
          <cell r="H42">
            <v>444.20100000000002</v>
          </cell>
          <cell r="I42">
            <v>452.78699999999998</v>
          </cell>
          <cell r="J42">
            <v>500.54</v>
          </cell>
          <cell r="K42">
            <v>624.87800000000004</v>
          </cell>
          <cell r="L42">
            <v>653.33399999999995</v>
          </cell>
        </row>
        <row r="84">
          <cell r="H84">
            <v>390.38499999999999</v>
          </cell>
          <cell r="I84">
            <v>402.03500000000003</v>
          </cell>
          <cell r="J84">
            <v>430.59500000000003</v>
          </cell>
          <cell r="K84">
            <v>498.81200000000001</v>
          </cell>
          <cell r="L84">
            <v>533.50699999999995</v>
          </cell>
        </row>
      </sheetData>
      <sheetData sheetId="2">
        <row r="6">
          <cell r="E6">
            <v>170.86</v>
          </cell>
          <cell r="F6">
            <v>184.99299999999999</v>
          </cell>
          <cell r="G6">
            <v>203.779</v>
          </cell>
          <cell r="H6">
            <v>237.43899999999999</v>
          </cell>
          <cell r="I6">
            <v>275.17099999999999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workbookViewId="0">
      <selection activeCell="F25" sqref="F25"/>
    </sheetView>
  </sheetViews>
  <sheetFormatPr defaultRowHeight="15" x14ac:dyDescent="0.25"/>
  <cols>
    <col min="1" max="1" width="35.140625" customWidth="1"/>
    <col min="2" max="2" width="0" hidden="1" customWidth="1"/>
    <col min="3" max="12" width="11.85546875" customWidth="1"/>
  </cols>
  <sheetData>
    <row r="1" spans="1:1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0.25" x14ac:dyDescent="0.25">
      <c r="A2" s="38" t="s">
        <v>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3" t="s">
        <v>4</v>
      </c>
      <c r="B4" s="33"/>
      <c r="C4" s="34" t="s">
        <v>5</v>
      </c>
      <c r="D4" s="34" t="s">
        <v>6</v>
      </c>
      <c r="E4" s="34" t="s">
        <v>7</v>
      </c>
      <c r="F4" s="34" t="s">
        <v>8</v>
      </c>
      <c r="G4" s="34" t="s">
        <v>9</v>
      </c>
      <c r="H4" s="34" t="s">
        <v>10</v>
      </c>
      <c r="I4" s="34" t="s">
        <v>11</v>
      </c>
      <c r="J4" s="34" t="s">
        <v>12</v>
      </c>
      <c r="K4" s="34" t="s">
        <v>13</v>
      </c>
      <c r="L4" s="34" t="s">
        <v>14</v>
      </c>
    </row>
    <row r="5" spans="1:12" x14ac:dyDescent="0.25">
      <c r="A5" s="39" t="s">
        <v>15</v>
      </c>
      <c r="B5" s="39"/>
      <c r="C5" s="35" t="s">
        <v>16</v>
      </c>
      <c r="D5" s="35" t="s">
        <v>17</v>
      </c>
      <c r="E5" s="35" t="s">
        <v>18</v>
      </c>
      <c r="F5" s="35" t="s">
        <v>19</v>
      </c>
      <c r="G5" s="35" t="s">
        <v>20</v>
      </c>
      <c r="H5" s="35" t="s">
        <v>21</v>
      </c>
      <c r="I5" s="35" t="s">
        <v>22</v>
      </c>
      <c r="J5" s="35" t="s">
        <v>23</v>
      </c>
      <c r="K5" s="35" t="s">
        <v>24</v>
      </c>
      <c r="L5" s="35" t="s">
        <v>25</v>
      </c>
    </row>
    <row r="6" spans="1:12" x14ac:dyDescent="0.25">
      <c r="A6" s="36" t="s">
        <v>26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5">
      <c r="A7" s="40" t="s">
        <v>27</v>
      </c>
      <c r="B7" s="40" t="s">
        <v>28</v>
      </c>
      <c r="C7" s="43">
        <v>32.484991999999998</v>
      </c>
      <c r="D7" s="43">
        <v>38.198849000000003</v>
      </c>
      <c r="E7" s="43">
        <v>53.067526000000001</v>
      </c>
      <c r="F7" s="43">
        <v>42.063839999999999</v>
      </c>
      <c r="G7" s="43">
        <v>54.815330000000003</v>
      </c>
      <c r="H7" s="43">
        <v>61.901327000000002</v>
      </c>
      <c r="I7" s="43">
        <v>34.729937</v>
      </c>
      <c r="J7" s="43">
        <v>32.877882</v>
      </c>
      <c r="K7" s="43">
        <v>34.329304</v>
      </c>
      <c r="L7" s="43">
        <v>35.798765000000003</v>
      </c>
    </row>
    <row r="8" spans="1:12" x14ac:dyDescent="0.25">
      <c r="A8" s="40" t="s">
        <v>29</v>
      </c>
      <c r="B8" s="40" t="s">
        <v>30</v>
      </c>
      <c r="C8" s="43">
        <v>26.439596000000002</v>
      </c>
      <c r="D8" s="43">
        <v>30.975670000000001</v>
      </c>
      <c r="E8" s="43">
        <v>44.582904999999997</v>
      </c>
      <c r="F8" s="43">
        <v>29.557327000000001</v>
      </c>
      <c r="G8" s="43">
        <v>38.372903999999998</v>
      </c>
      <c r="H8" s="43">
        <v>44.105550000000001</v>
      </c>
      <c r="I8" s="43">
        <v>23.092852000000001</v>
      </c>
      <c r="J8" s="43">
        <v>32.511093000000002</v>
      </c>
      <c r="K8" s="43">
        <v>33.956988000000003</v>
      </c>
      <c r="L8" s="43">
        <v>18.690539000000001</v>
      </c>
    </row>
    <row r="9" spans="1:12" x14ac:dyDescent="0.25">
      <c r="A9" s="40" t="s">
        <v>31</v>
      </c>
      <c r="B9" s="40" t="s">
        <v>32</v>
      </c>
      <c r="C9" s="43">
        <v>6.0453950000000001</v>
      </c>
      <c r="D9" s="43">
        <v>7.223179</v>
      </c>
      <c r="E9" s="43">
        <v>8.4846210000000006</v>
      </c>
      <c r="F9" s="43">
        <v>12.506513</v>
      </c>
      <c r="G9" s="43">
        <v>16.442426000000001</v>
      </c>
      <c r="H9" s="43">
        <v>17.795777000000001</v>
      </c>
      <c r="I9" s="43">
        <v>11.637085000000001</v>
      </c>
      <c r="J9" s="43">
        <v>0.36678899999999998</v>
      </c>
      <c r="K9" s="43">
        <v>0.37231599999999998</v>
      </c>
      <c r="L9" s="43">
        <v>17.108225999999998</v>
      </c>
    </row>
    <row r="10" spans="1:12" x14ac:dyDescent="0.25">
      <c r="A10" s="40" t="s">
        <v>33</v>
      </c>
      <c r="B10" s="40" t="s">
        <v>34</v>
      </c>
      <c r="C10" s="43">
        <v>13.077438000000001</v>
      </c>
      <c r="D10" s="43">
        <v>16.774659</v>
      </c>
      <c r="E10" s="43">
        <v>17.774757999999999</v>
      </c>
      <c r="F10" s="43">
        <v>17.285983999999999</v>
      </c>
      <c r="G10" s="43">
        <v>20.606821</v>
      </c>
      <c r="H10" s="43">
        <v>20.769955</v>
      </c>
      <c r="I10" s="43">
        <v>21.20749</v>
      </c>
      <c r="J10" s="43">
        <v>19.57019</v>
      </c>
      <c r="K10" s="43">
        <v>17.168773999999999</v>
      </c>
      <c r="L10" s="43">
        <v>22.098804000000001</v>
      </c>
    </row>
    <row r="11" spans="1:12" x14ac:dyDescent="0.25">
      <c r="A11" s="40" t="s">
        <v>35</v>
      </c>
      <c r="B11" s="40" t="s">
        <v>36</v>
      </c>
      <c r="C11" s="43">
        <v>13.077438000000001</v>
      </c>
      <c r="D11" s="43">
        <v>16.774659</v>
      </c>
      <c r="E11" s="43">
        <v>17.774757999999999</v>
      </c>
      <c r="F11" s="43">
        <v>17.285983999999999</v>
      </c>
      <c r="G11" s="43">
        <v>20.606821</v>
      </c>
      <c r="H11" s="43">
        <v>20.769955</v>
      </c>
      <c r="I11" s="43">
        <v>21.20749</v>
      </c>
      <c r="J11" s="43">
        <v>19.57019</v>
      </c>
      <c r="K11" s="43">
        <v>17.168773999999999</v>
      </c>
      <c r="L11" s="43">
        <v>22.098804000000001</v>
      </c>
    </row>
    <row r="12" spans="1:12" x14ac:dyDescent="0.25">
      <c r="A12" s="40" t="s">
        <v>37</v>
      </c>
      <c r="B12" s="40" t="s">
        <v>38</v>
      </c>
      <c r="C12" s="43" t="s">
        <v>39</v>
      </c>
      <c r="D12" s="43" t="s">
        <v>39</v>
      </c>
      <c r="E12" s="43" t="s">
        <v>39</v>
      </c>
      <c r="F12" s="43" t="s">
        <v>39</v>
      </c>
      <c r="G12" s="43" t="s">
        <v>39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</row>
    <row r="13" spans="1:12" x14ac:dyDescent="0.25">
      <c r="A13" s="40" t="s">
        <v>40</v>
      </c>
      <c r="B13" s="40" t="s">
        <v>41</v>
      </c>
      <c r="C13" s="43" t="s">
        <v>39</v>
      </c>
      <c r="D13" s="43" t="s">
        <v>39</v>
      </c>
      <c r="E13" s="43" t="s">
        <v>39</v>
      </c>
      <c r="F13" s="43" t="s">
        <v>39</v>
      </c>
      <c r="G13" s="43" t="s">
        <v>39</v>
      </c>
      <c r="H13" s="43" t="s">
        <v>39</v>
      </c>
      <c r="I13" s="43" t="s">
        <v>39</v>
      </c>
      <c r="J13" s="43" t="s">
        <v>39</v>
      </c>
      <c r="K13" s="43">
        <v>6.8101419999999999</v>
      </c>
      <c r="L13" s="43">
        <v>6.5923350000000003</v>
      </c>
    </row>
    <row r="14" spans="1:12" x14ac:dyDescent="0.25">
      <c r="A14" s="40" t="s">
        <v>42</v>
      </c>
      <c r="B14" s="40" t="s">
        <v>43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</row>
    <row r="15" spans="1:12" x14ac:dyDescent="0.25">
      <c r="A15" s="40" t="s">
        <v>44</v>
      </c>
      <c r="B15" s="40" t="s">
        <v>45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</row>
    <row r="16" spans="1:12" x14ac:dyDescent="0.25">
      <c r="A16" s="40" t="s">
        <v>46</v>
      </c>
      <c r="B16" s="40" t="s">
        <v>47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</row>
    <row r="17" spans="1:12" x14ac:dyDescent="0.25">
      <c r="A17" s="40" t="s">
        <v>48</v>
      </c>
      <c r="B17" s="40" t="s">
        <v>49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</row>
    <row r="18" spans="1:12" x14ac:dyDescent="0.25">
      <c r="A18" s="40" t="s">
        <v>50</v>
      </c>
      <c r="B18" s="40" t="s">
        <v>51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</row>
    <row r="19" spans="1:12" x14ac:dyDescent="0.25">
      <c r="A19" s="40" t="s">
        <v>52</v>
      </c>
      <c r="B19" s="40" t="s">
        <v>53</v>
      </c>
      <c r="C19" s="43">
        <v>14.211202</v>
      </c>
      <c r="D19" s="43">
        <v>1.657348</v>
      </c>
      <c r="E19" s="43">
        <v>1.9734590000000001</v>
      </c>
      <c r="F19" s="43">
        <v>1.6272329999999999</v>
      </c>
      <c r="G19" s="43">
        <v>1.7979229999999999</v>
      </c>
      <c r="H19" s="43">
        <v>5.7065429999999999</v>
      </c>
      <c r="I19" s="43">
        <v>2.310095</v>
      </c>
      <c r="J19" s="43">
        <v>2.39405</v>
      </c>
      <c r="K19" s="43">
        <v>2.9353020000000001</v>
      </c>
      <c r="L19" s="43">
        <v>3.8914529999999998</v>
      </c>
    </row>
    <row r="20" spans="1:12" x14ac:dyDescent="0.25">
      <c r="A20" s="40" t="s">
        <v>54</v>
      </c>
      <c r="B20" s="40" t="s">
        <v>55</v>
      </c>
      <c r="C20" s="43" t="s">
        <v>39</v>
      </c>
      <c r="D20" s="43" t="s">
        <v>39</v>
      </c>
      <c r="E20" s="43" t="s">
        <v>39</v>
      </c>
      <c r="F20" s="43" t="s">
        <v>39</v>
      </c>
      <c r="G20" s="43" t="s">
        <v>39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</row>
    <row r="21" spans="1:12" x14ac:dyDescent="0.25">
      <c r="A21" s="40" t="s">
        <v>56</v>
      </c>
      <c r="B21" s="40" t="s">
        <v>57</v>
      </c>
      <c r="C21" s="43" t="s">
        <v>39</v>
      </c>
      <c r="D21" s="43" t="s">
        <v>39</v>
      </c>
      <c r="E21" s="43" t="s">
        <v>39</v>
      </c>
      <c r="F21" s="43" t="s">
        <v>39</v>
      </c>
      <c r="G21" s="43" t="s">
        <v>39</v>
      </c>
      <c r="H21" s="43">
        <v>3.3746719999999999</v>
      </c>
      <c r="I21" s="43">
        <v>0</v>
      </c>
      <c r="J21" s="43">
        <v>0</v>
      </c>
      <c r="K21" s="43">
        <v>0</v>
      </c>
      <c r="L21" s="43" t="s">
        <v>39</v>
      </c>
    </row>
    <row r="22" spans="1:12" x14ac:dyDescent="0.25">
      <c r="A22" s="40" t="s">
        <v>58</v>
      </c>
      <c r="B22" s="40" t="s">
        <v>59</v>
      </c>
      <c r="C22" s="43" t="s">
        <v>39</v>
      </c>
      <c r="D22" s="43" t="s">
        <v>39</v>
      </c>
      <c r="E22" s="43" t="s">
        <v>39</v>
      </c>
      <c r="F22" s="43" t="s">
        <v>39</v>
      </c>
      <c r="G22" s="43" t="s">
        <v>39</v>
      </c>
      <c r="H22" s="43" t="s">
        <v>39</v>
      </c>
      <c r="I22" s="43" t="s">
        <v>39</v>
      </c>
      <c r="J22" s="43">
        <v>8.3487000000000006E-2</v>
      </c>
      <c r="K22" s="43">
        <v>0.34522799999999998</v>
      </c>
      <c r="L22" s="43">
        <v>0.70792299999999997</v>
      </c>
    </row>
    <row r="23" spans="1:12" x14ac:dyDescent="0.25">
      <c r="A23" s="40" t="s">
        <v>60</v>
      </c>
      <c r="B23" s="40" t="s">
        <v>61</v>
      </c>
      <c r="C23" s="43" t="s">
        <v>39</v>
      </c>
      <c r="D23" s="43" t="s">
        <v>39</v>
      </c>
      <c r="E23" s="43" t="s">
        <v>39</v>
      </c>
      <c r="F23" s="43" t="s">
        <v>39</v>
      </c>
      <c r="G23" s="43" t="s">
        <v>39</v>
      </c>
      <c r="H23" s="43">
        <v>2.331871</v>
      </c>
      <c r="I23" s="43">
        <v>2.310095</v>
      </c>
      <c r="J23" s="43">
        <v>2.3105630000000001</v>
      </c>
      <c r="K23" s="43">
        <v>2.590074</v>
      </c>
      <c r="L23" s="43">
        <v>3.1835300000000002</v>
      </c>
    </row>
    <row r="24" spans="1:12" x14ac:dyDescent="0.25">
      <c r="A24" s="36" t="s">
        <v>62</v>
      </c>
      <c r="B24" s="36" t="s">
        <v>63</v>
      </c>
      <c r="C24" s="46">
        <v>59.773631000000002</v>
      </c>
      <c r="D24" s="46">
        <v>56.630856000000001</v>
      </c>
      <c r="E24" s="46">
        <v>72.815742999999998</v>
      </c>
      <c r="F24" s="46">
        <v>60.977055999999997</v>
      </c>
      <c r="G24" s="46">
        <v>77.220073999999997</v>
      </c>
      <c r="H24" s="46">
        <v>88.377825000000001</v>
      </c>
      <c r="I24" s="46">
        <v>58.247521999999996</v>
      </c>
      <c r="J24" s="46">
        <v>54.842122000000003</v>
      </c>
      <c r="K24" s="46">
        <v>61.243521999999999</v>
      </c>
      <c r="L24" s="46">
        <v>68.381356999999994</v>
      </c>
    </row>
    <row r="25" spans="1:12" x14ac:dyDescent="0.25">
      <c r="A25" s="40" t="s">
        <v>64</v>
      </c>
      <c r="B25" s="40" t="s">
        <v>65</v>
      </c>
      <c r="C25" s="43">
        <v>2.5934759999999999</v>
      </c>
      <c r="D25" s="43">
        <v>1.9091720000000001</v>
      </c>
      <c r="E25" s="43">
        <v>1.5329820000000001</v>
      </c>
      <c r="F25" s="43">
        <v>1.229457</v>
      </c>
      <c r="G25" s="43">
        <v>1.8634390000000001</v>
      </c>
      <c r="H25" s="43">
        <v>2.846511</v>
      </c>
      <c r="I25" s="43">
        <v>5.8532219999999997</v>
      </c>
      <c r="J25" s="43">
        <v>6.3041520000000002</v>
      </c>
      <c r="K25" s="43">
        <v>5.9628290000000002</v>
      </c>
      <c r="L25" s="43">
        <v>6.1568139999999998</v>
      </c>
    </row>
    <row r="26" spans="1:12" x14ac:dyDescent="0.25">
      <c r="A26" s="40" t="s">
        <v>66</v>
      </c>
      <c r="B26" s="40" t="s">
        <v>67</v>
      </c>
      <c r="C26" s="43">
        <v>9.2383120000000005</v>
      </c>
      <c r="D26" s="43">
        <v>10.526562</v>
      </c>
      <c r="E26" s="43">
        <v>10.936653</v>
      </c>
      <c r="F26" s="43">
        <v>11.558045999999999</v>
      </c>
      <c r="G26" s="43">
        <v>13.387192000000001</v>
      </c>
      <c r="H26" s="43">
        <v>16.780799999999999</v>
      </c>
      <c r="I26" s="43">
        <v>13.428521999999999</v>
      </c>
      <c r="J26" s="43">
        <v>16.75572</v>
      </c>
      <c r="K26" s="43">
        <v>19.739611</v>
      </c>
      <c r="L26" s="43">
        <v>19.482147999999999</v>
      </c>
    </row>
    <row r="27" spans="1:12" x14ac:dyDescent="0.25">
      <c r="A27" s="40" t="s">
        <v>68</v>
      </c>
      <c r="B27" s="40" t="s">
        <v>69</v>
      </c>
      <c r="C27" s="43">
        <v>6.6448359999999997</v>
      </c>
      <c r="D27" s="43">
        <v>8.6173900000000003</v>
      </c>
      <c r="E27" s="43">
        <v>9.4036720000000003</v>
      </c>
      <c r="F27" s="43">
        <v>10.328588999999999</v>
      </c>
      <c r="G27" s="43">
        <v>11.523752999999999</v>
      </c>
      <c r="H27" s="43">
        <v>13.934289</v>
      </c>
      <c r="I27" s="43">
        <v>7.5753000000000004</v>
      </c>
      <c r="J27" s="43">
        <v>10.451568</v>
      </c>
      <c r="K27" s="43">
        <v>13.776782000000001</v>
      </c>
      <c r="L27" s="43">
        <v>13.325334</v>
      </c>
    </row>
    <row r="28" spans="1:12" x14ac:dyDescent="0.25">
      <c r="A28" s="40" t="s">
        <v>70</v>
      </c>
      <c r="B28" s="40" t="s">
        <v>71</v>
      </c>
      <c r="C28" s="43">
        <v>22.154121</v>
      </c>
      <c r="D28" s="43">
        <v>19.607377</v>
      </c>
      <c r="E28" s="43">
        <v>15.585368000000001</v>
      </c>
      <c r="F28" s="43">
        <v>17.706422</v>
      </c>
      <c r="G28" s="43">
        <v>14.171203</v>
      </c>
      <c r="H28" s="43">
        <v>23.857517999999999</v>
      </c>
      <c r="I28" s="43">
        <v>12.821301999999999</v>
      </c>
      <c r="J28" s="43">
        <v>0</v>
      </c>
      <c r="K28" s="43">
        <v>0</v>
      </c>
      <c r="L28" s="43">
        <v>0</v>
      </c>
    </row>
    <row r="29" spans="1:12" x14ac:dyDescent="0.25">
      <c r="A29" s="40" t="s">
        <v>72</v>
      </c>
      <c r="B29" s="40" t="s">
        <v>73</v>
      </c>
      <c r="C29" s="43" t="s">
        <v>39</v>
      </c>
      <c r="D29" s="43" t="s">
        <v>39</v>
      </c>
      <c r="E29" s="43" t="s">
        <v>39</v>
      </c>
      <c r="F29" s="43" t="s">
        <v>39</v>
      </c>
      <c r="G29" s="43" t="s">
        <v>39</v>
      </c>
      <c r="H29" s="43">
        <v>23.857517999999999</v>
      </c>
      <c r="I29" s="43">
        <v>12.821301999999999</v>
      </c>
      <c r="J29" s="43">
        <v>0</v>
      </c>
      <c r="K29" s="43" t="s">
        <v>39</v>
      </c>
      <c r="L29" s="43" t="s">
        <v>39</v>
      </c>
    </row>
    <row r="30" spans="1:12" x14ac:dyDescent="0.25">
      <c r="A30" s="40" t="s">
        <v>74</v>
      </c>
      <c r="B30" s="40" t="s">
        <v>75</v>
      </c>
      <c r="C30" s="43">
        <v>32.514910999999998</v>
      </c>
      <c r="D30" s="43">
        <v>44.772050999999998</v>
      </c>
      <c r="E30" s="43">
        <v>37.409280000000003</v>
      </c>
      <c r="F30" s="43">
        <v>40.157694999999997</v>
      </c>
      <c r="G30" s="43">
        <v>35.942836</v>
      </c>
      <c r="H30" s="43">
        <v>34.808762999999999</v>
      </c>
      <c r="I30" s="43">
        <v>37.735652999999999</v>
      </c>
      <c r="J30" s="43">
        <v>37.181322000000002</v>
      </c>
      <c r="K30" s="43">
        <v>24.418604999999999</v>
      </c>
      <c r="L30" s="43">
        <v>23.459164999999999</v>
      </c>
    </row>
    <row r="31" spans="1:12" x14ac:dyDescent="0.25">
      <c r="A31" s="40" t="s">
        <v>76</v>
      </c>
      <c r="B31" s="40" t="s">
        <v>77</v>
      </c>
      <c r="C31" s="43">
        <v>19.282298000000001</v>
      </c>
      <c r="D31" s="43">
        <v>37.844320000000003</v>
      </c>
      <c r="E31" s="43">
        <v>27.134744999999999</v>
      </c>
      <c r="F31" s="43">
        <v>25.172691</v>
      </c>
      <c r="G31" s="43">
        <v>17.378194000000001</v>
      </c>
      <c r="H31" s="43">
        <v>14.302372</v>
      </c>
      <c r="I31" s="43">
        <v>15.382262000000001</v>
      </c>
      <c r="J31" s="43">
        <v>14.894518</v>
      </c>
      <c r="K31" s="43">
        <v>1.1000000000000001</v>
      </c>
      <c r="L31" s="43">
        <v>1.1000000000000001</v>
      </c>
    </row>
    <row r="32" spans="1:12" x14ac:dyDescent="0.25">
      <c r="A32" s="41" t="s">
        <v>78</v>
      </c>
      <c r="B32" s="41" t="s">
        <v>79</v>
      </c>
      <c r="C32" s="47">
        <v>0</v>
      </c>
      <c r="D32" s="47">
        <v>0</v>
      </c>
      <c r="E32" s="47">
        <v>0</v>
      </c>
      <c r="F32" s="47">
        <v>0</v>
      </c>
      <c r="G32" s="47">
        <v>1.0313140000000001</v>
      </c>
      <c r="H32" s="47">
        <v>1.1000000000000001</v>
      </c>
      <c r="I32" s="47">
        <v>1.1000000000000001</v>
      </c>
      <c r="J32" s="47">
        <v>1.1000000000000001</v>
      </c>
      <c r="K32" s="47">
        <v>1.1000000000000001</v>
      </c>
      <c r="L32" s="47">
        <v>1.1000000000000001</v>
      </c>
    </row>
    <row r="33" spans="1:12" x14ac:dyDescent="0.25">
      <c r="A33" s="41" t="s">
        <v>80</v>
      </c>
      <c r="B33" s="41" t="s">
        <v>81</v>
      </c>
      <c r="C33" s="47">
        <v>19.282298000000001</v>
      </c>
      <c r="D33" s="47">
        <v>37.844320000000003</v>
      </c>
      <c r="E33" s="47">
        <v>27.134744999999999</v>
      </c>
      <c r="F33" s="47">
        <v>25.172691</v>
      </c>
      <c r="G33" s="47">
        <v>16.346879999999999</v>
      </c>
      <c r="H33" s="47">
        <v>13.202372</v>
      </c>
      <c r="I33" s="47">
        <v>14.282261999999999</v>
      </c>
      <c r="J33" s="47">
        <v>13.794518</v>
      </c>
      <c r="K33" s="47">
        <v>0</v>
      </c>
      <c r="L33" s="47">
        <v>0</v>
      </c>
    </row>
    <row r="34" spans="1:12" x14ac:dyDescent="0.25">
      <c r="A34" s="40" t="s">
        <v>82</v>
      </c>
      <c r="B34" s="40" t="s">
        <v>83</v>
      </c>
      <c r="C34" s="43" t="s">
        <v>39</v>
      </c>
      <c r="D34" s="43" t="s">
        <v>39</v>
      </c>
      <c r="E34" s="43" t="s">
        <v>39</v>
      </c>
      <c r="F34" s="43" t="s">
        <v>39</v>
      </c>
      <c r="G34" s="43" t="s">
        <v>39</v>
      </c>
      <c r="H34" s="43">
        <v>20.506391000000001</v>
      </c>
      <c r="I34" s="43">
        <v>22.353390999999998</v>
      </c>
      <c r="J34" s="43">
        <v>22.286804</v>
      </c>
      <c r="K34" s="43">
        <v>23.318605000000002</v>
      </c>
      <c r="L34" s="43">
        <v>22.359165000000001</v>
      </c>
    </row>
    <row r="35" spans="1:12" x14ac:dyDescent="0.25">
      <c r="A35" s="40" t="s">
        <v>54</v>
      </c>
      <c r="B35" s="40" t="s">
        <v>84</v>
      </c>
      <c r="C35" s="43" t="s">
        <v>39</v>
      </c>
      <c r="D35" s="43" t="s">
        <v>39</v>
      </c>
      <c r="E35" s="43" t="s">
        <v>39</v>
      </c>
      <c r="F35" s="43" t="s">
        <v>39</v>
      </c>
      <c r="G35" s="43" t="s">
        <v>39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</row>
    <row r="36" spans="1:12" x14ac:dyDescent="0.25">
      <c r="A36" s="40" t="s">
        <v>85</v>
      </c>
      <c r="B36" s="40" t="s">
        <v>86</v>
      </c>
      <c r="C36" s="43" t="s">
        <v>39</v>
      </c>
      <c r="D36" s="43" t="s">
        <v>39</v>
      </c>
      <c r="E36" s="43" t="s">
        <v>39</v>
      </c>
      <c r="F36" s="43" t="s">
        <v>39</v>
      </c>
      <c r="G36" s="43" t="s">
        <v>39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</row>
    <row r="37" spans="1:12" x14ac:dyDescent="0.25">
      <c r="A37" s="40" t="s">
        <v>87</v>
      </c>
      <c r="B37" s="40" t="s">
        <v>88</v>
      </c>
      <c r="C37" s="43">
        <v>13.232612</v>
      </c>
      <c r="D37" s="43">
        <v>6.9277319999999998</v>
      </c>
      <c r="E37" s="43">
        <v>10.274535999999999</v>
      </c>
      <c r="F37" s="43">
        <v>14.985004</v>
      </c>
      <c r="G37" s="43">
        <v>18.564641999999999</v>
      </c>
      <c r="H37" s="43">
        <v>0</v>
      </c>
      <c r="I37" s="43">
        <v>0</v>
      </c>
      <c r="J37" s="43">
        <v>0</v>
      </c>
      <c r="K37" s="43">
        <v>5.4059869999999997</v>
      </c>
      <c r="L37" s="43">
        <v>5.3134959999999998</v>
      </c>
    </row>
    <row r="38" spans="1:12" x14ac:dyDescent="0.25">
      <c r="A38" s="36" t="s">
        <v>89</v>
      </c>
      <c r="B38" s="36" t="s">
        <v>90</v>
      </c>
      <c r="C38" s="46">
        <v>57.262507999999997</v>
      </c>
      <c r="D38" s="46">
        <v>66.288601</v>
      </c>
      <c r="E38" s="46">
        <v>54.527630000000002</v>
      </c>
      <c r="F38" s="46">
        <v>59.093573999999997</v>
      </c>
      <c r="G38" s="46">
        <v>51.977477999999998</v>
      </c>
      <c r="H38" s="46">
        <v>61.512791999999997</v>
      </c>
      <c r="I38" s="46">
        <v>56.410176999999997</v>
      </c>
      <c r="J38" s="46">
        <v>43.485474000000004</v>
      </c>
      <c r="K38" s="46">
        <v>30.381433999999999</v>
      </c>
      <c r="L38" s="46">
        <v>29.615978999999999</v>
      </c>
    </row>
    <row r="39" spans="1:12" x14ac:dyDescent="0.25">
      <c r="A39" s="36" t="s">
        <v>26</v>
      </c>
      <c r="B39" s="36" t="s">
        <v>91</v>
      </c>
      <c r="C39" s="46">
        <v>117.03613799999999</v>
      </c>
      <c r="D39" s="46">
        <v>122.91945699999999</v>
      </c>
      <c r="E39" s="46">
        <v>127.343373</v>
      </c>
      <c r="F39" s="46">
        <v>120.07062999999999</v>
      </c>
      <c r="G39" s="46">
        <v>129.197552</v>
      </c>
      <c r="H39" s="46">
        <v>149.89061699999999</v>
      </c>
      <c r="I39" s="46">
        <v>114.65769899999999</v>
      </c>
      <c r="J39" s="46">
        <v>98.327596</v>
      </c>
      <c r="K39" s="46">
        <v>97.030942999999994</v>
      </c>
      <c r="L39" s="46">
        <v>103.310832</v>
      </c>
    </row>
    <row r="40" spans="1:12" x14ac:dyDescent="0.25">
      <c r="A40" s="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 x14ac:dyDescent="0.25">
      <c r="A41" s="36" t="s">
        <v>92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</row>
    <row r="42" spans="1:12" x14ac:dyDescent="0.25">
      <c r="A42" s="40" t="s">
        <v>93</v>
      </c>
      <c r="B42" s="40" t="s">
        <v>94</v>
      </c>
      <c r="C42" s="43">
        <v>7.7054790000000004</v>
      </c>
      <c r="D42" s="43">
        <v>9.0944680000000009</v>
      </c>
      <c r="E42" s="43">
        <v>6.8887900000000002</v>
      </c>
      <c r="F42" s="43">
        <v>8.495946</v>
      </c>
      <c r="G42" s="43">
        <v>9.8026529999999994</v>
      </c>
      <c r="H42" s="43">
        <v>18.315760000000001</v>
      </c>
      <c r="I42" s="43">
        <v>20.393848999999999</v>
      </c>
      <c r="J42" s="43">
        <v>13.649456000000001</v>
      </c>
      <c r="K42" s="43">
        <v>14.353623000000001</v>
      </c>
      <c r="L42" s="43">
        <v>19.498539000000001</v>
      </c>
    </row>
    <row r="43" spans="1:12" x14ac:dyDescent="0.25">
      <c r="A43" s="40" t="s">
        <v>95</v>
      </c>
      <c r="B43" s="40" t="s">
        <v>96</v>
      </c>
      <c r="C43" s="43">
        <v>7.7054790000000004</v>
      </c>
      <c r="D43" s="43">
        <v>9.0944680000000009</v>
      </c>
      <c r="E43" s="43">
        <v>6.8887900000000002</v>
      </c>
      <c r="F43" s="43">
        <v>8.495946</v>
      </c>
      <c r="G43" s="43">
        <v>9.8026529999999994</v>
      </c>
      <c r="H43" s="43">
        <v>6.0002760000000004</v>
      </c>
      <c r="I43" s="43">
        <v>6.533633</v>
      </c>
      <c r="J43" s="43">
        <v>3.9682949999999999</v>
      </c>
      <c r="K43" s="43">
        <v>5.1084139999999998</v>
      </c>
      <c r="L43" s="43">
        <v>6.5407599999999997</v>
      </c>
    </row>
    <row r="44" spans="1:12" x14ac:dyDescent="0.25">
      <c r="A44" s="40" t="s">
        <v>97</v>
      </c>
      <c r="B44" s="40" t="s">
        <v>98</v>
      </c>
      <c r="C44" s="43" t="s">
        <v>39</v>
      </c>
      <c r="D44" s="43" t="s">
        <v>39</v>
      </c>
      <c r="E44" s="43" t="s">
        <v>39</v>
      </c>
      <c r="F44" s="43" t="s">
        <v>39</v>
      </c>
      <c r="G44" s="43" t="s">
        <v>39</v>
      </c>
      <c r="H44" s="43">
        <v>2.0421309999999999</v>
      </c>
      <c r="I44" s="43">
        <v>5.9909270000000001</v>
      </c>
      <c r="J44" s="43">
        <v>0</v>
      </c>
      <c r="K44" s="43">
        <v>0.40722599999999998</v>
      </c>
      <c r="L44" s="43">
        <v>1.3542999999999999E-2</v>
      </c>
    </row>
    <row r="45" spans="1:12" x14ac:dyDescent="0.25">
      <c r="A45" s="40" t="s">
        <v>99</v>
      </c>
      <c r="B45" s="40" t="s">
        <v>100</v>
      </c>
      <c r="C45" s="43" t="s">
        <v>39</v>
      </c>
      <c r="D45" s="43" t="s">
        <v>39</v>
      </c>
      <c r="E45" s="43" t="s">
        <v>39</v>
      </c>
      <c r="F45" s="43" t="s">
        <v>39</v>
      </c>
      <c r="G45" s="43" t="s">
        <v>39</v>
      </c>
      <c r="H45" s="43">
        <v>10.273353</v>
      </c>
      <c r="I45" s="43">
        <v>7.8692890000000002</v>
      </c>
      <c r="J45" s="43">
        <v>9.6811609999999995</v>
      </c>
      <c r="K45" s="43">
        <v>8.8379829999999995</v>
      </c>
      <c r="L45" s="43">
        <v>12.944236</v>
      </c>
    </row>
    <row r="46" spans="1:12" x14ac:dyDescent="0.25">
      <c r="A46" s="40" t="s">
        <v>101</v>
      </c>
      <c r="B46" s="40" t="s">
        <v>102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</row>
    <row r="47" spans="1:12" x14ac:dyDescent="0.25">
      <c r="A47" s="40" t="s">
        <v>103</v>
      </c>
      <c r="B47" s="40" t="s">
        <v>104</v>
      </c>
      <c r="C47" s="43" t="s">
        <v>39</v>
      </c>
      <c r="D47" s="43" t="s">
        <v>39</v>
      </c>
      <c r="E47" s="43" t="s">
        <v>39</v>
      </c>
      <c r="F47" s="43" t="s">
        <v>39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</row>
    <row r="48" spans="1:12" x14ac:dyDescent="0.25">
      <c r="A48" s="40" t="s">
        <v>105</v>
      </c>
      <c r="B48" s="40" t="s">
        <v>106</v>
      </c>
      <c r="C48" s="43" t="s">
        <v>39</v>
      </c>
      <c r="D48" s="43" t="s">
        <v>39</v>
      </c>
      <c r="E48" s="43" t="s">
        <v>39</v>
      </c>
      <c r="F48" s="43" t="s">
        <v>39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</row>
    <row r="49" spans="1:12" x14ac:dyDescent="0.25">
      <c r="A49" s="41" t="s">
        <v>107</v>
      </c>
      <c r="B49" s="41" t="s">
        <v>108</v>
      </c>
      <c r="C49" s="47" t="s">
        <v>39</v>
      </c>
      <c r="D49" s="47" t="s">
        <v>39</v>
      </c>
      <c r="E49" s="47" t="s">
        <v>39</v>
      </c>
      <c r="F49" s="47" t="s">
        <v>39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</row>
    <row r="50" spans="1:12" x14ac:dyDescent="0.25">
      <c r="A50" s="40" t="s">
        <v>109</v>
      </c>
      <c r="B50" s="40" t="s">
        <v>110</v>
      </c>
      <c r="C50" s="43">
        <v>56.890856999999997</v>
      </c>
      <c r="D50" s="43">
        <v>60.740430000000003</v>
      </c>
      <c r="E50" s="43">
        <v>64.226597999999996</v>
      </c>
      <c r="F50" s="43">
        <v>65.084010000000006</v>
      </c>
      <c r="G50" s="43">
        <v>67.039558</v>
      </c>
      <c r="H50" s="43">
        <v>78.140139000000005</v>
      </c>
      <c r="I50" s="43">
        <v>72.464399</v>
      </c>
      <c r="J50" s="43">
        <v>72.361648000000002</v>
      </c>
      <c r="K50" s="43">
        <v>75.325574000000003</v>
      </c>
      <c r="L50" s="43">
        <v>76.312162000000001</v>
      </c>
    </row>
    <row r="51" spans="1:12" x14ac:dyDescent="0.25">
      <c r="A51" s="40" t="s">
        <v>111</v>
      </c>
      <c r="B51" s="40" t="s">
        <v>112</v>
      </c>
      <c r="C51" s="43" t="s">
        <v>39</v>
      </c>
      <c r="D51" s="43" t="s">
        <v>39</v>
      </c>
      <c r="E51" s="43" t="s">
        <v>39</v>
      </c>
      <c r="F51" s="43" t="s">
        <v>39</v>
      </c>
      <c r="G51" s="43" t="s">
        <v>39</v>
      </c>
      <c r="H51" s="43">
        <v>68.745514999999997</v>
      </c>
      <c r="I51" s="43">
        <v>72.464399</v>
      </c>
      <c r="J51" s="43">
        <v>72.361648000000002</v>
      </c>
      <c r="K51" s="43">
        <v>75.325574000000003</v>
      </c>
      <c r="L51" s="43">
        <v>76.312162000000001</v>
      </c>
    </row>
    <row r="52" spans="1:12" x14ac:dyDescent="0.25">
      <c r="A52" s="40" t="s">
        <v>113</v>
      </c>
      <c r="B52" s="40" t="s">
        <v>114</v>
      </c>
      <c r="C52" s="43" t="s">
        <v>39</v>
      </c>
      <c r="D52" s="43" t="s">
        <v>39</v>
      </c>
      <c r="E52" s="43" t="s">
        <v>39</v>
      </c>
      <c r="F52" s="43" t="s">
        <v>39</v>
      </c>
      <c r="G52" s="43" t="s">
        <v>39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</row>
    <row r="53" spans="1:12" x14ac:dyDescent="0.25">
      <c r="A53" s="40" t="s">
        <v>115</v>
      </c>
      <c r="B53" s="40" t="s">
        <v>116</v>
      </c>
      <c r="C53" s="43">
        <v>56.890856999999997</v>
      </c>
      <c r="D53" s="43">
        <v>60.740430000000003</v>
      </c>
      <c r="E53" s="43">
        <v>64.226597999999996</v>
      </c>
      <c r="F53" s="43">
        <v>65.084010000000006</v>
      </c>
      <c r="G53" s="43">
        <v>67.039558</v>
      </c>
      <c r="H53" s="43">
        <v>9.3946240000000003</v>
      </c>
      <c r="I53" s="43">
        <v>0</v>
      </c>
      <c r="J53" s="43">
        <v>0</v>
      </c>
      <c r="K53" s="43">
        <v>0</v>
      </c>
      <c r="L53" s="43">
        <v>0</v>
      </c>
    </row>
    <row r="54" spans="1:12" x14ac:dyDescent="0.25">
      <c r="A54" s="36" t="s">
        <v>117</v>
      </c>
      <c r="B54" s="36" t="s">
        <v>118</v>
      </c>
      <c r="C54" s="46">
        <v>64.596335999999994</v>
      </c>
      <c r="D54" s="46">
        <v>69.834897999999995</v>
      </c>
      <c r="E54" s="46">
        <v>71.115387999999996</v>
      </c>
      <c r="F54" s="46">
        <v>73.579954999999998</v>
      </c>
      <c r="G54" s="46">
        <v>76.842212000000004</v>
      </c>
      <c r="H54" s="46">
        <v>96.455899000000002</v>
      </c>
      <c r="I54" s="46">
        <v>92.858248000000003</v>
      </c>
      <c r="J54" s="46">
        <v>86.011104000000003</v>
      </c>
      <c r="K54" s="46">
        <v>89.679197000000002</v>
      </c>
      <c r="L54" s="46">
        <v>95.810700999999995</v>
      </c>
    </row>
    <row r="55" spans="1:12" x14ac:dyDescent="0.25">
      <c r="A55" s="40" t="s">
        <v>119</v>
      </c>
      <c r="B55" s="40" t="s">
        <v>120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</row>
    <row r="56" spans="1:12" x14ac:dyDescent="0.25">
      <c r="A56" s="40" t="s">
        <v>121</v>
      </c>
      <c r="B56" s="40" t="s">
        <v>122</v>
      </c>
      <c r="C56" s="43" t="s">
        <v>39</v>
      </c>
      <c r="D56" s="43" t="s">
        <v>39</v>
      </c>
      <c r="E56" s="43" t="s">
        <v>39</v>
      </c>
      <c r="F56" s="43" t="s">
        <v>39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</row>
    <row r="57" spans="1:12" x14ac:dyDescent="0.25">
      <c r="A57" s="40" t="s">
        <v>123</v>
      </c>
      <c r="B57" s="40" t="s">
        <v>124</v>
      </c>
      <c r="C57" s="43" t="s">
        <v>39</v>
      </c>
      <c r="D57" s="43" t="s">
        <v>39</v>
      </c>
      <c r="E57" s="43" t="s">
        <v>39</v>
      </c>
      <c r="F57" s="43" t="s">
        <v>39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</row>
    <row r="58" spans="1:12" x14ac:dyDescent="0.25">
      <c r="A58" s="41" t="s">
        <v>125</v>
      </c>
      <c r="B58" s="41" t="s">
        <v>126</v>
      </c>
      <c r="C58" s="47" t="s">
        <v>39</v>
      </c>
      <c r="D58" s="47" t="s">
        <v>39</v>
      </c>
      <c r="E58" s="47" t="s">
        <v>39</v>
      </c>
      <c r="F58" s="47" t="s">
        <v>39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</row>
    <row r="59" spans="1:12" x14ac:dyDescent="0.25">
      <c r="A59" s="40" t="s">
        <v>127</v>
      </c>
      <c r="B59" s="40" t="s">
        <v>128</v>
      </c>
      <c r="C59" s="43">
        <v>54.917762000000003</v>
      </c>
      <c r="D59" s="43">
        <v>58.990423</v>
      </c>
      <c r="E59" s="43">
        <v>60.905589999999997</v>
      </c>
      <c r="F59" s="43">
        <v>59.411625999999998</v>
      </c>
      <c r="G59" s="43">
        <v>61.708548</v>
      </c>
      <c r="H59" s="43">
        <v>66.571209999999994</v>
      </c>
      <c r="I59" s="43">
        <v>65.509763000000007</v>
      </c>
      <c r="J59" s="43">
        <v>66.040653000000006</v>
      </c>
      <c r="K59" s="43">
        <v>63.861111999999999</v>
      </c>
      <c r="L59" s="43">
        <v>58.115799000000003</v>
      </c>
    </row>
    <row r="60" spans="1:12" x14ac:dyDescent="0.25">
      <c r="A60" s="40" t="s">
        <v>129</v>
      </c>
      <c r="B60" s="40" t="s">
        <v>130</v>
      </c>
      <c r="C60" s="43" t="s">
        <v>39</v>
      </c>
      <c r="D60" s="43" t="s">
        <v>39</v>
      </c>
      <c r="E60" s="43" t="s">
        <v>39</v>
      </c>
      <c r="F60" s="43" t="s">
        <v>39</v>
      </c>
      <c r="G60" s="43" t="s">
        <v>39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</row>
    <row r="61" spans="1:12" x14ac:dyDescent="0.25">
      <c r="A61" s="40" t="s">
        <v>131</v>
      </c>
      <c r="B61" s="40" t="s">
        <v>132</v>
      </c>
      <c r="C61" s="43" t="s">
        <v>39</v>
      </c>
      <c r="D61" s="43" t="s">
        <v>39</v>
      </c>
      <c r="E61" s="43" t="s">
        <v>39</v>
      </c>
      <c r="F61" s="43" t="s">
        <v>39</v>
      </c>
      <c r="G61" s="43" t="s">
        <v>39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</row>
    <row r="62" spans="1:12" x14ac:dyDescent="0.25">
      <c r="A62" s="41" t="s">
        <v>133</v>
      </c>
      <c r="B62" s="41" t="s">
        <v>134</v>
      </c>
      <c r="C62" s="47" t="s">
        <v>39</v>
      </c>
      <c r="D62" s="47" t="s">
        <v>39</v>
      </c>
      <c r="E62" s="47" t="s">
        <v>39</v>
      </c>
      <c r="F62" s="47" t="s">
        <v>39</v>
      </c>
      <c r="G62" s="47" t="s">
        <v>39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</row>
    <row r="63" spans="1:12" x14ac:dyDescent="0.25">
      <c r="A63" s="41" t="s">
        <v>135</v>
      </c>
      <c r="B63" s="41" t="s">
        <v>136</v>
      </c>
      <c r="C63" s="47" t="s">
        <v>39</v>
      </c>
      <c r="D63" s="47" t="s">
        <v>39</v>
      </c>
      <c r="E63" s="47" t="s">
        <v>39</v>
      </c>
      <c r="F63" s="47" t="s">
        <v>39</v>
      </c>
      <c r="G63" s="47" t="s">
        <v>39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</row>
    <row r="64" spans="1:12" x14ac:dyDescent="0.25">
      <c r="A64" s="40" t="s">
        <v>111</v>
      </c>
      <c r="B64" s="40" t="s">
        <v>137</v>
      </c>
      <c r="C64" s="43" t="s">
        <v>39</v>
      </c>
      <c r="D64" s="43" t="s">
        <v>39</v>
      </c>
      <c r="E64" s="43" t="s">
        <v>39</v>
      </c>
      <c r="F64" s="43" t="s">
        <v>39</v>
      </c>
      <c r="G64" s="43" t="s">
        <v>39</v>
      </c>
      <c r="H64" s="43">
        <v>66.571209999999994</v>
      </c>
      <c r="I64" s="43">
        <v>65.509763000000007</v>
      </c>
      <c r="J64" s="43">
        <v>66.040653000000006</v>
      </c>
      <c r="K64" s="43">
        <v>63.861111999999999</v>
      </c>
      <c r="L64" s="43">
        <v>58.115799000000003</v>
      </c>
    </row>
    <row r="65" spans="1:12" x14ac:dyDescent="0.25">
      <c r="A65" s="40" t="s">
        <v>113</v>
      </c>
      <c r="B65" s="40" t="s">
        <v>138</v>
      </c>
      <c r="C65" s="43" t="s">
        <v>39</v>
      </c>
      <c r="D65" s="43" t="s">
        <v>39</v>
      </c>
      <c r="E65" s="43" t="s">
        <v>39</v>
      </c>
      <c r="F65" s="43" t="s">
        <v>39</v>
      </c>
      <c r="G65" s="43" t="s">
        <v>39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</row>
    <row r="66" spans="1:12" x14ac:dyDescent="0.25">
      <c r="A66" s="40" t="s">
        <v>139</v>
      </c>
      <c r="B66" s="40" t="s">
        <v>140</v>
      </c>
      <c r="C66" s="43">
        <v>54.917762000000003</v>
      </c>
      <c r="D66" s="43">
        <v>58.990423</v>
      </c>
      <c r="E66" s="43">
        <v>60.905589999999997</v>
      </c>
      <c r="F66" s="43">
        <v>59.411625999999998</v>
      </c>
      <c r="G66" s="43">
        <v>61.708548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</row>
    <row r="67" spans="1:12" x14ac:dyDescent="0.25">
      <c r="A67" s="36" t="s">
        <v>141</v>
      </c>
      <c r="B67" s="36" t="s">
        <v>142</v>
      </c>
      <c r="C67" s="46">
        <v>54.917762000000003</v>
      </c>
      <c r="D67" s="46">
        <v>58.990423</v>
      </c>
      <c r="E67" s="46">
        <v>60.905589999999997</v>
      </c>
      <c r="F67" s="46">
        <v>59.411625999999998</v>
      </c>
      <c r="G67" s="46">
        <v>61.708548</v>
      </c>
      <c r="H67" s="46">
        <v>66.571209999999994</v>
      </c>
      <c r="I67" s="46">
        <v>65.509763000000007</v>
      </c>
      <c r="J67" s="46">
        <v>66.040653000000006</v>
      </c>
      <c r="K67" s="46">
        <v>63.861111999999999</v>
      </c>
      <c r="L67" s="46">
        <v>58.115799000000003</v>
      </c>
    </row>
    <row r="68" spans="1:12" x14ac:dyDescent="0.25">
      <c r="A68" s="36" t="s">
        <v>143</v>
      </c>
      <c r="B68" s="36" t="s">
        <v>144</v>
      </c>
      <c r="C68" s="46">
        <v>119.514098</v>
      </c>
      <c r="D68" s="46">
        <v>128.825322</v>
      </c>
      <c r="E68" s="46">
        <v>132.02097800000001</v>
      </c>
      <c r="F68" s="46">
        <v>132.99158199999999</v>
      </c>
      <c r="G68" s="46">
        <v>138.550759</v>
      </c>
      <c r="H68" s="46">
        <v>163.027109</v>
      </c>
      <c r="I68" s="46">
        <v>158.368011</v>
      </c>
      <c r="J68" s="46">
        <v>152.05175700000001</v>
      </c>
      <c r="K68" s="46">
        <v>153.54030900000001</v>
      </c>
      <c r="L68" s="46">
        <v>153.9265</v>
      </c>
    </row>
    <row r="69" spans="1:12" x14ac:dyDescent="0.25">
      <c r="A69" s="40" t="s">
        <v>145</v>
      </c>
      <c r="B69" s="40" t="s">
        <v>146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</row>
    <row r="70" spans="1:12" x14ac:dyDescent="0.25">
      <c r="A70" s="40" t="s">
        <v>147</v>
      </c>
      <c r="B70" s="40" t="s">
        <v>148</v>
      </c>
      <c r="C70" s="43">
        <v>69.00367</v>
      </c>
      <c r="D70" s="43">
        <v>35.926693</v>
      </c>
      <c r="E70" s="43">
        <v>37.920147999999998</v>
      </c>
      <c r="F70" s="43">
        <v>39.603636999999999</v>
      </c>
      <c r="G70" s="43">
        <v>49.131124999999997</v>
      </c>
      <c r="H70" s="43">
        <v>59.607391999999997</v>
      </c>
      <c r="I70" s="43">
        <v>58.607382000000001</v>
      </c>
      <c r="J70" s="43">
        <v>64.875129999999999</v>
      </c>
      <c r="K70" s="43">
        <v>68.362444999999994</v>
      </c>
      <c r="L70" s="43">
        <v>76.778013999999999</v>
      </c>
    </row>
    <row r="71" spans="1:12" x14ac:dyDescent="0.25">
      <c r="A71" s="40" t="s">
        <v>149</v>
      </c>
      <c r="B71" s="40" t="s">
        <v>150</v>
      </c>
      <c r="C71" s="43" t="s">
        <v>39</v>
      </c>
      <c r="D71" s="43" t="s">
        <v>39</v>
      </c>
      <c r="E71" s="43" t="s">
        <v>39</v>
      </c>
      <c r="F71" s="43" t="s">
        <v>39</v>
      </c>
      <c r="G71" s="43" t="s">
        <v>39</v>
      </c>
      <c r="H71" s="43">
        <v>59.607391999999997</v>
      </c>
      <c r="I71" s="43">
        <v>58.607382000000001</v>
      </c>
      <c r="J71" s="43">
        <v>64.875129999999999</v>
      </c>
      <c r="K71" s="43">
        <v>68.362444999999994</v>
      </c>
      <c r="L71" s="43">
        <v>76.778013999999999</v>
      </c>
    </row>
    <row r="72" spans="1:12" x14ac:dyDescent="0.25">
      <c r="A72" s="40" t="s">
        <v>151</v>
      </c>
      <c r="B72" s="40" t="s">
        <v>152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0.49944300000000003</v>
      </c>
      <c r="K72" s="43">
        <v>0.35997299999999999</v>
      </c>
      <c r="L72" s="43">
        <v>0.35997299999999999</v>
      </c>
    </row>
    <row r="73" spans="1:12" x14ac:dyDescent="0.25">
      <c r="A73" s="40" t="s">
        <v>153</v>
      </c>
      <c r="B73" s="40" t="s">
        <v>154</v>
      </c>
      <c r="C73" s="43">
        <v>-71.481629999999996</v>
      </c>
      <c r="D73" s="43">
        <v>-77.542786000000007</v>
      </c>
      <c r="E73" s="43">
        <v>-77.696107999999995</v>
      </c>
      <c r="F73" s="43">
        <v>-87.238107999999997</v>
      </c>
      <c r="G73" s="43">
        <v>-91.431576000000007</v>
      </c>
      <c r="H73" s="43">
        <v>-108.066367</v>
      </c>
      <c r="I73" s="43">
        <v>-139.049869</v>
      </c>
      <c r="J73" s="43">
        <v>-154.35474099999999</v>
      </c>
      <c r="K73" s="43">
        <v>-161.48403500000001</v>
      </c>
      <c r="L73" s="43">
        <v>-163.77864199999999</v>
      </c>
    </row>
    <row r="74" spans="1:12" x14ac:dyDescent="0.25">
      <c r="A74" s="40" t="s">
        <v>155</v>
      </c>
      <c r="B74" s="40" t="s">
        <v>156</v>
      </c>
      <c r="C74" s="43">
        <v>0</v>
      </c>
      <c r="D74" s="43">
        <v>35.710228000000001</v>
      </c>
      <c r="E74" s="43">
        <v>35.098356000000003</v>
      </c>
      <c r="F74" s="43">
        <v>34.713518999999998</v>
      </c>
      <c r="G74" s="43">
        <v>32.947243999999998</v>
      </c>
      <c r="H74" s="43">
        <v>35.322482999999998</v>
      </c>
      <c r="I74" s="43">
        <v>36.732174999999998</v>
      </c>
      <c r="J74" s="43">
        <v>36.254893000000003</v>
      </c>
      <c r="K74" s="43">
        <v>36.972197000000001</v>
      </c>
      <c r="L74" s="43">
        <v>36.744933000000003</v>
      </c>
    </row>
    <row r="75" spans="1:12" x14ac:dyDescent="0.25">
      <c r="A75" s="36" t="s">
        <v>157</v>
      </c>
      <c r="B75" s="36" t="s">
        <v>158</v>
      </c>
      <c r="C75" s="46">
        <v>-2.4779599999999999</v>
      </c>
      <c r="D75" s="46">
        <v>-5.9058650000000004</v>
      </c>
      <c r="E75" s="46">
        <v>-4.6776049999999998</v>
      </c>
      <c r="F75" s="46">
        <v>-12.920952</v>
      </c>
      <c r="G75" s="46">
        <v>-9.3532069999999994</v>
      </c>
      <c r="H75" s="46">
        <v>-13.136492000000001</v>
      </c>
      <c r="I75" s="46">
        <v>-43.710312000000002</v>
      </c>
      <c r="J75" s="46">
        <v>-53.724161000000002</v>
      </c>
      <c r="K75" s="46">
        <v>-56.509366</v>
      </c>
      <c r="L75" s="46">
        <v>-50.615667999999999</v>
      </c>
    </row>
    <row r="76" spans="1:12" x14ac:dyDescent="0.25">
      <c r="A76" s="40" t="s">
        <v>159</v>
      </c>
      <c r="B76" s="40" t="s">
        <v>160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</row>
    <row r="77" spans="1:12" x14ac:dyDescent="0.25">
      <c r="A77" s="36" t="s">
        <v>161</v>
      </c>
      <c r="B77" s="36" t="s">
        <v>162</v>
      </c>
      <c r="C77" s="46">
        <v>-2.4779599999999999</v>
      </c>
      <c r="D77" s="46">
        <v>-5.9058650000000004</v>
      </c>
      <c r="E77" s="46">
        <v>-4.6776049999999998</v>
      </c>
      <c r="F77" s="46">
        <v>-12.920952</v>
      </c>
      <c r="G77" s="46">
        <v>-9.3532069999999994</v>
      </c>
      <c r="H77" s="46">
        <v>-13.136492000000001</v>
      </c>
      <c r="I77" s="46">
        <v>-43.710312000000002</v>
      </c>
      <c r="J77" s="46">
        <v>-53.724161000000002</v>
      </c>
      <c r="K77" s="46">
        <v>-56.509366</v>
      </c>
      <c r="L77" s="46">
        <v>-50.615667999999999</v>
      </c>
    </row>
    <row r="78" spans="1:12" x14ac:dyDescent="0.25">
      <c r="A78" s="36" t="s">
        <v>163</v>
      </c>
      <c r="B78" s="36" t="s">
        <v>164</v>
      </c>
      <c r="C78" s="46">
        <v>117.03613799999999</v>
      </c>
      <c r="D78" s="46">
        <v>122.91945699999999</v>
      </c>
      <c r="E78" s="46">
        <v>127.343373</v>
      </c>
      <c r="F78" s="46">
        <v>120.07062999999999</v>
      </c>
      <c r="G78" s="46">
        <v>129.197552</v>
      </c>
      <c r="H78" s="46">
        <v>149.89061699999999</v>
      </c>
      <c r="I78" s="46">
        <v>114.65769899999999</v>
      </c>
      <c r="J78" s="46">
        <v>98.327596</v>
      </c>
      <c r="K78" s="46">
        <v>97.030942999999994</v>
      </c>
      <c r="L78" s="46">
        <v>103.310832</v>
      </c>
    </row>
    <row r="79" spans="1:12" x14ac:dyDescent="0.25">
      <c r="A79" s="3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</row>
    <row r="80" spans="1:12" x14ac:dyDescent="0.25">
      <c r="A80" s="36" t="s">
        <v>2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</row>
    <row r="81" spans="1:12" x14ac:dyDescent="0.25">
      <c r="A81" s="40" t="s">
        <v>165</v>
      </c>
      <c r="B81" s="40" t="s">
        <v>166</v>
      </c>
      <c r="C81" s="42" t="s">
        <v>167</v>
      </c>
      <c r="D81" s="42" t="s">
        <v>168</v>
      </c>
      <c r="E81" s="42" t="s">
        <v>168</v>
      </c>
      <c r="F81" s="42" t="s">
        <v>168</v>
      </c>
      <c r="G81" s="42" t="s">
        <v>168</v>
      </c>
      <c r="H81" s="42" t="s">
        <v>168</v>
      </c>
      <c r="I81" s="42" t="s">
        <v>168</v>
      </c>
      <c r="J81" s="42" t="s">
        <v>168</v>
      </c>
      <c r="K81" s="42" t="s">
        <v>168</v>
      </c>
      <c r="L81" s="42" t="s">
        <v>168</v>
      </c>
    </row>
    <row r="82" spans="1:12" x14ac:dyDescent="0.25">
      <c r="A82" s="40" t="s">
        <v>169</v>
      </c>
      <c r="B82" s="40" t="s">
        <v>170</v>
      </c>
      <c r="C82" s="43">
        <v>46.829090000000001</v>
      </c>
      <c r="D82" s="43">
        <v>43.680498</v>
      </c>
      <c r="E82" s="43">
        <v>43.757803000000003</v>
      </c>
      <c r="F82" s="43">
        <v>42.052253</v>
      </c>
      <c r="G82" s="43">
        <v>43.796214999999997</v>
      </c>
      <c r="H82" s="43">
        <v>44.862344</v>
      </c>
      <c r="I82" s="43">
        <v>38.881307</v>
      </c>
      <c r="J82" s="43">
        <v>39.681749000000003</v>
      </c>
      <c r="K82" s="43">
        <v>40.224231000000003</v>
      </c>
      <c r="L82" s="43">
        <v>41.645552000000002</v>
      </c>
    </row>
    <row r="83" spans="1:12" x14ac:dyDescent="0.25">
      <c r="A83" s="40" t="s">
        <v>171</v>
      </c>
      <c r="B83" s="40" t="s">
        <v>172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 t="s">
        <v>39</v>
      </c>
      <c r="K83" s="43" t="s">
        <v>39</v>
      </c>
      <c r="L83" s="43" t="s">
        <v>39</v>
      </c>
    </row>
    <row r="84" spans="1:12" x14ac:dyDescent="0.25">
      <c r="A84" s="40" t="s">
        <v>173</v>
      </c>
      <c r="B84" s="40" t="s">
        <v>174</v>
      </c>
      <c r="C84" s="43" t="s">
        <v>39</v>
      </c>
      <c r="D84" s="43" t="s">
        <v>39</v>
      </c>
      <c r="E84" s="43" t="s">
        <v>39</v>
      </c>
      <c r="F84" s="43" t="s">
        <v>39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</row>
    <row r="85" spans="1:12" x14ac:dyDescent="0.25">
      <c r="A85" s="40" t="s">
        <v>175</v>
      </c>
      <c r="B85" s="40" t="s">
        <v>176</v>
      </c>
      <c r="C85" s="43">
        <v>5.9807600000000001</v>
      </c>
      <c r="D85" s="43">
        <v>6.8530620000000004</v>
      </c>
      <c r="E85" s="43">
        <v>9.8840909999999997</v>
      </c>
      <c r="F85" s="43">
        <v>8.0009639999999997</v>
      </c>
      <c r="G85" s="43">
        <v>7.4499659999999999</v>
      </c>
      <c r="H85" s="43">
        <v>8.0466929999999994</v>
      </c>
      <c r="I85" s="43">
        <v>14.592314</v>
      </c>
      <c r="J85" s="43">
        <v>11.812317</v>
      </c>
      <c r="K85" s="43">
        <v>7.5711930000000001</v>
      </c>
      <c r="L85" s="43">
        <v>7.2869640000000002</v>
      </c>
    </row>
    <row r="86" spans="1:12" x14ac:dyDescent="0.25">
      <c r="A86" s="40" t="s">
        <v>177</v>
      </c>
      <c r="B86" s="40" t="s">
        <v>178</v>
      </c>
      <c r="C86" s="43" t="s">
        <v>39</v>
      </c>
      <c r="D86" s="43" t="s">
        <v>39</v>
      </c>
      <c r="E86" s="43" t="s">
        <v>39</v>
      </c>
      <c r="F86" s="43" t="s">
        <v>39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</row>
    <row r="87" spans="1:12" x14ac:dyDescent="0.25">
      <c r="A87" s="40" t="s">
        <v>179</v>
      </c>
      <c r="B87" s="40" t="s">
        <v>180</v>
      </c>
      <c r="C87" s="43">
        <v>1.9109499999999999</v>
      </c>
      <c r="D87" s="43">
        <v>1.2493000000000001</v>
      </c>
      <c r="E87" s="43">
        <v>0.95199999999999996</v>
      </c>
      <c r="F87" s="43">
        <v>1.2809999999999999</v>
      </c>
      <c r="G87" s="43">
        <v>0.88970000000000005</v>
      </c>
      <c r="H87" s="43">
        <v>1.6875</v>
      </c>
      <c r="I87" s="43">
        <v>0.60809999999999997</v>
      </c>
      <c r="J87" s="43">
        <v>0.14147000000000001</v>
      </c>
      <c r="K87" s="43">
        <v>0.90500199999999997</v>
      </c>
      <c r="L87" s="43">
        <v>0.38500000000000001</v>
      </c>
    </row>
    <row r="88" spans="1:12" x14ac:dyDescent="0.25">
      <c r="A88" s="40" t="s">
        <v>181</v>
      </c>
      <c r="B88" s="40" t="s">
        <v>182</v>
      </c>
      <c r="C88" s="43">
        <v>4.7079250000000004</v>
      </c>
      <c r="D88" s="43">
        <v>4.7259510000000002</v>
      </c>
      <c r="E88" s="43">
        <v>4.3993890000000002</v>
      </c>
      <c r="F88" s="43">
        <v>4.4863660000000003</v>
      </c>
      <c r="G88" s="43">
        <v>3.8640759999999998</v>
      </c>
      <c r="H88" s="43">
        <v>4.2029249999999996</v>
      </c>
      <c r="I88" s="43">
        <v>3.71895</v>
      </c>
      <c r="J88" s="43">
        <v>2.9610569999999998</v>
      </c>
      <c r="K88" s="43">
        <v>2.3103760000000002</v>
      </c>
      <c r="L88" s="43">
        <v>1.151213</v>
      </c>
    </row>
    <row r="89" spans="1:12" x14ac:dyDescent="0.25">
      <c r="A89" s="40" t="s">
        <v>183</v>
      </c>
      <c r="B89" s="40" t="s">
        <v>184</v>
      </c>
      <c r="C89" s="43">
        <v>-32.484991999999998</v>
      </c>
      <c r="D89" s="43">
        <v>-38.198849000000003</v>
      </c>
      <c r="E89" s="43">
        <v>-53.067526000000001</v>
      </c>
      <c r="F89" s="43">
        <v>-42.063839999999999</v>
      </c>
      <c r="G89" s="43">
        <v>-54.815330000000003</v>
      </c>
      <c r="H89" s="43">
        <v>-61.901327000000002</v>
      </c>
      <c r="I89" s="43">
        <v>-34.729937</v>
      </c>
      <c r="J89" s="43">
        <v>-32.877882</v>
      </c>
      <c r="K89" s="43">
        <v>-34.329304</v>
      </c>
      <c r="L89" s="43">
        <v>-35.798765000000003</v>
      </c>
    </row>
    <row r="90" spans="1:12" x14ac:dyDescent="0.25">
      <c r="A90" s="40" t="s">
        <v>185</v>
      </c>
      <c r="B90" s="40" t="s">
        <v>186</v>
      </c>
      <c r="C90" s="44" t="s">
        <v>39</v>
      </c>
      <c r="D90" s="44" t="s">
        <v>39</v>
      </c>
      <c r="E90" s="44" t="s">
        <v>39</v>
      </c>
      <c r="F90" s="44" t="s">
        <v>39</v>
      </c>
      <c r="G90" s="44" t="s">
        <v>39</v>
      </c>
      <c r="H90" s="44" t="s">
        <v>39</v>
      </c>
      <c r="I90" s="44" t="s">
        <v>39</v>
      </c>
      <c r="J90" s="44" t="s">
        <v>39</v>
      </c>
      <c r="K90" s="44" t="s">
        <v>39</v>
      </c>
      <c r="L90" s="44" t="s">
        <v>39</v>
      </c>
    </row>
    <row r="91" spans="1:12" x14ac:dyDescent="0.25">
      <c r="A91" s="40" t="s">
        <v>187</v>
      </c>
      <c r="B91" s="40" t="s">
        <v>188</v>
      </c>
      <c r="C91" s="44">
        <v>-22.260259000000001</v>
      </c>
      <c r="D91" s="44">
        <v>-51.425347000000002</v>
      </c>
      <c r="E91" s="44">
        <v>-31.746117999999999</v>
      </c>
      <c r="F91" s="44">
        <v>-40.141697000000001</v>
      </c>
      <c r="G91" s="44">
        <v>-23.90588</v>
      </c>
      <c r="H91" s="44">
        <v>-20.236905</v>
      </c>
      <c r="I91" s="44">
        <v>-59.523862000000001</v>
      </c>
      <c r="J91" s="44">
        <v>-82.243973999999994</v>
      </c>
      <c r="K91" s="44">
        <v>-60.052954999999997</v>
      </c>
      <c r="L91" s="44">
        <v>-50.597051999999998</v>
      </c>
    </row>
    <row r="92" spans="1:12" x14ac:dyDescent="0.25">
      <c r="A92" s="40" t="s">
        <v>189</v>
      </c>
      <c r="B92" s="40" t="s">
        <v>190</v>
      </c>
      <c r="C92" s="44">
        <v>0.92534099999999997</v>
      </c>
      <c r="D92" s="44">
        <v>0.81092500000000001</v>
      </c>
      <c r="E92" s="44">
        <v>1.0239100000000001</v>
      </c>
      <c r="F92" s="44">
        <v>0.82871799999999995</v>
      </c>
      <c r="G92" s="44">
        <v>1.0049170000000001</v>
      </c>
      <c r="H92" s="44">
        <v>0.91625100000000004</v>
      </c>
      <c r="I92" s="44">
        <v>0.627274</v>
      </c>
      <c r="J92" s="44">
        <v>0.63761699999999999</v>
      </c>
      <c r="K92" s="44">
        <v>0.68291800000000003</v>
      </c>
      <c r="L92" s="44">
        <v>0.71371300000000004</v>
      </c>
    </row>
    <row r="93" spans="1:12" x14ac:dyDescent="0.25">
      <c r="A93" s="40" t="s">
        <v>191</v>
      </c>
      <c r="B93" s="40" t="s">
        <v>192</v>
      </c>
      <c r="C93" s="44" t="s">
        <v>39</v>
      </c>
      <c r="D93" s="44" t="s">
        <v>39</v>
      </c>
      <c r="E93" s="44" t="s">
        <v>39</v>
      </c>
      <c r="F93" s="44" t="s">
        <v>39</v>
      </c>
      <c r="G93" s="44" t="s">
        <v>39</v>
      </c>
      <c r="H93" s="44" t="s">
        <v>39</v>
      </c>
      <c r="I93" s="44">
        <v>445</v>
      </c>
      <c r="J93" s="44">
        <v>517</v>
      </c>
      <c r="K93" s="44">
        <v>495</v>
      </c>
      <c r="L93" s="44">
        <v>477</v>
      </c>
    </row>
    <row r="94" spans="1:12" x14ac:dyDescent="0.25">
      <c r="A94" s="37" t="s">
        <v>193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E44-A721-463D-8BC7-47A131088719}">
  <dimension ref="A1:L84"/>
  <sheetViews>
    <sheetView workbookViewId="0">
      <selection activeCell="C1" sqref="C1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509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496</v>
      </c>
      <c r="B4" s="13"/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195</v>
      </c>
    </row>
    <row r="5" spans="1:12" x14ac:dyDescent="0.25">
      <c r="A5" s="1" t="s">
        <v>15</v>
      </c>
      <c r="B5" s="1"/>
      <c r="C5" s="30" t="s">
        <v>510</v>
      </c>
      <c r="D5" s="30" t="s">
        <v>511</v>
      </c>
      <c r="E5" s="30" t="s">
        <v>497</v>
      </c>
      <c r="F5" s="30" t="s">
        <v>498</v>
      </c>
      <c r="G5" s="30" t="s">
        <v>499</v>
      </c>
      <c r="H5" s="30" t="s">
        <v>500</v>
      </c>
      <c r="I5" s="30" t="s">
        <v>501</v>
      </c>
      <c r="J5" s="30" t="s">
        <v>502</v>
      </c>
      <c r="K5" s="30" t="s">
        <v>198</v>
      </c>
      <c r="L5" s="30" t="s">
        <v>198</v>
      </c>
    </row>
    <row r="6" spans="1:12" x14ac:dyDescent="0.25">
      <c r="A6" s="15" t="s">
        <v>313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x14ac:dyDescent="0.25">
      <c r="A7" s="18" t="s">
        <v>314</v>
      </c>
      <c r="B7" s="18" t="s">
        <v>315</v>
      </c>
      <c r="C7" s="19">
        <v>438.13900000000001</v>
      </c>
      <c r="D7" s="19">
        <v>131.529</v>
      </c>
      <c r="E7" s="19">
        <v>455.82</v>
      </c>
      <c r="F7" s="19">
        <v>859.44299999999998</v>
      </c>
      <c r="G7" s="19">
        <v>977.55600000000004</v>
      </c>
      <c r="H7" s="19">
        <v>1068.7159999999999</v>
      </c>
      <c r="I7" s="19">
        <v>1035.1949999999999</v>
      </c>
      <c r="J7" s="19">
        <v>1141.402</v>
      </c>
      <c r="K7" s="19">
        <v>1263.2070000000001</v>
      </c>
      <c r="L7" s="20">
        <v>1263.2070000000001</v>
      </c>
    </row>
    <row r="8" spans="1:12" x14ac:dyDescent="0.25">
      <c r="A8" s="18" t="s">
        <v>316</v>
      </c>
      <c r="B8" s="18" t="s">
        <v>317</v>
      </c>
      <c r="C8" s="19">
        <v>223.35400000000001</v>
      </c>
      <c r="D8" s="19">
        <v>231.398</v>
      </c>
      <c r="E8" s="19">
        <v>435.94400000000002</v>
      </c>
      <c r="F8" s="19">
        <v>444.23200000000003</v>
      </c>
      <c r="G8" s="19">
        <v>424.04399999999998</v>
      </c>
      <c r="H8" s="19">
        <v>400.06</v>
      </c>
      <c r="I8" s="19">
        <v>377.20400000000001</v>
      </c>
      <c r="J8" s="19">
        <v>392.67500000000001</v>
      </c>
      <c r="K8" s="19">
        <v>392.30099999999999</v>
      </c>
      <c r="L8" s="20">
        <v>392.30099999999999</v>
      </c>
    </row>
    <row r="9" spans="1:12" x14ac:dyDescent="0.25">
      <c r="A9" s="15" t="s">
        <v>512</v>
      </c>
      <c r="B9" s="15"/>
      <c r="C9" s="16">
        <v>223.35400000000001</v>
      </c>
      <c r="D9" s="16" t="s">
        <v>39</v>
      </c>
      <c r="E9" s="16">
        <v>435.94400000000002</v>
      </c>
      <c r="F9" s="16">
        <v>443.04700000000003</v>
      </c>
      <c r="G9" s="16">
        <v>422.85599999999999</v>
      </c>
      <c r="H9" s="16">
        <v>400.06</v>
      </c>
      <c r="I9" s="16">
        <v>377.20400000000001</v>
      </c>
      <c r="J9" s="16">
        <v>392.67500000000001</v>
      </c>
      <c r="K9" s="16">
        <v>392.30099999999999</v>
      </c>
      <c r="L9" s="17"/>
    </row>
    <row r="10" spans="1:12" x14ac:dyDescent="0.25">
      <c r="A10" s="18" t="s">
        <v>513</v>
      </c>
      <c r="B10" s="18"/>
      <c r="C10" s="19">
        <v>223.35400000000001</v>
      </c>
      <c r="D10" s="19" t="s">
        <v>39</v>
      </c>
      <c r="E10" s="19">
        <v>435.94400000000002</v>
      </c>
      <c r="F10" s="19">
        <v>443.04700000000003</v>
      </c>
      <c r="G10" s="19">
        <v>422.85599999999999</v>
      </c>
      <c r="H10" s="19">
        <v>400.06</v>
      </c>
      <c r="I10" s="19">
        <v>377.20400000000001</v>
      </c>
      <c r="J10" s="19">
        <v>392.67500000000001</v>
      </c>
      <c r="K10" s="19">
        <v>392.30099999999999</v>
      </c>
      <c r="L10" s="20"/>
    </row>
    <row r="11" spans="1:12" x14ac:dyDescent="0.25">
      <c r="A11" s="15" t="s">
        <v>441</v>
      </c>
      <c r="B11" s="15"/>
      <c r="C11" s="16">
        <v>222.071</v>
      </c>
      <c r="D11" s="16" t="s">
        <v>39</v>
      </c>
      <c r="E11" s="16" t="s">
        <v>39</v>
      </c>
      <c r="F11" s="16">
        <v>443.04700000000003</v>
      </c>
      <c r="G11" s="16">
        <v>422.85599999999999</v>
      </c>
      <c r="H11" s="16">
        <v>400.06</v>
      </c>
      <c r="I11" s="16">
        <v>377.20400000000001</v>
      </c>
      <c r="J11" s="16">
        <v>392.67500000000001</v>
      </c>
      <c r="K11" s="16">
        <v>392.30099999999999</v>
      </c>
      <c r="L11" s="17"/>
    </row>
    <row r="12" spans="1:12" x14ac:dyDescent="0.25">
      <c r="A12" s="18" t="s">
        <v>442</v>
      </c>
      <c r="B12" s="18"/>
      <c r="C12" s="19">
        <v>85.655000000000001</v>
      </c>
      <c r="D12" s="19" t="s">
        <v>39</v>
      </c>
      <c r="E12" s="19" t="s">
        <v>39</v>
      </c>
      <c r="F12" s="19">
        <v>114.10599999999999</v>
      </c>
      <c r="G12" s="19">
        <v>115.367</v>
      </c>
      <c r="H12" s="19">
        <v>94.744</v>
      </c>
      <c r="I12" s="19">
        <v>98.162999999999997</v>
      </c>
      <c r="J12" s="19">
        <v>24.268999999999998</v>
      </c>
      <c r="K12" s="19">
        <v>72.766999999999996</v>
      </c>
      <c r="L12" s="20"/>
    </row>
    <row r="13" spans="1:12" x14ac:dyDescent="0.25">
      <c r="A13" s="18" t="s">
        <v>446</v>
      </c>
      <c r="B13" s="18"/>
      <c r="C13" s="19" t="s">
        <v>39</v>
      </c>
      <c r="D13" s="19" t="s">
        <v>39</v>
      </c>
      <c r="E13" s="19" t="s">
        <v>39</v>
      </c>
      <c r="F13" s="19">
        <v>75.852999999999994</v>
      </c>
      <c r="G13" s="19">
        <v>71.888000000000005</v>
      </c>
      <c r="H13" s="19">
        <v>79.341999999999999</v>
      </c>
      <c r="I13" s="19">
        <v>69.506</v>
      </c>
      <c r="J13" s="19">
        <v>76.83</v>
      </c>
      <c r="K13" s="19">
        <v>67.11</v>
      </c>
      <c r="L13" s="20"/>
    </row>
    <row r="14" spans="1:12" x14ac:dyDescent="0.25">
      <c r="A14" s="18" t="s">
        <v>514</v>
      </c>
      <c r="B14" s="18"/>
      <c r="C14" s="19" t="s">
        <v>39</v>
      </c>
      <c r="D14" s="19" t="s">
        <v>39</v>
      </c>
      <c r="E14" s="19" t="s">
        <v>39</v>
      </c>
      <c r="F14" s="19">
        <v>34.575000000000003</v>
      </c>
      <c r="G14" s="19">
        <v>31.933</v>
      </c>
      <c r="H14" s="19">
        <v>34.542000000000002</v>
      </c>
      <c r="I14" s="19">
        <v>32.377000000000002</v>
      </c>
      <c r="J14" s="19">
        <v>35.226999999999997</v>
      </c>
      <c r="K14" s="19">
        <v>65.501999999999995</v>
      </c>
      <c r="L14" s="20"/>
    </row>
    <row r="15" spans="1:12" x14ac:dyDescent="0.25">
      <c r="A15" s="18" t="s">
        <v>443</v>
      </c>
      <c r="B15" s="18"/>
      <c r="C15" s="19">
        <v>53.451000000000001</v>
      </c>
      <c r="D15" s="19" t="s">
        <v>39</v>
      </c>
      <c r="E15" s="19" t="s">
        <v>39</v>
      </c>
      <c r="F15" s="19">
        <v>84.403000000000006</v>
      </c>
      <c r="G15" s="19">
        <v>69.152000000000001</v>
      </c>
      <c r="H15" s="19">
        <v>58.695</v>
      </c>
      <c r="I15" s="19">
        <v>62.05</v>
      </c>
      <c r="J15" s="19">
        <v>66.995999999999995</v>
      </c>
      <c r="K15" s="19">
        <v>62.485999999999997</v>
      </c>
      <c r="L15" s="20"/>
    </row>
    <row r="16" spans="1:12" x14ac:dyDescent="0.25">
      <c r="A16" s="18" t="s">
        <v>515</v>
      </c>
      <c r="B16" s="18"/>
      <c r="C16" s="19" t="s">
        <v>39</v>
      </c>
      <c r="D16" s="19" t="s">
        <v>39</v>
      </c>
      <c r="E16" s="19" t="s">
        <v>39</v>
      </c>
      <c r="F16" s="19">
        <v>81.793000000000006</v>
      </c>
      <c r="G16" s="19">
        <v>66.91</v>
      </c>
      <c r="H16" s="19">
        <v>69.385000000000005</v>
      </c>
      <c r="I16" s="19">
        <v>47.906999999999996</v>
      </c>
      <c r="J16" s="19">
        <v>57.003</v>
      </c>
      <c r="K16" s="19">
        <v>42.558</v>
      </c>
      <c r="L16" s="20"/>
    </row>
    <row r="17" spans="1:12" x14ac:dyDescent="0.25">
      <c r="A17" s="18" t="s">
        <v>516</v>
      </c>
      <c r="B17" s="18"/>
      <c r="C17" s="19" t="s">
        <v>39</v>
      </c>
      <c r="D17" s="19" t="s">
        <v>39</v>
      </c>
      <c r="E17" s="19" t="s">
        <v>39</v>
      </c>
      <c r="F17" s="19">
        <v>29.314</v>
      </c>
      <c r="G17" s="19">
        <v>42.722000000000001</v>
      </c>
      <c r="H17" s="19">
        <v>40.427</v>
      </c>
      <c r="I17" s="19">
        <v>37.479999999999997</v>
      </c>
      <c r="J17" s="19">
        <v>38.451999999999998</v>
      </c>
      <c r="K17" s="19">
        <v>37.314</v>
      </c>
      <c r="L17" s="20"/>
    </row>
    <row r="18" spans="1:12" x14ac:dyDescent="0.25">
      <c r="A18" s="18" t="s">
        <v>517</v>
      </c>
      <c r="B18" s="18"/>
      <c r="C18" s="19" t="s">
        <v>39</v>
      </c>
      <c r="D18" s="19" t="s">
        <v>39</v>
      </c>
      <c r="E18" s="19" t="s">
        <v>39</v>
      </c>
      <c r="F18" s="19" t="s">
        <v>39</v>
      </c>
      <c r="G18" s="19" t="s">
        <v>39</v>
      </c>
      <c r="H18" s="19" t="s">
        <v>39</v>
      </c>
      <c r="I18" s="19" t="s">
        <v>39</v>
      </c>
      <c r="J18" s="19">
        <v>73.197999999999993</v>
      </c>
      <c r="K18" s="19">
        <v>28.312999999999999</v>
      </c>
      <c r="L18" s="20"/>
    </row>
    <row r="19" spans="1:12" x14ac:dyDescent="0.25">
      <c r="A19" s="18" t="s">
        <v>518</v>
      </c>
      <c r="B19" s="18"/>
      <c r="C19" s="19" t="s">
        <v>39</v>
      </c>
      <c r="D19" s="19" t="s">
        <v>39</v>
      </c>
      <c r="E19" s="19" t="s">
        <v>39</v>
      </c>
      <c r="F19" s="19">
        <v>23.003</v>
      </c>
      <c r="G19" s="19">
        <v>24.884</v>
      </c>
      <c r="H19" s="19">
        <v>21.771000000000001</v>
      </c>
      <c r="I19" s="19">
        <v>22.724</v>
      </c>
      <c r="J19" s="19">
        <v>16.789000000000001</v>
      </c>
      <c r="K19" s="19">
        <v>15.239000000000001</v>
      </c>
      <c r="L19" s="20"/>
    </row>
    <row r="20" spans="1:12" x14ac:dyDescent="0.25">
      <c r="A20" s="18" t="s">
        <v>519</v>
      </c>
      <c r="B20" s="18"/>
      <c r="C20" s="19" t="s">
        <v>39</v>
      </c>
      <c r="D20" s="19" t="s">
        <v>39</v>
      </c>
      <c r="E20" s="19" t="s">
        <v>39</v>
      </c>
      <c r="F20" s="19" t="s">
        <v>39</v>
      </c>
      <c r="G20" s="19" t="s">
        <v>39</v>
      </c>
      <c r="H20" s="19">
        <v>1.1539999999999999</v>
      </c>
      <c r="I20" s="19">
        <v>6.9969999999999999</v>
      </c>
      <c r="J20" s="19">
        <v>3.911</v>
      </c>
      <c r="K20" s="19">
        <v>1.012</v>
      </c>
      <c r="L20" s="20"/>
    </row>
    <row r="21" spans="1:12" x14ac:dyDescent="0.25">
      <c r="A21" s="18" t="s">
        <v>520</v>
      </c>
      <c r="B21" s="18"/>
      <c r="C21" s="19">
        <v>4.1840000000000002</v>
      </c>
      <c r="D21" s="19" t="s">
        <v>39</v>
      </c>
      <c r="E21" s="19" t="s">
        <v>39</v>
      </c>
      <c r="F21" s="19" t="s">
        <v>39</v>
      </c>
      <c r="G21" s="19" t="s">
        <v>39</v>
      </c>
      <c r="H21" s="19" t="s">
        <v>39</v>
      </c>
      <c r="I21" s="19" t="s">
        <v>39</v>
      </c>
      <c r="J21" s="19" t="s">
        <v>39</v>
      </c>
      <c r="K21" s="19" t="s">
        <v>39</v>
      </c>
      <c r="L21" s="20"/>
    </row>
    <row r="22" spans="1:12" x14ac:dyDescent="0.25">
      <c r="A22" s="18" t="s">
        <v>521</v>
      </c>
      <c r="B22" s="18"/>
      <c r="C22" s="19">
        <v>78.781000000000006</v>
      </c>
      <c r="D22" s="19" t="s">
        <v>39</v>
      </c>
      <c r="E22" s="19" t="s">
        <v>39</v>
      </c>
      <c r="F22" s="19" t="s">
        <v>39</v>
      </c>
      <c r="G22" s="19" t="s">
        <v>39</v>
      </c>
      <c r="H22" s="19" t="s">
        <v>39</v>
      </c>
      <c r="I22" s="19" t="s">
        <v>39</v>
      </c>
      <c r="J22" s="19" t="s">
        <v>39</v>
      </c>
      <c r="K22" s="19" t="s">
        <v>39</v>
      </c>
      <c r="L22" s="20"/>
    </row>
    <row r="23" spans="1:12" x14ac:dyDescent="0.25">
      <c r="A23" s="18" t="s">
        <v>318</v>
      </c>
      <c r="B23" s="18" t="s">
        <v>319</v>
      </c>
      <c r="C23" s="19">
        <v>-14.193</v>
      </c>
      <c r="D23" s="19">
        <v>74.376999999999995</v>
      </c>
      <c r="E23" s="19">
        <v>61.048999999999999</v>
      </c>
      <c r="F23" s="19">
        <v>86.646000000000001</v>
      </c>
      <c r="G23" s="19">
        <v>89.894999999999996</v>
      </c>
      <c r="H23" s="19">
        <v>112.066</v>
      </c>
      <c r="I23" s="19">
        <v>78.346000000000004</v>
      </c>
      <c r="J23" s="19">
        <v>0.52500000000000002</v>
      </c>
      <c r="K23" s="19">
        <v>47.383000000000003</v>
      </c>
      <c r="L23" s="20">
        <v>47.383000000000003</v>
      </c>
    </row>
    <row r="24" spans="1:12" x14ac:dyDescent="0.25">
      <c r="A24" s="18" t="s">
        <v>320</v>
      </c>
      <c r="B24" s="18" t="s">
        <v>321</v>
      </c>
      <c r="C24" s="19">
        <v>16.645</v>
      </c>
      <c r="D24" s="19">
        <v>12.52</v>
      </c>
      <c r="E24" s="19">
        <v>31.273</v>
      </c>
      <c r="F24" s="19">
        <v>31.716000000000001</v>
      </c>
      <c r="G24" s="19">
        <v>30.414000000000001</v>
      </c>
      <c r="H24" s="19">
        <v>38.298999999999999</v>
      </c>
      <c r="I24" s="19">
        <v>34.442999999999998</v>
      </c>
      <c r="J24" s="19">
        <v>38.457000000000001</v>
      </c>
      <c r="K24" s="19">
        <v>39.44</v>
      </c>
      <c r="L24" s="20">
        <v>39.44</v>
      </c>
    </row>
    <row r="25" spans="1:12" x14ac:dyDescent="0.25">
      <c r="A25" s="18" t="s">
        <v>322</v>
      </c>
      <c r="B25" s="18" t="s">
        <v>323</v>
      </c>
      <c r="C25" s="19">
        <v>-22.422999999999998</v>
      </c>
      <c r="D25" s="19">
        <v>-22.306000000000001</v>
      </c>
      <c r="E25" s="19">
        <v>34.713999999999999</v>
      </c>
      <c r="F25" s="19">
        <v>54.36</v>
      </c>
      <c r="G25" s="19">
        <v>61.718000000000004</v>
      </c>
      <c r="H25" s="19">
        <v>96.49</v>
      </c>
      <c r="I25" s="19">
        <v>60.896999999999998</v>
      </c>
      <c r="J25" s="19">
        <v>-41.238</v>
      </c>
      <c r="K25" s="19">
        <v>-8.2970000000000006</v>
      </c>
      <c r="L25" s="20">
        <v>-8.2969999179840102</v>
      </c>
    </row>
    <row r="26" spans="1:12" x14ac:dyDescent="0.25">
      <c r="A26" s="18" t="s">
        <v>324</v>
      </c>
      <c r="B26" s="18" t="s">
        <v>325</v>
      </c>
      <c r="C26" s="19">
        <v>-8.4149999999999991</v>
      </c>
      <c r="D26" s="19">
        <v>84.162999999999997</v>
      </c>
      <c r="E26" s="19">
        <v>-4.9379999999999997</v>
      </c>
      <c r="F26" s="19">
        <v>0.56999999999999995</v>
      </c>
      <c r="G26" s="19">
        <v>-2.2370000000000001</v>
      </c>
      <c r="H26" s="19">
        <v>-22.722999999999999</v>
      </c>
      <c r="I26" s="19">
        <v>-16.994</v>
      </c>
      <c r="J26" s="19">
        <v>3.306</v>
      </c>
      <c r="K26" s="19">
        <v>16.239999999999998</v>
      </c>
      <c r="L26" s="20">
        <v>16.239999999999998</v>
      </c>
    </row>
    <row r="27" spans="1:12" x14ac:dyDescent="0.25">
      <c r="A27" s="18" t="s">
        <v>326</v>
      </c>
      <c r="B27" s="18" t="s">
        <v>327</v>
      </c>
      <c r="C27" s="19">
        <v>-77.298000000000002</v>
      </c>
      <c r="D27" s="19">
        <v>175.958</v>
      </c>
      <c r="E27" s="19">
        <v>-281.55599999999998</v>
      </c>
      <c r="F27" s="19">
        <v>-215.48599999999999</v>
      </c>
      <c r="G27" s="19">
        <v>-202.185</v>
      </c>
      <c r="H27" s="19">
        <v>-247.768</v>
      </c>
      <c r="I27" s="19">
        <v>-132.19300000000001</v>
      </c>
      <c r="J27" s="19">
        <v>-41.194000000000003</v>
      </c>
      <c r="K27" s="19">
        <v>-68.971999999999994</v>
      </c>
      <c r="L27" s="20">
        <v>-68.971999999999994</v>
      </c>
    </row>
    <row r="28" spans="1:12" x14ac:dyDescent="0.25">
      <c r="A28" s="18" t="s">
        <v>328</v>
      </c>
      <c r="B28" s="18" t="s">
        <v>329</v>
      </c>
      <c r="C28" s="19">
        <v>-87.828000000000003</v>
      </c>
      <c r="D28" s="19">
        <v>-61.372999999999998</v>
      </c>
      <c r="E28" s="19">
        <v>280.14600000000002</v>
      </c>
      <c r="F28" s="19">
        <v>205.94499999999999</v>
      </c>
      <c r="G28" s="19">
        <v>23.335000000000001</v>
      </c>
      <c r="H28" s="19">
        <v>-35.829000000000001</v>
      </c>
      <c r="I28" s="19">
        <v>-164.452</v>
      </c>
      <c r="J28" s="19">
        <v>-106.072</v>
      </c>
      <c r="K28" s="19">
        <v>205.54900000000001</v>
      </c>
      <c r="L28" s="20">
        <v>205.548997055054</v>
      </c>
    </row>
    <row r="29" spans="1:12" x14ac:dyDescent="0.25">
      <c r="A29" s="18" t="s">
        <v>330</v>
      </c>
      <c r="B29" s="18" t="s">
        <v>331</v>
      </c>
      <c r="C29" s="19">
        <v>-31.971</v>
      </c>
      <c r="D29" s="19">
        <v>-15.815</v>
      </c>
      <c r="E29" s="19">
        <v>-169.035</v>
      </c>
      <c r="F29" s="19">
        <v>161.27000000000001</v>
      </c>
      <c r="G29" s="19">
        <v>23.553000000000001</v>
      </c>
      <c r="H29" s="19">
        <v>-102.354</v>
      </c>
      <c r="I29" s="19">
        <v>-8.0559999999999992</v>
      </c>
      <c r="J29" s="19">
        <v>8.2899999999999991</v>
      </c>
      <c r="K29" s="19">
        <v>-161.03100000000001</v>
      </c>
      <c r="L29" s="20">
        <v>-161.03099848938001</v>
      </c>
    </row>
    <row r="30" spans="1:12" x14ac:dyDescent="0.25">
      <c r="A30" s="18" t="s">
        <v>332</v>
      </c>
      <c r="B30" s="18" t="s">
        <v>333</v>
      </c>
      <c r="C30" s="19">
        <v>42.500999999999998</v>
      </c>
      <c r="D30" s="19">
        <v>253.14599999999999</v>
      </c>
      <c r="E30" s="19">
        <v>-392.66699999999997</v>
      </c>
      <c r="F30" s="19">
        <v>-582.70100000000002</v>
      </c>
      <c r="G30" s="19">
        <v>-249.07300000000001</v>
      </c>
      <c r="H30" s="19">
        <v>-109.58499999999999</v>
      </c>
      <c r="I30" s="19">
        <v>40.314999999999998</v>
      </c>
      <c r="J30" s="19">
        <v>56.588000000000001</v>
      </c>
      <c r="K30" s="19">
        <v>-113.49</v>
      </c>
      <c r="L30" s="20">
        <v>-113.49</v>
      </c>
    </row>
    <row r="31" spans="1:12" x14ac:dyDescent="0.25">
      <c r="A31" s="18" t="s">
        <v>334</v>
      </c>
      <c r="B31" s="18" t="s">
        <v>335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</row>
    <row r="32" spans="1:12" x14ac:dyDescent="0.25">
      <c r="A32" s="15" t="s">
        <v>313</v>
      </c>
      <c r="B32" s="15" t="s">
        <v>336</v>
      </c>
      <c r="C32" s="16">
        <v>570.00199999999995</v>
      </c>
      <c r="D32" s="16">
        <v>613.26199999999994</v>
      </c>
      <c r="E32" s="16">
        <v>671.25699999999995</v>
      </c>
      <c r="F32" s="16">
        <v>1174.835</v>
      </c>
      <c r="G32" s="16">
        <v>1289.31</v>
      </c>
      <c r="H32" s="16">
        <v>1333.0740000000001</v>
      </c>
      <c r="I32" s="16">
        <v>1358.5519999999999</v>
      </c>
      <c r="J32" s="16">
        <v>1493.4079999999999</v>
      </c>
      <c r="K32" s="16">
        <v>1633.9190000000001</v>
      </c>
      <c r="L32" s="17">
        <v>1633.9190000000001</v>
      </c>
    </row>
    <row r="33" spans="1:12" x14ac:dyDescent="0.25">
      <c r="A33" s="1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</row>
    <row r="34" spans="1:12" x14ac:dyDescent="0.25">
      <c r="A34" s="15" t="s">
        <v>337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</row>
    <row r="35" spans="1:12" x14ac:dyDescent="0.25">
      <c r="A35" s="18" t="s">
        <v>338</v>
      </c>
      <c r="B35" s="18" t="s">
        <v>339</v>
      </c>
      <c r="C35" s="19">
        <v>-87.769000000000005</v>
      </c>
      <c r="D35" s="19">
        <v>-103.63</v>
      </c>
      <c r="E35" s="19">
        <v>-213.41200000000001</v>
      </c>
      <c r="F35" s="19">
        <v>-245.524</v>
      </c>
      <c r="G35" s="19">
        <v>-178.59399999999999</v>
      </c>
      <c r="H35" s="19">
        <v>-256.22500000000002</v>
      </c>
      <c r="I35" s="19">
        <v>-215.61699999999999</v>
      </c>
      <c r="J35" s="19">
        <v>-238.70099999999999</v>
      </c>
      <c r="K35" s="19">
        <v>-268.03699999999998</v>
      </c>
      <c r="L35" s="20">
        <v>-268.03699999999998</v>
      </c>
    </row>
    <row r="36" spans="1:12" x14ac:dyDescent="0.25">
      <c r="A36" s="18" t="s">
        <v>340</v>
      </c>
      <c r="B36" s="18" t="s">
        <v>341</v>
      </c>
      <c r="C36" s="19">
        <v>4.1040000000000001</v>
      </c>
      <c r="D36" s="19">
        <v>4.5830000000000002</v>
      </c>
      <c r="E36" s="19">
        <v>0</v>
      </c>
      <c r="F36" s="19">
        <v>13.673</v>
      </c>
      <c r="G36" s="19">
        <v>15.255000000000001</v>
      </c>
      <c r="H36" s="19">
        <v>10.254</v>
      </c>
      <c r="I36" s="19">
        <v>3.3170000000000002</v>
      </c>
      <c r="J36" s="19">
        <v>0</v>
      </c>
      <c r="K36" s="19">
        <v>0</v>
      </c>
      <c r="L36" s="20">
        <v>0</v>
      </c>
    </row>
    <row r="37" spans="1:12" x14ac:dyDescent="0.25">
      <c r="A37" s="21" t="s">
        <v>342</v>
      </c>
      <c r="B37" s="21" t="s">
        <v>343</v>
      </c>
      <c r="C37" s="22">
        <v>4.1040000000000001</v>
      </c>
      <c r="D37" s="22">
        <v>4.5830000000000002</v>
      </c>
      <c r="E37" s="22">
        <v>0</v>
      </c>
      <c r="F37" s="22">
        <v>13.673</v>
      </c>
      <c r="G37" s="22">
        <v>12.91</v>
      </c>
      <c r="H37" s="22">
        <v>10.254</v>
      </c>
      <c r="I37" s="22">
        <v>3.3170000000000002</v>
      </c>
      <c r="J37" s="22">
        <v>0</v>
      </c>
      <c r="K37" s="22">
        <v>0</v>
      </c>
      <c r="L37" s="23"/>
    </row>
    <row r="38" spans="1:12" x14ac:dyDescent="0.25">
      <c r="A38" s="21" t="s">
        <v>344</v>
      </c>
      <c r="B38" s="21" t="s">
        <v>345</v>
      </c>
      <c r="C38" s="22">
        <v>0</v>
      </c>
      <c r="D38" s="22">
        <v>0</v>
      </c>
      <c r="E38" s="22">
        <v>0</v>
      </c>
      <c r="F38" s="22">
        <v>0</v>
      </c>
      <c r="G38" s="22">
        <v>2.3450000000000002</v>
      </c>
      <c r="H38" s="22">
        <v>0</v>
      </c>
      <c r="I38" s="22">
        <v>0</v>
      </c>
      <c r="J38" s="22">
        <v>0</v>
      </c>
      <c r="K38" s="22">
        <v>0</v>
      </c>
      <c r="L38" s="23"/>
    </row>
    <row r="39" spans="1:12" x14ac:dyDescent="0.25">
      <c r="A39" s="18" t="s">
        <v>346</v>
      </c>
      <c r="B39" s="18" t="s">
        <v>347</v>
      </c>
      <c r="C39" s="19">
        <v>-91.873000000000005</v>
      </c>
      <c r="D39" s="19">
        <v>-108.21299999999999</v>
      </c>
      <c r="E39" s="19">
        <v>-213.41200000000001</v>
      </c>
      <c r="F39" s="19">
        <v>-259.197</v>
      </c>
      <c r="G39" s="19">
        <v>-193.84899999999999</v>
      </c>
      <c r="H39" s="19">
        <v>-266.47899999999998</v>
      </c>
      <c r="I39" s="19">
        <v>-218.934</v>
      </c>
      <c r="J39" s="19">
        <v>-238.70099999999999</v>
      </c>
      <c r="K39" s="19">
        <v>-268.03699999999998</v>
      </c>
      <c r="L39" s="20">
        <v>-268.03699999999998</v>
      </c>
    </row>
    <row r="40" spans="1:12" x14ac:dyDescent="0.25">
      <c r="A40" s="21" t="s">
        <v>348</v>
      </c>
      <c r="B40" s="21" t="s">
        <v>349</v>
      </c>
      <c r="C40" s="22">
        <v>-64.98</v>
      </c>
      <c r="D40" s="22">
        <v>-64.555000000000007</v>
      </c>
      <c r="E40" s="22">
        <v>-141.965</v>
      </c>
      <c r="F40" s="22">
        <v>-181.471</v>
      </c>
      <c r="G40" s="22">
        <v>-122.492</v>
      </c>
      <c r="H40" s="22">
        <v>-165.51599999999999</v>
      </c>
      <c r="I40" s="22">
        <v>-112.667</v>
      </c>
      <c r="J40" s="22">
        <v>-143.25</v>
      </c>
      <c r="K40" s="22">
        <v>-162.06100000000001</v>
      </c>
      <c r="L40" s="23">
        <v>-162.06100000000001</v>
      </c>
    </row>
    <row r="41" spans="1:12" x14ac:dyDescent="0.25">
      <c r="A41" s="21" t="s">
        <v>350</v>
      </c>
      <c r="B41" s="21" t="s">
        <v>351</v>
      </c>
      <c r="C41" s="22">
        <v>-26.893000000000001</v>
      </c>
      <c r="D41" s="22">
        <v>-43.658000000000001</v>
      </c>
      <c r="E41" s="22">
        <v>-71.447000000000003</v>
      </c>
      <c r="F41" s="22">
        <v>-77.725999999999999</v>
      </c>
      <c r="G41" s="22">
        <v>-71.356999999999999</v>
      </c>
      <c r="H41" s="22">
        <v>-100.96299999999999</v>
      </c>
      <c r="I41" s="22">
        <v>-106.267</v>
      </c>
      <c r="J41" s="22">
        <v>-95.450999999999993</v>
      </c>
      <c r="K41" s="22">
        <v>-105.976</v>
      </c>
      <c r="L41" s="23">
        <v>-105.976</v>
      </c>
    </row>
    <row r="42" spans="1:12" x14ac:dyDescent="0.25">
      <c r="A42" s="18" t="s">
        <v>352</v>
      </c>
      <c r="B42" s="18" t="s">
        <v>353</v>
      </c>
      <c r="C42" s="19">
        <v>-14.204000000000001</v>
      </c>
      <c r="D42" s="19">
        <v>3.2730000000000001</v>
      </c>
      <c r="E42" s="19">
        <v>4.0609999999999999</v>
      </c>
      <c r="F42" s="19">
        <v>-1.802</v>
      </c>
      <c r="G42" s="19">
        <v>-4.7359999999999998</v>
      </c>
      <c r="H42" s="19">
        <v>15.092000000000001</v>
      </c>
      <c r="I42" s="19">
        <v>2.0979999999999999</v>
      </c>
      <c r="J42" s="19">
        <v>-3.16</v>
      </c>
      <c r="K42" s="19">
        <v>7.9219999999999997</v>
      </c>
      <c r="L42" s="20">
        <v>7.9219999999999997</v>
      </c>
    </row>
    <row r="43" spans="1:12" x14ac:dyDescent="0.25">
      <c r="A43" s="18" t="s">
        <v>354</v>
      </c>
      <c r="B43" s="18" t="s">
        <v>355</v>
      </c>
      <c r="C43" s="19">
        <v>0</v>
      </c>
      <c r="D43" s="19">
        <v>4.2489999999999997</v>
      </c>
      <c r="E43" s="19">
        <v>14.579000000000001</v>
      </c>
      <c r="F43" s="19">
        <v>13.257</v>
      </c>
      <c r="G43" s="19">
        <v>10.259</v>
      </c>
      <c r="H43" s="19">
        <v>29.792999999999999</v>
      </c>
      <c r="I43" s="19">
        <v>7.2480000000000002</v>
      </c>
      <c r="J43" s="19">
        <v>13.077999999999999</v>
      </c>
      <c r="K43" s="19">
        <v>8.4450000000000003</v>
      </c>
      <c r="L43" s="20"/>
    </row>
    <row r="44" spans="1:12" x14ac:dyDescent="0.25">
      <c r="A44" s="18" t="s">
        <v>356</v>
      </c>
      <c r="B44" s="18" t="s">
        <v>357</v>
      </c>
      <c r="C44" s="19">
        <v>-14.204000000000001</v>
      </c>
      <c r="D44" s="19">
        <v>-0.97599999999999998</v>
      </c>
      <c r="E44" s="19">
        <v>-10.518000000000001</v>
      </c>
      <c r="F44" s="19">
        <v>-15.058999999999999</v>
      </c>
      <c r="G44" s="19">
        <v>-14.994999999999999</v>
      </c>
      <c r="H44" s="19">
        <v>-14.701000000000001</v>
      </c>
      <c r="I44" s="19">
        <v>-5.15</v>
      </c>
      <c r="J44" s="19">
        <v>-16.238</v>
      </c>
      <c r="K44" s="19">
        <v>-0.52300000000000002</v>
      </c>
      <c r="L44" s="20"/>
    </row>
    <row r="45" spans="1:12" x14ac:dyDescent="0.25">
      <c r="A45" s="18" t="s">
        <v>358</v>
      </c>
      <c r="B45" s="18" t="s">
        <v>359</v>
      </c>
      <c r="C45" s="19">
        <v>-0.61799999999999999</v>
      </c>
      <c r="D45" s="19">
        <v>-2708.7950000000001</v>
      </c>
      <c r="E45" s="19">
        <v>-5.14</v>
      </c>
      <c r="F45" s="19">
        <v>0</v>
      </c>
      <c r="G45" s="19">
        <v>5.0179999999999998</v>
      </c>
      <c r="H45" s="19">
        <v>-38.442</v>
      </c>
      <c r="I45" s="19">
        <v>-283.06099999999998</v>
      </c>
      <c r="J45" s="19">
        <v>-248.137</v>
      </c>
      <c r="K45" s="19">
        <v>-480.36599999999999</v>
      </c>
      <c r="L45" s="20">
        <v>-480.36599999999999</v>
      </c>
    </row>
    <row r="46" spans="1:12" x14ac:dyDescent="0.25">
      <c r="A46" s="18" t="s">
        <v>360</v>
      </c>
      <c r="B46" s="18" t="s">
        <v>361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20">
        <v>0</v>
      </c>
    </row>
    <row r="47" spans="1:12" x14ac:dyDescent="0.25">
      <c r="A47" s="18" t="s">
        <v>362</v>
      </c>
      <c r="B47" s="18" t="s">
        <v>363</v>
      </c>
      <c r="C47" s="19">
        <v>-0.61799999999999999</v>
      </c>
      <c r="D47" s="19">
        <v>-2734.7950000000001</v>
      </c>
      <c r="E47" s="19">
        <v>-5.14</v>
      </c>
      <c r="F47" s="19">
        <v>0</v>
      </c>
      <c r="G47" s="19">
        <v>5.0179999999999998</v>
      </c>
      <c r="H47" s="19">
        <v>-38.442</v>
      </c>
      <c r="I47" s="19">
        <v>-283.06099999999998</v>
      </c>
      <c r="J47" s="19">
        <v>-248.137</v>
      </c>
      <c r="K47" s="19">
        <v>-480.36599999999999</v>
      </c>
      <c r="L47" s="20">
        <v>-480.36599999999999</v>
      </c>
    </row>
    <row r="48" spans="1:12" x14ac:dyDescent="0.25">
      <c r="A48" s="18" t="s">
        <v>364</v>
      </c>
      <c r="B48" s="18" t="s">
        <v>365</v>
      </c>
      <c r="C48" s="19">
        <v>0</v>
      </c>
      <c r="D48" s="19">
        <v>26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20">
        <v>0</v>
      </c>
    </row>
    <row r="49" spans="1:12" x14ac:dyDescent="0.25">
      <c r="A49" s="18" t="s">
        <v>366</v>
      </c>
      <c r="B49" s="18" t="s">
        <v>367</v>
      </c>
      <c r="C49" s="19">
        <v>-28.422999999999998</v>
      </c>
      <c r="D49" s="19">
        <v>-39.881999999999998</v>
      </c>
      <c r="E49" s="19">
        <v>-19.364000000000001</v>
      </c>
      <c r="F49" s="19">
        <v>-73.826999999999998</v>
      </c>
      <c r="G49" s="19">
        <v>-78.814999999999998</v>
      </c>
      <c r="H49" s="19">
        <v>-103.15600000000001</v>
      </c>
      <c r="I49" s="19">
        <v>-95.676000000000002</v>
      </c>
      <c r="J49" s="19">
        <v>-87.42</v>
      </c>
      <c r="K49" s="19">
        <v>-210.328</v>
      </c>
      <c r="L49" s="20">
        <v>-210.328</v>
      </c>
    </row>
    <row r="50" spans="1:12" x14ac:dyDescent="0.25">
      <c r="A50" s="18" t="s">
        <v>334</v>
      </c>
      <c r="B50" s="18" t="s">
        <v>368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</row>
    <row r="51" spans="1:12" x14ac:dyDescent="0.25">
      <c r="A51" s="15" t="s">
        <v>337</v>
      </c>
      <c r="B51" s="15" t="s">
        <v>369</v>
      </c>
      <c r="C51" s="16">
        <v>-131.01400000000001</v>
      </c>
      <c r="D51" s="16">
        <v>-2849.0340000000001</v>
      </c>
      <c r="E51" s="16">
        <v>-233.85499999999999</v>
      </c>
      <c r="F51" s="16">
        <v>-321.15300000000002</v>
      </c>
      <c r="G51" s="16">
        <v>-257.12700000000001</v>
      </c>
      <c r="H51" s="16">
        <v>-382.73099999999999</v>
      </c>
      <c r="I51" s="16">
        <v>-592.25599999999997</v>
      </c>
      <c r="J51" s="16">
        <v>-577.41800000000001</v>
      </c>
      <c r="K51" s="16">
        <v>-950.80899999999997</v>
      </c>
      <c r="L51" s="17">
        <v>-950.80897949218797</v>
      </c>
    </row>
    <row r="52" spans="1:12" x14ac:dyDescent="0.25">
      <c r="A52" s="15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spans="1:12" x14ac:dyDescent="0.25">
      <c r="A53" s="15" t="s">
        <v>370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x14ac:dyDescent="0.25">
      <c r="A54" s="18" t="s">
        <v>371</v>
      </c>
      <c r="B54" s="18" t="s">
        <v>372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</row>
    <row r="55" spans="1:12" x14ac:dyDescent="0.25">
      <c r="A55" s="18" t="s">
        <v>373</v>
      </c>
      <c r="B55" s="18" t="s">
        <v>374</v>
      </c>
      <c r="C55" s="19">
        <v>-234.01900000000001</v>
      </c>
      <c r="D55" s="19">
        <v>2195.346</v>
      </c>
      <c r="E55" s="19">
        <v>-454.75099999999998</v>
      </c>
      <c r="F55" s="19">
        <v>-308.392</v>
      </c>
      <c r="G55" s="19">
        <v>-901.56600000000003</v>
      </c>
      <c r="H55" s="19">
        <v>-182.65100000000001</v>
      </c>
      <c r="I55" s="19">
        <v>19.079999999999998</v>
      </c>
      <c r="J55" s="19">
        <v>-135.47399999999999</v>
      </c>
      <c r="K55" s="19">
        <v>468.83800000000002</v>
      </c>
      <c r="L55" s="20">
        <v>468.83800000000002</v>
      </c>
    </row>
    <row r="56" spans="1:12" x14ac:dyDescent="0.25">
      <c r="A56" s="18" t="s">
        <v>375</v>
      </c>
      <c r="B56" s="18" t="s">
        <v>376</v>
      </c>
      <c r="C56" s="19">
        <v>-104.27800000000001</v>
      </c>
      <c r="D56" s="19">
        <v>-158.61799999999999</v>
      </c>
      <c r="E56" s="19">
        <v>-467.02699999999999</v>
      </c>
      <c r="F56" s="19">
        <v>-283.04899999999998</v>
      </c>
      <c r="G56" s="19">
        <v>0</v>
      </c>
      <c r="H56" s="19">
        <v>0</v>
      </c>
      <c r="I56" s="19">
        <v>200</v>
      </c>
      <c r="J56" s="19">
        <v>-5.2050000000000001</v>
      </c>
      <c r="K56" s="19">
        <v>139.57499999999999</v>
      </c>
      <c r="L56" s="20">
        <v>192.71100000000001</v>
      </c>
    </row>
    <row r="57" spans="1:12" x14ac:dyDescent="0.25">
      <c r="A57" s="18" t="s">
        <v>377</v>
      </c>
      <c r="B57" s="18" t="s">
        <v>378</v>
      </c>
      <c r="C57" s="19">
        <v>0</v>
      </c>
      <c r="D57" s="19">
        <v>2416.7809999999999</v>
      </c>
      <c r="E57" s="19">
        <v>80.332999999999998</v>
      </c>
      <c r="F57" s="19">
        <v>1021.918</v>
      </c>
      <c r="G57" s="19">
        <v>62.506</v>
      </c>
      <c r="H57" s="19">
        <v>40.508000000000003</v>
      </c>
      <c r="I57" s="19">
        <v>18.920999999999999</v>
      </c>
      <c r="J57" s="19">
        <v>20.111000000000001</v>
      </c>
      <c r="K57" s="19">
        <v>686.81</v>
      </c>
      <c r="L57" s="20">
        <v>686.81</v>
      </c>
    </row>
    <row r="58" spans="1:12" x14ac:dyDescent="0.25">
      <c r="A58" s="18" t="s">
        <v>379</v>
      </c>
      <c r="B58" s="18" t="s">
        <v>380</v>
      </c>
      <c r="C58" s="19">
        <v>-129.74100000000001</v>
      </c>
      <c r="D58" s="19">
        <v>-62.817</v>
      </c>
      <c r="E58" s="19">
        <v>-68.057000000000002</v>
      </c>
      <c r="F58" s="19">
        <v>-1047.261</v>
      </c>
      <c r="G58" s="19">
        <v>-964.072</v>
      </c>
      <c r="H58" s="19">
        <v>-223.15899999999999</v>
      </c>
      <c r="I58" s="19">
        <v>-199.84100000000001</v>
      </c>
      <c r="J58" s="19">
        <v>-150.38</v>
      </c>
      <c r="K58" s="19">
        <v>-357.54700000000003</v>
      </c>
      <c r="L58" s="20">
        <v>-357.54700000000003</v>
      </c>
    </row>
    <row r="59" spans="1:12" x14ac:dyDescent="0.25">
      <c r="A59" s="18" t="s">
        <v>381</v>
      </c>
      <c r="B59" s="18" t="s">
        <v>382</v>
      </c>
      <c r="C59" s="19">
        <v>-255.50299999999999</v>
      </c>
      <c r="D59" s="19">
        <v>930.14599999999996</v>
      </c>
      <c r="E59" s="19">
        <v>8.7799999999999994</v>
      </c>
      <c r="F59" s="19">
        <v>-69.346000000000004</v>
      </c>
      <c r="G59" s="19">
        <v>-280.48200000000003</v>
      </c>
      <c r="H59" s="19">
        <v>-459.596</v>
      </c>
      <c r="I59" s="19">
        <v>-1196.9929999999999</v>
      </c>
      <c r="J59" s="19">
        <v>-716.87900000000002</v>
      </c>
      <c r="K59" s="19">
        <v>-1066.653</v>
      </c>
      <c r="L59" s="20">
        <v>-1066.653</v>
      </c>
    </row>
    <row r="60" spans="1:12" x14ac:dyDescent="0.25">
      <c r="A60" s="18" t="s">
        <v>383</v>
      </c>
      <c r="B60" s="18" t="s">
        <v>384</v>
      </c>
      <c r="C60" s="19">
        <v>52.091000000000001</v>
      </c>
      <c r="D60" s="19">
        <v>1047.2429999999999</v>
      </c>
      <c r="E60" s="19">
        <v>39.311999999999998</v>
      </c>
      <c r="F60" s="19">
        <v>65.138000000000005</v>
      </c>
      <c r="G60" s="19">
        <v>53.686</v>
      </c>
      <c r="H60" s="19">
        <v>89.484999999999999</v>
      </c>
      <c r="I60" s="19">
        <v>49.670999999999999</v>
      </c>
      <c r="J60" s="19">
        <v>77.197000000000003</v>
      </c>
      <c r="K60" s="19">
        <v>63.601999999999997</v>
      </c>
      <c r="L60" s="20">
        <v>63.6020000076294</v>
      </c>
    </row>
    <row r="61" spans="1:12" x14ac:dyDescent="0.25">
      <c r="A61" s="18" t="s">
        <v>385</v>
      </c>
      <c r="B61" s="18" t="s">
        <v>386</v>
      </c>
      <c r="C61" s="19">
        <v>-307.59399999999999</v>
      </c>
      <c r="D61" s="19">
        <v>-117.09699999999999</v>
      </c>
      <c r="E61" s="19">
        <v>-30.532</v>
      </c>
      <c r="F61" s="19">
        <v>-134.48400000000001</v>
      </c>
      <c r="G61" s="19">
        <v>-334.16800000000001</v>
      </c>
      <c r="H61" s="19">
        <v>-549.08100000000002</v>
      </c>
      <c r="I61" s="19">
        <v>-1246.664</v>
      </c>
      <c r="J61" s="19">
        <v>-794.07600000000002</v>
      </c>
      <c r="K61" s="19">
        <v>-1130.2550000000001</v>
      </c>
      <c r="L61" s="20">
        <v>-1130.25496899414</v>
      </c>
    </row>
    <row r="62" spans="1:12" x14ac:dyDescent="0.25">
      <c r="A62" s="18" t="s">
        <v>387</v>
      </c>
      <c r="B62" s="18" t="s">
        <v>388</v>
      </c>
      <c r="C62" s="19">
        <v>-2.0859999999999999</v>
      </c>
      <c r="D62" s="19">
        <v>-840.01199999999994</v>
      </c>
      <c r="E62" s="19">
        <v>0</v>
      </c>
      <c r="F62" s="19">
        <v>-36.326000000000001</v>
      </c>
      <c r="G62" s="19">
        <v>-121.61499999999999</v>
      </c>
      <c r="H62" s="19">
        <v>-24.056999999999999</v>
      </c>
      <c r="I62" s="19">
        <v>-5.0730000000000004</v>
      </c>
      <c r="J62" s="19">
        <v>-26.690999999999999</v>
      </c>
      <c r="K62" s="19">
        <v>-31.294</v>
      </c>
      <c r="L62" s="20">
        <v>-31.294</v>
      </c>
    </row>
    <row r="63" spans="1:12" x14ac:dyDescent="0.25">
      <c r="A63" s="18" t="s">
        <v>334</v>
      </c>
      <c r="B63" s="18" t="s">
        <v>389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0</v>
      </c>
    </row>
    <row r="64" spans="1:12" x14ac:dyDescent="0.25">
      <c r="A64" s="15" t="s">
        <v>370</v>
      </c>
      <c r="B64" s="15" t="s">
        <v>390</v>
      </c>
      <c r="C64" s="16">
        <v>-491.608</v>
      </c>
      <c r="D64" s="16">
        <v>2285.48</v>
      </c>
      <c r="E64" s="16">
        <v>-445.971</v>
      </c>
      <c r="F64" s="16">
        <v>-414.06400000000002</v>
      </c>
      <c r="G64" s="16">
        <v>-1303.663</v>
      </c>
      <c r="H64" s="16">
        <v>-666.30399999999997</v>
      </c>
      <c r="I64" s="16">
        <v>-1182.9860000000001</v>
      </c>
      <c r="J64" s="16">
        <v>-879.04399999999998</v>
      </c>
      <c r="K64" s="16">
        <v>-629.10900000000004</v>
      </c>
      <c r="L64" s="17">
        <v>-629.10900000000004</v>
      </c>
    </row>
    <row r="65" spans="1:12" x14ac:dyDescent="0.25">
      <c r="A65" s="15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spans="1:12" x14ac:dyDescent="0.25">
      <c r="A66" s="18" t="s">
        <v>391</v>
      </c>
      <c r="B66" s="18" t="s">
        <v>392</v>
      </c>
      <c r="C66" s="19">
        <v>4.7640000000000002</v>
      </c>
      <c r="D66" s="19">
        <v>2.722</v>
      </c>
      <c r="E66" s="19">
        <v>1.665</v>
      </c>
      <c r="F66" s="19">
        <v>-10.102</v>
      </c>
      <c r="G66" s="19">
        <v>41.027000000000001</v>
      </c>
      <c r="H66" s="19">
        <v>7.2279999999999998</v>
      </c>
      <c r="I66" s="19">
        <v>-13.967000000000001</v>
      </c>
      <c r="J66" s="19">
        <v>-18.727</v>
      </c>
      <c r="K66" s="19">
        <v>-24.260999999999999</v>
      </c>
      <c r="L66" s="20">
        <v>-24.260999999999999</v>
      </c>
    </row>
    <row r="67" spans="1:12" x14ac:dyDescent="0.25">
      <c r="A67" s="15"/>
      <c r="B67" s="6"/>
      <c r="C67" s="6"/>
      <c r="D67" s="6"/>
      <c r="E67" s="6"/>
      <c r="F67" s="6"/>
      <c r="G67" s="6"/>
      <c r="H67" s="6"/>
      <c r="I67" s="6"/>
      <c r="J67" s="6"/>
      <c r="K67" s="6"/>
      <c r="L67" s="7"/>
    </row>
    <row r="68" spans="1:12" x14ac:dyDescent="0.25">
      <c r="A68" s="15" t="s">
        <v>393</v>
      </c>
      <c r="B68" s="15" t="s">
        <v>394</v>
      </c>
      <c r="C68" s="16">
        <v>-47.856000000000002</v>
      </c>
      <c r="D68" s="16">
        <v>52.43</v>
      </c>
      <c r="E68" s="16">
        <v>-6.9039999999999999</v>
      </c>
      <c r="F68" s="16">
        <v>429.51600000000002</v>
      </c>
      <c r="G68" s="16">
        <v>-230.453</v>
      </c>
      <c r="H68" s="16">
        <v>291.267</v>
      </c>
      <c r="I68" s="16">
        <v>-430.65699999999998</v>
      </c>
      <c r="J68" s="16">
        <v>18.219000000000001</v>
      </c>
      <c r="K68" s="16">
        <v>29.74</v>
      </c>
      <c r="L68" s="17">
        <v>29.739997558593799</v>
      </c>
    </row>
    <row r="69" spans="1:12" x14ac:dyDescent="0.25">
      <c r="A69" s="15"/>
      <c r="B69" s="6"/>
      <c r="C69" s="6"/>
      <c r="D69" s="6"/>
      <c r="E69" s="6"/>
      <c r="F69" s="6"/>
      <c r="G69" s="6"/>
      <c r="H69" s="6"/>
      <c r="I69" s="6"/>
      <c r="J69" s="6"/>
      <c r="K69" s="6"/>
      <c r="L69" s="7"/>
    </row>
    <row r="70" spans="1:12" x14ac:dyDescent="0.25">
      <c r="A70" s="15" t="s">
        <v>395</v>
      </c>
      <c r="B70" s="15" t="s">
        <v>396</v>
      </c>
      <c r="C70" s="16">
        <v>135.43299999999999</v>
      </c>
      <c r="D70" s="16">
        <v>144.01</v>
      </c>
      <c r="E70" s="16">
        <v>131.55199999999999</v>
      </c>
      <c r="F70" s="16">
        <v>182.53100000000001</v>
      </c>
      <c r="G70" s="16">
        <v>289.40499999999997</v>
      </c>
      <c r="H70" s="16">
        <v>246.13399999999999</v>
      </c>
      <c r="I70" s="16">
        <v>244.227</v>
      </c>
      <c r="J70" s="16">
        <v>261.952</v>
      </c>
      <c r="K70" s="16">
        <v>386.95299999999997</v>
      </c>
      <c r="L70" s="17">
        <v>386.95300073242203</v>
      </c>
    </row>
    <row r="71" spans="1:12" x14ac:dyDescent="0.25">
      <c r="A71" s="15" t="s">
        <v>397</v>
      </c>
      <c r="B71" s="15" t="s">
        <v>398</v>
      </c>
      <c r="C71" s="16">
        <v>17.806999999999999</v>
      </c>
      <c r="D71" s="16">
        <v>34.573</v>
      </c>
      <c r="E71" s="16">
        <v>104.98099999999999</v>
      </c>
      <c r="F71" s="16">
        <v>103.127</v>
      </c>
      <c r="G71" s="16">
        <v>88.894000000000005</v>
      </c>
      <c r="H71" s="16">
        <v>82.369</v>
      </c>
      <c r="I71" s="16">
        <v>78.227000000000004</v>
      </c>
      <c r="J71" s="16">
        <v>81.998000000000005</v>
      </c>
      <c r="K71" s="16">
        <v>102.108</v>
      </c>
      <c r="L71" s="17">
        <v>102.107999099731</v>
      </c>
    </row>
    <row r="72" spans="1:12" x14ac:dyDescent="0.25">
      <c r="A72" s="15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</row>
    <row r="73" spans="1:12" x14ac:dyDescent="0.25">
      <c r="A73" s="15" t="s">
        <v>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7"/>
    </row>
    <row r="74" spans="1:12" x14ac:dyDescent="0.25">
      <c r="A74" s="18" t="s">
        <v>292</v>
      </c>
      <c r="B74" s="18" t="s">
        <v>292</v>
      </c>
      <c r="C74" s="19">
        <v>752.66099999999994</v>
      </c>
      <c r="D74" s="19">
        <v>522.02</v>
      </c>
      <c r="E74" s="19">
        <v>1169.819</v>
      </c>
      <c r="F74" s="19">
        <v>1686.7919999999999</v>
      </c>
      <c r="G74" s="19">
        <v>1856.182</v>
      </c>
      <c r="H74" s="19">
        <v>1933.2950000000001</v>
      </c>
      <c r="I74" s="19">
        <v>1865.6769999999999</v>
      </c>
      <c r="J74" s="19">
        <v>1959.84</v>
      </c>
      <c r="K74" s="19">
        <v>2142.1129999999998</v>
      </c>
      <c r="L74" s="20">
        <v>2142.1129999999998</v>
      </c>
    </row>
    <row r="75" spans="1:12" x14ac:dyDescent="0.25">
      <c r="A75" s="18" t="s">
        <v>399</v>
      </c>
      <c r="B75" s="18" t="s">
        <v>294</v>
      </c>
      <c r="C75" s="24">
        <v>17.818923999999999</v>
      </c>
      <c r="D75" s="24">
        <v>10.938188</v>
      </c>
      <c r="E75" s="24">
        <v>11.600026</v>
      </c>
      <c r="F75" s="24">
        <v>16.065156999999999</v>
      </c>
      <c r="G75" s="24">
        <v>18.043790000000001</v>
      </c>
      <c r="H75" s="24">
        <v>18.096482000000002</v>
      </c>
      <c r="I75" s="24">
        <v>17.203002999999999</v>
      </c>
      <c r="J75" s="24">
        <v>17.031979</v>
      </c>
      <c r="K75" s="24">
        <v>17.686989000000001</v>
      </c>
      <c r="L75" s="25">
        <v>17.686989172698802</v>
      </c>
    </row>
    <row r="76" spans="1:12" x14ac:dyDescent="0.25">
      <c r="A76" s="18" t="s">
        <v>460</v>
      </c>
      <c r="B76" s="18" t="s">
        <v>461</v>
      </c>
      <c r="C76" s="19">
        <v>-2.0169999999999999</v>
      </c>
      <c r="D76" s="19">
        <v>-3.415</v>
      </c>
      <c r="E76" s="19">
        <v>-3.55</v>
      </c>
      <c r="F76" s="19">
        <v>0.90300000000000002</v>
      </c>
      <c r="G76" s="19">
        <v>0.27300000000000002</v>
      </c>
      <c r="H76" s="19">
        <v>1.4550000000000001</v>
      </c>
      <c r="I76" s="19">
        <v>3.68</v>
      </c>
      <c r="J76" s="19">
        <v>1.536</v>
      </c>
      <c r="K76" s="19">
        <v>3.08</v>
      </c>
      <c r="L76" s="20"/>
    </row>
    <row r="77" spans="1:12" x14ac:dyDescent="0.25">
      <c r="A77" s="18" t="s">
        <v>400</v>
      </c>
      <c r="B77" s="18" t="s">
        <v>401</v>
      </c>
      <c r="C77" s="19">
        <v>0.61799999999999999</v>
      </c>
      <c r="D77" s="19">
        <v>2734.7950000000001</v>
      </c>
      <c r="E77" s="19">
        <v>5.14</v>
      </c>
      <c r="F77" s="19">
        <v>0</v>
      </c>
      <c r="G77" s="19">
        <v>-5.0179999999999998</v>
      </c>
      <c r="H77" s="19">
        <v>38.442</v>
      </c>
      <c r="I77" s="19">
        <v>283.06099999999998</v>
      </c>
      <c r="J77" s="19">
        <v>248.137</v>
      </c>
      <c r="K77" s="19">
        <v>480.36599999999999</v>
      </c>
      <c r="L77" s="20">
        <v>480.365990627766</v>
      </c>
    </row>
    <row r="78" spans="1:12" x14ac:dyDescent="0.25">
      <c r="A78" s="18" t="s">
        <v>402</v>
      </c>
      <c r="B78" s="18" t="s">
        <v>403</v>
      </c>
      <c r="C78" s="19">
        <v>505.02199999999999</v>
      </c>
      <c r="D78" s="19">
        <v>548.70699999999999</v>
      </c>
      <c r="E78" s="19">
        <v>529.29200000000003</v>
      </c>
      <c r="F78" s="19">
        <v>993.36400000000003</v>
      </c>
      <c r="G78" s="19">
        <v>1166.818</v>
      </c>
      <c r="H78" s="19">
        <v>1167.558</v>
      </c>
      <c r="I78" s="19">
        <v>1245.885</v>
      </c>
      <c r="J78" s="19">
        <v>1350.1579999999999</v>
      </c>
      <c r="K78" s="19">
        <v>1471.8579999999999</v>
      </c>
      <c r="L78" s="20">
        <v>1471.8579999999999</v>
      </c>
    </row>
    <row r="79" spans="1:12" x14ac:dyDescent="0.25">
      <c r="A79" s="18" t="s">
        <v>404</v>
      </c>
      <c r="B79" s="18" t="s">
        <v>405</v>
      </c>
      <c r="C79" s="19">
        <v>519.86790099999996</v>
      </c>
      <c r="D79" s="19">
        <v>569.14375500000006</v>
      </c>
      <c r="E79" s="19">
        <v>605.18816300000003</v>
      </c>
      <c r="F79" s="19">
        <v>1063.7626660000001</v>
      </c>
      <c r="G79" s="19">
        <v>1230.2828959999999</v>
      </c>
      <c r="H79" s="19">
        <v>1219.2413389999999</v>
      </c>
      <c r="I79" s="19">
        <v>1291.166755</v>
      </c>
      <c r="J79" s="19">
        <v>1398.323513</v>
      </c>
      <c r="K79" s="19">
        <v>1519.5494980000001</v>
      </c>
      <c r="L79" s="20">
        <v>1525.0845219252201</v>
      </c>
    </row>
    <row r="80" spans="1:12" x14ac:dyDescent="0.25">
      <c r="A80" s="18" t="s">
        <v>406</v>
      </c>
      <c r="B80" s="18" t="s">
        <v>407</v>
      </c>
      <c r="C80" s="19">
        <v>275.10700000000003</v>
      </c>
      <c r="D80" s="19">
        <v>2748.636</v>
      </c>
      <c r="E80" s="19">
        <v>74.540999999999997</v>
      </c>
      <c r="F80" s="19">
        <v>698.64499999999998</v>
      </c>
      <c r="G80" s="19">
        <v>278.16199999999998</v>
      </c>
      <c r="H80" s="19">
        <v>995.16099999999994</v>
      </c>
      <c r="I80" s="19">
        <v>1268.2819999999999</v>
      </c>
      <c r="J80" s="19">
        <v>1214.684</v>
      </c>
      <c r="K80" s="19">
        <v>1940.6959999999999</v>
      </c>
      <c r="L80" s="20">
        <v>1940.6959999999999</v>
      </c>
    </row>
    <row r="81" spans="1:12" x14ac:dyDescent="0.25">
      <c r="A81" s="18" t="s">
        <v>408</v>
      </c>
      <c r="B81" s="18" t="s">
        <v>409</v>
      </c>
      <c r="C81" s="24">
        <v>1.903351</v>
      </c>
      <c r="D81" s="24">
        <v>2.0829200000000001</v>
      </c>
      <c r="E81" s="24">
        <v>1.7190380000000001</v>
      </c>
      <c r="F81" s="24">
        <v>3.2174450000000001</v>
      </c>
      <c r="G81" s="24">
        <v>3.7460740000000001</v>
      </c>
      <c r="H81" s="24">
        <v>3.8304689999999999</v>
      </c>
      <c r="I81" s="24">
        <v>4.1876100000000003</v>
      </c>
      <c r="J81" s="24">
        <v>4.756113</v>
      </c>
      <c r="K81" s="24">
        <v>5.3969699999999996</v>
      </c>
      <c r="L81" s="25">
        <v>5.39734133373753</v>
      </c>
    </row>
    <row r="82" spans="1:12" x14ac:dyDescent="0.25">
      <c r="A82" s="18" t="s">
        <v>410</v>
      </c>
      <c r="B82" s="18" t="s">
        <v>411</v>
      </c>
      <c r="C82" s="24">
        <v>10.355420000000001</v>
      </c>
      <c r="D82" s="24">
        <v>12.674516000000001</v>
      </c>
      <c r="E82" s="24">
        <v>21.029198000000001</v>
      </c>
      <c r="F82" s="24">
        <v>11.760885</v>
      </c>
      <c r="G82" s="24">
        <v>12.906846</v>
      </c>
      <c r="H82" s="24">
        <v>16.313929999999999</v>
      </c>
      <c r="I82" s="24">
        <v>15.450341</v>
      </c>
      <c r="J82" s="24">
        <v>17.510095</v>
      </c>
      <c r="K82" s="24">
        <v>19.410890999999999</v>
      </c>
      <c r="L82" s="25">
        <v>20.9806997300565</v>
      </c>
    </row>
    <row r="83" spans="1:12" x14ac:dyDescent="0.25">
      <c r="A83" s="18" t="s">
        <v>412</v>
      </c>
      <c r="B83" s="18" t="s">
        <v>413</v>
      </c>
      <c r="C83" s="24">
        <v>1.300962</v>
      </c>
      <c r="D83" s="24">
        <v>4.6625610000000002</v>
      </c>
      <c r="E83" s="24">
        <v>1.4726360000000001</v>
      </c>
      <c r="F83" s="24">
        <v>1.366973</v>
      </c>
      <c r="G83" s="24">
        <v>1.3189120000000001</v>
      </c>
      <c r="H83" s="24">
        <v>1.24736</v>
      </c>
      <c r="I83" s="24">
        <v>1.3123629999999999</v>
      </c>
      <c r="J83" s="24">
        <v>1.3083979999999999</v>
      </c>
      <c r="K83" s="24">
        <v>1.293469</v>
      </c>
      <c r="L83" s="25">
        <v>1.2503170425407799</v>
      </c>
    </row>
    <row r="84" spans="1:12" x14ac:dyDescent="0.25">
      <c r="A84" s="26" t="s">
        <v>193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4900-F58B-4257-9431-607B241462DB}">
  <dimension ref="A1:L126"/>
  <sheetViews>
    <sheetView workbookViewId="0">
      <selection sqref="A1:XFD1048576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509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496</v>
      </c>
      <c r="B4" s="13"/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</row>
    <row r="5" spans="1:12" x14ac:dyDescent="0.25">
      <c r="A5" s="1" t="s">
        <v>15</v>
      </c>
      <c r="B5" s="1"/>
      <c r="C5" s="30" t="s">
        <v>522</v>
      </c>
      <c r="D5" s="30" t="s">
        <v>510</v>
      </c>
      <c r="E5" s="30" t="s">
        <v>511</v>
      </c>
      <c r="F5" s="30" t="s">
        <v>497</v>
      </c>
      <c r="G5" s="30" t="s">
        <v>498</v>
      </c>
      <c r="H5" s="30" t="s">
        <v>499</v>
      </c>
      <c r="I5" s="30" t="s">
        <v>500</v>
      </c>
      <c r="J5" s="30" t="s">
        <v>501</v>
      </c>
      <c r="K5" s="30" t="s">
        <v>502</v>
      </c>
      <c r="L5" s="30" t="s">
        <v>198</v>
      </c>
    </row>
    <row r="6" spans="1:12" x14ac:dyDescent="0.25">
      <c r="A6" s="15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8" t="s">
        <v>27</v>
      </c>
      <c r="B7" s="18" t="s">
        <v>28</v>
      </c>
      <c r="C7" s="19">
        <v>141.02000000000001</v>
      </c>
      <c r="D7" s="19">
        <v>146.37700000000001</v>
      </c>
      <c r="E7" s="19">
        <v>127.562</v>
      </c>
      <c r="F7" s="19">
        <v>106.268</v>
      </c>
      <c r="G7" s="19">
        <v>535.71500000000003</v>
      </c>
      <c r="H7" s="19">
        <v>305.262</v>
      </c>
      <c r="I7" s="19">
        <v>596.529</v>
      </c>
      <c r="J7" s="19">
        <v>165.87200000000001</v>
      </c>
      <c r="K7" s="19">
        <v>184.09100000000001</v>
      </c>
      <c r="L7" s="19">
        <v>213.83099999999999</v>
      </c>
    </row>
    <row r="8" spans="1:12" x14ac:dyDescent="0.25">
      <c r="A8" s="18" t="s">
        <v>29</v>
      </c>
      <c r="B8" s="18" t="s">
        <v>30</v>
      </c>
      <c r="C8" s="19">
        <v>127.824</v>
      </c>
      <c r="D8" s="19">
        <v>136.21100000000001</v>
      </c>
      <c r="E8" s="19">
        <v>113.10299999999999</v>
      </c>
      <c r="F8" s="19">
        <v>106.199</v>
      </c>
      <c r="G8" s="19">
        <v>535.71500000000003</v>
      </c>
      <c r="H8" s="19">
        <v>305.262</v>
      </c>
      <c r="I8" s="19">
        <v>596.529</v>
      </c>
      <c r="J8" s="19">
        <v>165.87200000000001</v>
      </c>
      <c r="K8" s="19">
        <v>184.09100000000001</v>
      </c>
      <c r="L8" s="19">
        <v>213.83099999999999</v>
      </c>
    </row>
    <row r="9" spans="1:12" x14ac:dyDescent="0.25">
      <c r="A9" s="18" t="s">
        <v>31</v>
      </c>
      <c r="B9" s="18" t="s">
        <v>32</v>
      </c>
      <c r="C9" s="19">
        <v>13.196</v>
      </c>
      <c r="D9" s="19">
        <v>10.166</v>
      </c>
      <c r="E9" s="19">
        <v>14.459</v>
      </c>
      <c r="F9" s="19">
        <v>6.9000000000000006E-2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</row>
    <row r="10" spans="1:12" x14ac:dyDescent="0.25">
      <c r="A10" s="18" t="s">
        <v>33</v>
      </c>
      <c r="B10" s="18" t="s">
        <v>34</v>
      </c>
      <c r="C10" s="19">
        <v>423.92599999999999</v>
      </c>
      <c r="D10" s="19">
        <v>387.22899999999998</v>
      </c>
      <c r="E10" s="19">
        <v>1239.2080000000001</v>
      </c>
      <c r="F10" s="19">
        <v>1018.99</v>
      </c>
      <c r="G10" s="19">
        <v>873.46600000000001</v>
      </c>
      <c r="H10" s="19">
        <v>889.19200000000001</v>
      </c>
      <c r="I10" s="19">
        <v>816.88499999999999</v>
      </c>
      <c r="J10" s="19">
        <v>931.53</v>
      </c>
      <c r="K10" s="19">
        <v>1126.7719999999999</v>
      </c>
      <c r="L10" s="19">
        <v>979.72799999999995</v>
      </c>
    </row>
    <row r="11" spans="1:12" x14ac:dyDescent="0.25">
      <c r="A11" s="18" t="s">
        <v>35</v>
      </c>
      <c r="B11" s="18" t="s">
        <v>36</v>
      </c>
      <c r="C11" s="19">
        <v>423.92599999999999</v>
      </c>
      <c r="D11" s="19">
        <v>387.22899999999998</v>
      </c>
      <c r="E11" s="19">
        <v>1239.2080000000001</v>
      </c>
      <c r="F11" s="19">
        <v>1018.99</v>
      </c>
      <c r="G11" s="19">
        <v>873.46600000000001</v>
      </c>
      <c r="H11" s="19">
        <v>889.19200000000001</v>
      </c>
      <c r="I11" s="19">
        <v>816.88499999999999</v>
      </c>
      <c r="J11" s="19">
        <v>931.53</v>
      </c>
      <c r="K11" s="19">
        <v>1126.7719999999999</v>
      </c>
      <c r="L11" s="19">
        <v>979.72799999999995</v>
      </c>
    </row>
    <row r="12" spans="1:12" x14ac:dyDescent="0.25">
      <c r="A12" s="18" t="s">
        <v>37</v>
      </c>
      <c r="B12" s="18" t="s">
        <v>38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</row>
    <row r="13" spans="1:12" x14ac:dyDescent="0.25">
      <c r="A13" s="18" t="s">
        <v>42</v>
      </c>
      <c r="B13" s="18" t="s">
        <v>43</v>
      </c>
      <c r="C13" s="19">
        <v>358.98399999999998</v>
      </c>
      <c r="D13" s="19">
        <v>391.06599999999997</v>
      </c>
      <c r="E13" s="19">
        <v>697.13199999999995</v>
      </c>
      <c r="F13" s="19">
        <v>911.84799999999996</v>
      </c>
      <c r="G13" s="19">
        <v>807.98900000000003</v>
      </c>
      <c r="H13" s="19">
        <v>873.09900000000005</v>
      </c>
      <c r="I13" s="19">
        <v>935.49599999999998</v>
      </c>
      <c r="J13" s="19">
        <v>922.62</v>
      </c>
      <c r="K13" s="19">
        <v>942.82600000000002</v>
      </c>
      <c r="L13" s="19">
        <v>1096.0309999999999</v>
      </c>
    </row>
    <row r="14" spans="1:12" x14ac:dyDescent="0.25">
      <c r="A14" s="18" t="s">
        <v>44</v>
      </c>
      <c r="B14" s="18" t="s">
        <v>45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</row>
    <row r="15" spans="1:12" x14ac:dyDescent="0.25">
      <c r="A15" s="18" t="s">
        <v>46</v>
      </c>
      <c r="B15" s="18" t="s">
        <v>47</v>
      </c>
      <c r="C15" s="19">
        <v>358.98399999999998</v>
      </c>
      <c r="D15" s="19">
        <v>391.06599999999997</v>
      </c>
      <c r="E15" s="19">
        <v>697.13199999999995</v>
      </c>
      <c r="F15" s="19">
        <v>911.84799999999996</v>
      </c>
      <c r="G15" s="19">
        <v>807.98900000000003</v>
      </c>
      <c r="H15" s="19">
        <v>873.09900000000005</v>
      </c>
      <c r="I15" s="19">
        <v>935.49599999999998</v>
      </c>
      <c r="J15" s="19">
        <v>922.62</v>
      </c>
      <c r="K15" s="19">
        <v>942.82600000000002</v>
      </c>
      <c r="L15" s="19">
        <v>1096.0309999999999</v>
      </c>
    </row>
    <row r="16" spans="1:12" x14ac:dyDescent="0.25">
      <c r="A16" s="18" t="s">
        <v>48</v>
      </c>
      <c r="B16" s="18" t="s">
        <v>49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5">
      <c r="A17" s="18" t="s">
        <v>50</v>
      </c>
      <c r="B17" s="18" t="s">
        <v>51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8" t="s">
        <v>52</v>
      </c>
      <c r="B18" s="18" t="s">
        <v>53</v>
      </c>
      <c r="C18" s="19">
        <v>100.52200000000001</v>
      </c>
      <c r="D18" s="19">
        <v>455.536</v>
      </c>
      <c r="E18" s="19">
        <v>651.97299999999996</v>
      </c>
      <c r="F18" s="19">
        <v>646.05799999999999</v>
      </c>
      <c r="G18" s="19">
        <v>650.41399999999999</v>
      </c>
      <c r="H18" s="19">
        <v>897.97500000000002</v>
      </c>
      <c r="I18" s="19">
        <v>854.74599999999998</v>
      </c>
      <c r="J18" s="19">
        <v>842.99699999999996</v>
      </c>
      <c r="K18" s="19">
        <v>850.74300000000005</v>
      </c>
      <c r="L18" s="19">
        <v>967.79300000000001</v>
      </c>
    </row>
    <row r="19" spans="1:12" x14ac:dyDescent="0.25">
      <c r="A19" s="18" t="s">
        <v>54</v>
      </c>
      <c r="B19" s="18" t="s">
        <v>55</v>
      </c>
      <c r="C19" s="19">
        <v>12.573</v>
      </c>
      <c r="D19" s="19">
        <v>0</v>
      </c>
      <c r="E19" s="19">
        <v>6.5140000000000002</v>
      </c>
      <c r="F19" s="19">
        <v>1.0780000000000001</v>
      </c>
      <c r="G19" s="19">
        <v>9.3970000000000002</v>
      </c>
      <c r="H19" s="19">
        <v>26.567</v>
      </c>
      <c r="I19" s="19">
        <v>22.225999999999999</v>
      </c>
      <c r="J19" s="19">
        <v>8.1519999999999992</v>
      </c>
      <c r="K19" s="19">
        <v>12.395</v>
      </c>
      <c r="L19" s="19">
        <v>39.930999999999997</v>
      </c>
    </row>
    <row r="20" spans="1:12" x14ac:dyDescent="0.25">
      <c r="A20" s="18" t="s">
        <v>82</v>
      </c>
      <c r="B20" s="18" t="s">
        <v>440</v>
      </c>
      <c r="C20" s="19">
        <v>16.509</v>
      </c>
      <c r="D20" s="19" t="s">
        <v>39</v>
      </c>
      <c r="E20" s="19" t="s">
        <v>39</v>
      </c>
      <c r="F20" s="19" t="s">
        <v>39</v>
      </c>
      <c r="G20" s="19" t="s">
        <v>39</v>
      </c>
      <c r="H20" s="19" t="s">
        <v>39</v>
      </c>
      <c r="I20" s="19" t="s">
        <v>39</v>
      </c>
      <c r="J20" s="19" t="s">
        <v>39</v>
      </c>
      <c r="K20" s="19" t="s">
        <v>39</v>
      </c>
      <c r="L20" s="19" t="s">
        <v>39</v>
      </c>
    </row>
    <row r="21" spans="1:12" x14ac:dyDescent="0.25">
      <c r="A21" s="18" t="s">
        <v>58</v>
      </c>
      <c r="B21" s="18" t="s">
        <v>59</v>
      </c>
      <c r="C21" s="19">
        <v>7.1689999999999996</v>
      </c>
      <c r="D21" s="19">
        <v>4.2519999999999998</v>
      </c>
      <c r="E21" s="19">
        <v>39.877000000000002</v>
      </c>
      <c r="F21" s="19">
        <v>17.233000000000001</v>
      </c>
      <c r="G21" s="19">
        <v>8.5239999999999991</v>
      </c>
      <c r="H21" s="19">
        <v>5.702</v>
      </c>
      <c r="I21" s="19">
        <v>7.8760000000000003</v>
      </c>
      <c r="J21" s="19">
        <v>6.5410000000000004</v>
      </c>
      <c r="K21" s="19">
        <v>4.6459999999999999</v>
      </c>
      <c r="L21" s="19">
        <v>10.206</v>
      </c>
    </row>
    <row r="22" spans="1:12" x14ac:dyDescent="0.25">
      <c r="A22" s="18" t="s">
        <v>60</v>
      </c>
      <c r="B22" s="18" t="s">
        <v>61</v>
      </c>
      <c r="C22" s="19">
        <v>64.271000000000001</v>
      </c>
      <c r="D22" s="19">
        <v>451.28399999999999</v>
      </c>
      <c r="E22" s="19">
        <v>605.58199999999999</v>
      </c>
      <c r="F22" s="19">
        <v>627.74699999999996</v>
      </c>
      <c r="G22" s="19">
        <v>632.49300000000005</v>
      </c>
      <c r="H22" s="19">
        <v>865.70600000000002</v>
      </c>
      <c r="I22" s="19">
        <v>824.64400000000001</v>
      </c>
      <c r="J22" s="19">
        <v>828.30399999999997</v>
      </c>
      <c r="K22" s="19">
        <v>833.702</v>
      </c>
      <c r="L22" s="19">
        <v>917.65599999999995</v>
      </c>
    </row>
    <row r="23" spans="1:12" x14ac:dyDescent="0.25">
      <c r="A23" s="15" t="s">
        <v>62</v>
      </c>
      <c r="B23" s="15" t="s">
        <v>63</v>
      </c>
      <c r="C23" s="16">
        <v>1024.452</v>
      </c>
      <c r="D23" s="16">
        <v>1380.2080000000001</v>
      </c>
      <c r="E23" s="16">
        <v>2715.875</v>
      </c>
      <c r="F23" s="16">
        <v>2683.1640000000002</v>
      </c>
      <c r="G23" s="16">
        <v>2867.5839999999998</v>
      </c>
      <c r="H23" s="16">
        <v>2965.5279999999998</v>
      </c>
      <c r="I23" s="16">
        <v>3203.6559999999999</v>
      </c>
      <c r="J23" s="16">
        <v>2863.0189999999998</v>
      </c>
      <c r="K23" s="16">
        <v>3104.4319999999998</v>
      </c>
      <c r="L23" s="16">
        <v>3257.3829999999998</v>
      </c>
    </row>
    <row r="24" spans="1:12" x14ac:dyDescent="0.25">
      <c r="A24" s="18" t="s">
        <v>64</v>
      </c>
      <c r="B24" s="18" t="s">
        <v>65</v>
      </c>
      <c r="C24" s="19">
        <v>238.024</v>
      </c>
      <c r="D24" s="19">
        <v>249.90100000000001</v>
      </c>
      <c r="E24" s="19">
        <v>481.48</v>
      </c>
      <c r="F24" s="19">
        <v>475.14299999999997</v>
      </c>
      <c r="G24" s="19">
        <v>486.88</v>
      </c>
      <c r="H24" s="19">
        <v>473.10899999999998</v>
      </c>
      <c r="I24" s="19">
        <v>439.29300000000001</v>
      </c>
      <c r="J24" s="19">
        <v>396.613</v>
      </c>
      <c r="K24" s="19">
        <v>388.09300000000002</v>
      </c>
      <c r="L24" s="19">
        <v>397.661</v>
      </c>
    </row>
    <row r="25" spans="1:12" x14ac:dyDescent="0.25">
      <c r="A25" s="15" t="s">
        <v>512</v>
      </c>
      <c r="B25" s="15"/>
      <c r="C25" s="16">
        <v>238.024</v>
      </c>
      <c r="D25" s="16">
        <v>649.27599999999995</v>
      </c>
      <c r="E25" s="16" t="s">
        <v>39</v>
      </c>
      <c r="F25" s="16">
        <v>1323.78</v>
      </c>
      <c r="G25" s="16">
        <v>1273.4939999999999</v>
      </c>
      <c r="H25" s="16">
        <v>473.10899999999998</v>
      </c>
      <c r="I25" s="16">
        <v>439.29300000000001</v>
      </c>
      <c r="J25" s="16">
        <v>396.613</v>
      </c>
      <c r="K25" s="16">
        <v>388.09300000000002</v>
      </c>
      <c r="L25" s="16">
        <v>397.661</v>
      </c>
    </row>
    <row r="26" spans="1:12" x14ac:dyDescent="0.25">
      <c r="A26" s="18" t="s">
        <v>513</v>
      </c>
      <c r="B26" s="18"/>
      <c r="C26" s="19">
        <v>238.024</v>
      </c>
      <c r="D26" s="19">
        <v>649.27599999999995</v>
      </c>
      <c r="E26" s="19" t="s">
        <v>39</v>
      </c>
      <c r="F26" s="19">
        <v>1323.78</v>
      </c>
      <c r="G26" s="19">
        <v>1273.4939999999999</v>
      </c>
      <c r="H26" s="19">
        <v>473.10899999999998</v>
      </c>
      <c r="I26" s="19">
        <v>439.29300000000001</v>
      </c>
      <c r="J26" s="19">
        <v>396.613</v>
      </c>
      <c r="K26" s="19">
        <v>388.09300000000002</v>
      </c>
      <c r="L26" s="19">
        <v>397.661</v>
      </c>
    </row>
    <row r="27" spans="1:12" x14ac:dyDescent="0.25">
      <c r="A27" s="15" t="s">
        <v>441</v>
      </c>
      <c r="B27" s="15"/>
      <c r="C27" s="16">
        <v>238.024</v>
      </c>
      <c r="D27" s="16">
        <v>649.27599999999995</v>
      </c>
      <c r="E27" s="16" t="s">
        <v>39</v>
      </c>
      <c r="F27" s="16">
        <v>1323.78</v>
      </c>
      <c r="G27" s="16">
        <v>1273.4939999999999</v>
      </c>
      <c r="H27" s="16">
        <v>1231.155</v>
      </c>
      <c r="I27" s="16" t="s">
        <v>39</v>
      </c>
      <c r="J27" s="16" t="s">
        <v>39</v>
      </c>
      <c r="K27" s="16" t="s">
        <v>39</v>
      </c>
      <c r="L27" s="16" t="s">
        <v>39</v>
      </c>
    </row>
    <row r="28" spans="1:12" x14ac:dyDescent="0.25">
      <c r="A28" s="18" t="s">
        <v>523</v>
      </c>
      <c r="B28" s="18"/>
      <c r="C28" s="19">
        <v>59.305999999999997</v>
      </c>
      <c r="D28" s="19">
        <v>313.86</v>
      </c>
      <c r="E28" s="19" t="s">
        <v>39</v>
      </c>
      <c r="F28" s="19" t="s">
        <v>39</v>
      </c>
      <c r="G28" s="19" t="s">
        <v>39</v>
      </c>
      <c r="H28" s="19" t="s">
        <v>39</v>
      </c>
      <c r="I28" s="19" t="s">
        <v>39</v>
      </c>
      <c r="J28" s="19" t="s">
        <v>39</v>
      </c>
      <c r="K28" s="19" t="s">
        <v>39</v>
      </c>
      <c r="L28" s="19" t="s">
        <v>39</v>
      </c>
    </row>
    <row r="29" spans="1:12" x14ac:dyDescent="0.25">
      <c r="A29" s="18" t="s">
        <v>520</v>
      </c>
      <c r="B29" s="18"/>
      <c r="C29" s="19">
        <v>16.725000000000001</v>
      </c>
      <c r="D29" s="19">
        <v>30.37</v>
      </c>
      <c r="E29" s="19" t="s">
        <v>39</v>
      </c>
      <c r="F29" s="19" t="s">
        <v>39</v>
      </c>
      <c r="G29" s="19" t="s">
        <v>39</v>
      </c>
      <c r="H29" s="19" t="s">
        <v>39</v>
      </c>
      <c r="I29" s="19" t="s">
        <v>39</v>
      </c>
      <c r="J29" s="19" t="s">
        <v>39</v>
      </c>
      <c r="K29" s="19" t="s">
        <v>39</v>
      </c>
      <c r="L29" s="19" t="s">
        <v>39</v>
      </c>
    </row>
    <row r="30" spans="1:12" x14ac:dyDescent="0.25">
      <c r="A30" s="18" t="s">
        <v>524</v>
      </c>
      <c r="B30" s="18"/>
      <c r="C30" s="19" t="s">
        <v>39</v>
      </c>
      <c r="D30" s="19" t="s">
        <v>39</v>
      </c>
      <c r="E30" s="19" t="s">
        <v>39</v>
      </c>
      <c r="F30" s="19">
        <v>50.015999999999998</v>
      </c>
      <c r="G30" s="19">
        <v>44.454000000000001</v>
      </c>
      <c r="H30" s="19">
        <v>35.911999999999999</v>
      </c>
      <c r="I30" s="19" t="s">
        <v>39</v>
      </c>
      <c r="J30" s="19" t="s">
        <v>39</v>
      </c>
      <c r="K30" s="19" t="s">
        <v>39</v>
      </c>
      <c r="L30" s="19" t="s">
        <v>39</v>
      </c>
    </row>
    <row r="31" spans="1:12" x14ac:dyDescent="0.25">
      <c r="A31" s="18" t="s">
        <v>525</v>
      </c>
      <c r="B31" s="18"/>
      <c r="C31" s="19" t="s">
        <v>39</v>
      </c>
      <c r="D31" s="19" t="s">
        <v>39</v>
      </c>
      <c r="E31" s="19" t="s">
        <v>39</v>
      </c>
      <c r="F31" s="19">
        <v>55.786000000000001</v>
      </c>
      <c r="G31" s="19">
        <v>56.957999999999998</v>
      </c>
      <c r="H31" s="19">
        <v>53.176000000000002</v>
      </c>
      <c r="I31" s="19" t="s">
        <v>39</v>
      </c>
      <c r="J31" s="19" t="s">
        <v>39</v>
      </c>
      <c r="K31" s="19" t="s">
        <v>39</v>
      </c>
      <c r="L31" s="19" t="s">
        <v>39</v>
      </c>
    </row>
    <row r="32" spans="1:12" x14ac:dyDescent="0.25">
      <c r="A32" s="18" t="s">
        <v>526</v>
      </c>
      <c r="B32" s="18"/>
      <c r="C32" s="19" t="s">
        <v>39</v>
      </c>
      <c r="D32" s="19" t="s">
        <v>39</v>
      </c>
      <c r="E32" s="19" t="s">
        <v>39</v>
      </c>
      <c r="F32" s="19">
        <v>66.408000000000001</v>
      </c>
      <c r="G32" s="19">
        <v>58.244999999999997</v>
      </c>
      <c r="H32" s="19">
        <v>53.167999999999999</v>
      </c>
      <c r="I32" s="19" t="s">
        <v>39</v>
      </c>
      <c r="J32" s="19" t="s">
        <v>39</v>
      </c>
      <c r="K32" s="19" t="s">
        <v>39</v>
      </c>
      <c r="L32" s="19" t="s">
        <v>39</v>
      </c>
    </row>
    <row r="33" spans="1:12" x14ac:dyDescent="0.25">
      <c r="A33" s="18" t="s">
        <v>527</v>
      </c>
      <c r="B33" s="18"/>
      <c r="C33" s="19" t="s">
        <v>39</v>
      </c>
      <c r="D33" s="19" t="s">
        <v>39</v>
      </c>
      <c r="E33" s="19" t="s">
        <v>39</v>
      </c>
      <c r="F33" s="19">
        <v>96.608000000000004</v>
      </c>
      <c r="G33" s="19">
        <v>98.495999999999995</v>
      </c>
      <c r="H33" s="19">
        <v>92.822999999999993</v>
      </c>
      <c r="I33" s="19" t="s">
        <v>39</v>
      </c>
      <c r="J33" s="19" t="s">
        <v>39</v>
      </c>
      <c r="K33" s="19" t="s">
        <v>39</v>
      </c>
      <c r="L33" s="19" t="s">
        <v>39</v>
      </c>
    </row>
    <row r="34" spans="1:12" x14ac:dyDescent="0.25">
      <c r="A34" s="18" t="s">
        <v>528</v>
      </c>
      <c r="B34" s="18"/>
      <c r="C34" s="19" t="s">
        <v>39</v>
      </c>
      <c r="D34" s="19" t="s">
        <v>39</v>
      </c>
      <c r="E34" s="19" t="s">
        <v>39</v>
      </c>
      <c r="F34" s="19">
        <v>142.262</v>
      </c>
      <c r="G34" s="19">
        <v>122.58199999999999</v>
      </c>
      <c r="H34" s="19">
        <v>94.200999999999993</v>
      </c>
      <c r="I34" s="19" t="s">
        <v>39</v>
      </c>
      <c r="J34" s="19" t="s">
        <v>39</v>
      </c>
      <c r="K34" s="19" t="s">
        <v>39</v>
      </c>
      <c r="L34" s="19" t="s">
        <v>39</v>
      </c>
    </row>
    <row r="35" spans="1:12" x14ac:dyDescent="0.25">
      <c r="A35" s="18" t="s">
        <v>529</v>
      </c>
      <c r="B35" s="18"/>
      <c r="C35" s="19" t="s">
        <v>39</v>
      </c>
      <c r="D35" s="19" t="s">
        <v>39</v>
      </c>
      <c r="E35" s="19" t="s">
        <v>39</v>
      </c>
      <c r="F35" s="19">
        <v>210.089</v>
      </c>
      <c r="G35" s="19">
        <v>240.45500000000001</v>
      </c>
      <c r="H35" s="19">
        <v>267.714</v>
      </c>
      <c r="I35" s="19" t="s">
        <v>39</v>
      </c>
      <c r="J35" s="19" t="s">
        <v>39</v>
      </c>
      <c r="K35" s="19" t="s">
        <v>39</v>
      </c>
      <c r="L35" s="19" t="s">
        <v>39</v>
      </c>
    </row>
    <row r="36" spans="1:12" x14ac:dyDescent="0.25">
      <c r="A36" s="18" t="s">
        <v>514</v>
      </c>
      <c r="B36" s="18"/>
      <c r="C36" s="19" t="s">
        <v>39</v>
      </c>
      <c r="D36" s="19" t="s">
        <v>39</v>
      </c>
      <c r="E36" s="19" t="s">
        <v>39</v>
      </c>
      <c r="F36" s="19">
        <v>125.056</v>
      </c>
      <c r="G36" s="19">
        <v>101.477</v>
      </c>
      <c r="H36" s="19">
        <v>85.751999999999995</v>
      </c>
      <c r="I36" s="19" t="s">
        <v>39</v>
      </c>
      <c r="J36" s="19" t="s">
        <v>39</v>
      </c>
      <c r="K36" s="19" t="s">
        <v>39</v>
      </c>
      <c r="L36" s="19" t="s">
        <v>39</v>
      </c>
    </row>
    <row r="37" spans="1:12" x14ac:dyDescent="0.25">
      <c r="A37" s="18" t="s">
        <v>443</v>
      </c>
      <c r="B37" s="18"/>
      <c r="C37" s="19">
        <v>161.99299999999999</v>
      </c>
      <c r="D37" s="19">
        <v>305.04599999999999</v>
      </c>
      <c r="E37" s="19" t="s">
        <v>39</v>
      </c>
      <c r="F37" s="19">
        <v>289.24799999999999</v>
      </c>
      <c r="G37" s="19">
        <v>254.24</v>
      </c>
      <c r="H37" s="19">
        <v>243.83799999999999</v>
      </c>
      <c r="I37" s="19" t="s">
        <v>39</v>
      </c>
      <c r="J37" s="19" t="s">
        <v>39</v>
      </c>
      <c r="K37" s="19" t="s">
        <v>39</v>
      </c>
      <c r="L37" s="19" t="s">
        <v>39</v>
      </c>
    </row>
    <row r="38" spans="1:12" x14ac:dyDescent="0.25">
      <c r="A38" s="18" t="s">
        <v>442</v>
      </c>
      <c r="B38" s="18"/>
      <c r="C38" s="19" t="s">
        <v>39</v>
      </c>
      <c r="D38" s="19" t="s">
        <v>39</v>
      </c>
      <c r="E38" s="19" t="s">
        <v>39</v>
      </c>
      <c r="F38" s="19">
        <v>288.30700000000002</v>
      </c>
      <c r="G38" s="19">
        <v>296.58699999999999</v>
      </c>
      <c r="H38" s="19">
        <v>304.57100000000003</v>
      </c>
      <c r="I38" s="19" t="s">
        <v>39</v>
      </c>
      <c r="J38" s="19" t="s">
        <v>39</v>
      </c>
      <c r="K38" s="19" t="s">
        <v>39</v>
      </c>
      <c r="L38" s="19" t="s">
        <v>39</v>
      </c>
    </row>
    <row r="39" spans="1:12" x14ac:dyDescent="0.25">
      <c r="A39" s="18" t="s">
        <v>66</v>
      </c>
      <c r="B39" s="18" t="s">
        <v>67</v>
      </c>
      <c r="C39" s="19">
        <v>492.58100000000002</v>
      </c>
      <c r="D39" s="19">
        <v>518.57100000000003</v>
      </c>
      <c r="E39" s="19">
        <v>786.875</v>
      </c>
      <c r="F39" s="19">
        <v>882.00400000000002</v>
      </c>
      <c r="G39" s="19">
        <v>1031.664</v>
      </c>
      <c r="H39" s="19">
        <v>1119.606</v>
      </c>
      <c r="I39" s="19">
        <v>1092.318</v>
      </c>
      <c r="J39" s="19">
        <v>1085.345</v>
      </c>
      <c r="K39" s="19">
        <v>1114.4760000000001</v>
      </c>
      <c r="L39" s="19">
        <v>1178.44</v>
      </c>
    </row>
    <row r="40" spans="1:12" x14ac:dyDescent="0.25">
      <c r="A40" s="18" t="s">
        <v>68</v>
      </c>
      <c r="B40" s="18" t="s">
        <v>69</v>
      </c>
      <c r="C40" s="19">
        <v>254.55699999999999</v>
      </c>
      <c r="D40" s="19">
        <v>268.67</v>
      </c>
      <c r="E40" s="19">
        <v>305.39499999999998</v>
      </c>
      <c r="F40" s="19">
        <v>406.86099999999999</v>
      </c>
      <c r="G40" s="19">
        <v>544.78399999999999</v>
      </c>
      <c r="H40" s="19">
        <v>646.49699999999996</v>
      </c>
      <c r="I40" s="19">
        <v>653.02499999999998</v>
      </c>
      <c r="J40" s="19">
        <v>688.73199999999997</v>
      </c>
      <c r="K40" s="19">
        <v>726.38300000000004</v>
      </c>
      <c r="L40" s="19">
        <v>780.779</v>
      </c>
    </row>
    <row r="41" spans="1:12" x14ac:dyDescent="0.25">
      <c r="A41" s="18" t="s">
        <v>70</v>
      </c>
      <c r="B41" s="18" t="s">
        <v>71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8" t="s">
        <v>74</v>
      </c>
      <c r="B42" s="18" t="s">
        <v>75</v>
      </c>
      <c r="C42" s="19">
        <v>3344.7150000000001</v>
      </c>
      <c r="D42" s="19">
        <v>3027.2449999999999</v>
      </c>
      <c r="E42" s="19">
        <v>7492.8770000000004</v>
      </c>
      <c r="F42" s="19">
        <v>7720.9650000000001</v>
      </c>
      <c r="G42" s="19">
        <v>7879.5879999999997</v>
      </c>
      <c r="H42" s="19">
        <v>8348.6329999999998</v>
      </c>
      <c r="I42" s="19">
        <v>8050.3829999999998</v>
      </c>
      <c r="J42" s="19">
        <v>8136.58</v>
      </c>
      <c r="K42" s="19">
        <v>8426.5409999999993</v>
      </c>
      <c r="L42" s="19">
        <v>8966.7019999999993</v>
      </c>
    </row>
    <row r="43" spans="1:12" x14ac:dyDescent="0.25">
      <c r="A43" s="18" t="s">
        <v>76</v>
      </c>
      <c r="B43" s="18" t="s">
        <v>77</v>
      </c>
      <c r="C43" s="19">
        <v>3042.1669999999999</v>
      </c>
      <c r="D43" s="19">
        <v>2828.1550000000002</v>
      </c>
      <c r="E43" s="19">
        <v>6880.9129999999996</v>
      </c>
      <c r="F43" s="19">
        <v>7101.9549999999999</v>
      </c>
      <c r="G43" s="19">
        <v>7241.3969999999999</v>
      </c>
      <c r="H43" s="19">
        <v>7705.7939999999999</v>
      </c>
      <c r="I43" s="19">
        <v>7443.1139999999996</v>
      </c>
      <c r="J43" s="19">
        <v>7550.4560000000001</v>
      </c>
      <c r="K43" s="19">
        <v>7821.0460000000003</v>
      </c>
      <c r="L43" s="19">
        <v>8285.8189999999995</v>
      </c>
    </row>
    <row r="44" spans="1:12" x14ac:dyDescent="0.25">
      <c r="A44" s="21" t="s">
        <v>78</v>
      </c>
      <c r="B44" s="21" t="s">
        <v>79</v>
      </c>
      <c r="C44" s="22">
        <v>2525.413</v>
      </c>
      <c r="D44" s="22">
        <v>2536.0219999999999</v>
      </c>
      <c r="E44" s="22">
        <v>6093.134</v>
      </c>
      <c r="F44" s="22">
        <v>6393.79</v>
      </c>
      <c r="G44" s="22">
        <v>6611.3230000000003</v>
      </c>
      <c r="H44" s="22">
        <v>7136.9830000000002</v>
      </c>
      <c r="I44" s="22">
        <v>6933.3329999999996</v>
      </c>
      <c r="J44" s="22">
        <v>7060.03</v>
      </c>
      <c r="K44" s="22">
        <v>7341.72</v>
      </c>
      <c r="L44" s="22">
        <v>7767.8370000000004</v>
      </c>
    </row>
    <row r="45" spans="1:12" x14ac:dyDescent="0.25">
      <c r="A45" s="15" t="s">
        <v>441</v>
      </c>
      <c r="B45" s="15"/>
      <c r="C45" s="16" t="s">
        <v>39</v>
      </c>
      <c r="D45" s="16" t="s">
        <v>39</v>
      </c>
      <c r="E45" s="16" t="s">
        <v>39</v>
      </c>
      <c r="F45" s="16" t="s">
        <v>39</v>
      </c>
      <c r="G45" s="16" t="s">
        <v>39</v>
      </c>
      <c r="H45" s="16" t="s">
        <v>39</v>
      </c>
      <c r="I45" s="16">
        <v>6933.3329999999996</v>
      </c>
      <c r="J45" s="16">
        <v>7060.03</v>
      </c>
      <c r="K45" s="16">
        <v>7341.72</v>
      </c>
      <c r="L45" s="16">
        <v>7767.8370000000004</v>
      </c>
    </row>
    <row r="46" spans="1:12" x14ac:dyDescent="0.25">
      <c r="A46" s="18" t="s">
        <v>514</v>
      </c>
      <c r="B46" s="18"/>
      <c r="C46" s="19" t="s">
        <v>39</v>
      </c>
      <c r="D46" s="19" t="s">
        <v>39</v>
      </c>
      <c r="E46" s="19" t="s">
        <v>39</v>
      </c>
      <c r="F46" s="19" t="s">
        <v>39</v>
      </c>
      <c r="G46" s="19" t="s">
        <v>39</v>
      </c>
      <c r="H46" s="19" t="s">
        <v>39</v>
      </c>
      <c r="I46" s="19">
        <v>881.62699999999995</v>
      </c>
      <c r="J46" s="19">
        <v>883.71900000000005</v>
      </c>
      <c r="K46" s="19">
        <v>898.18600000000004</v>
      </c>
      <c r="L46" s="19">
        <v>1703.9269999999999</v>
      </c>
    </row>
    <row r="47" spans="1:12" x14ac:dyDescent="0.25">
      <c r="A47" s="18" t="s">
        <v>443</v>
      </c>
      <c r="B47" s="18"/>
      <c r="C47" s="19" t="s">
        <v>39</v>
      </c>
      <c r="D47" s="19" t="s">
        <v>39</v>
      </c>
      <c r="E47" s="19" t="s">
        <v>39</v>
      </c>
      <c r="F47" s="19" t="s">
        <v>39</v>
      </c>
      <c r="G47" s="19" t="s">
        <v>39</v>
      </c>
      <c r="H47" s="19" t="s">
        <v>39</v>
      </c>
      <c r="I47" s="19">
        <v>1112.146</v>
      </c>
      <c r="J47" s="19">
        <v>1112.146</v>
      </c>
      <c r="K47" s="19">
        <v>1141.2270000000001</v>
      </c>
      <c r="L47" s="19">
        <v>1136.7370000000001</v>
      </c>
    </row>
    <row r="48" spans="1:12" x14ac:dyDescent="0.25">
      <c r="A48" s="18" t="s">
        <v>517</v>
      </c>
      <c r="B48" s="18"/>
      <c r="C48" s="19" t="s">
        <v>39</v>
      </c>
      <c r="D48" s="19" t="s">
        <v>39</v>
      </c>
      <c r="E48" s="19" t="s">
        <v>39</v>
      </c>
      <c r="F48" s="19" t="s">
        <v>39</v>
      </c>
      <c r="G48" s="19" t="s">
        <v>39</v>
      </c>
      <c r="H48" s="19" t="s">
        <v>39</v>
      </c>
      <c r="I48" s="19" t="s">
        <v>39</v>
      </c>
      <c r="J48" s="19" t="s">
        <v>39</v>
      </c>
      <c r="K48" s="19">
        <v>1111.7190000000001</v>
      </c>
      <c r="L48" s="19">
        <v>1134.2460000000001</v>
      </c>
    </row>
    <row r="49" spans="1:12" x14ac:dyDescent="0.25">
      <c r="A49" s="18" t="s">
        <v>515</v>
      </c>
      <c r="B49" s="18"/>
      <c r="C49" s="19" t="s">
        <v>39</v>
      </c>
      <c r="D49" s="19" t="s">
        <v>39</v>
      </c>
      <c r="E49" s="19" t="s">
        <v>39</v>
      </c>
      <c r="F49" s="19" t="s">
        <v>39</v>
      </c>
      <c r="G49" s="19" t="s">
        <v>39</v>
      </c>
      <c r="H49" s="19" t="s">
        <v>39</v>
      </c>
      <c r="I49" s="19">
        <v>1190.615</v>
      </c>
      <c r="J49" s="19">
        <v>1189.9059999999999</v>
      </c>
      <c r="K49" s="19">
        <v>1327.204</v>
      </c>
      <c r="L49" s="19">
        <v>975.07500000000005</v>
      </c>
    </row>
    <row r="50" spans="1:12" x14ac:dyDescent="0.25">
      <c r="A50" s="18" t="s">
        <v>442</v>
      </c>
      <c r="B50" s="18"/>
      <c r="C50" s="19" t="s">
        <v>39</v>
      </c>
      <c r="D50" s="19" t="s">
        <v>39</v>
      </c>
      <c r="E50" s="19" t="s">
        <v>39</v>
      </c>
      <c r="F50" s="19" t="s">
        <v>39</v>
      </c>
      <c r="G50" s="19" t="s">
        <v>39</v>
      </c>
      <c r="H50" s="19" t="s">
        <v>39</v>
      </c>
      <c r="I50" s="19">
        <v>1743.02</v>
      </c>
      <c r="J50" s="19">
        <v>1886.0630000000001</v>
      </c>
      <c r="K50" s="19">
        <v>882.24599999999998</v>
      </c>
      <c r="L50" s="19">
        <v>918.06399999999996</v>
      </c>
    </row>
    <row r="51" spans="1:12" x14ac:dyDescent="0.25">
      <c r="A51" s="18" t="s">
        <v>516</v>
      </c>
      <c r="B51" s="18"/>
      <c r="C51" s="19" t="s">
        <v>39</v>
      </c>
      <c r="D51" s="19" t="s">
        <v>39</v>
      </c>
      <c r="E51" s="19" t="s">
        <v>39</v>
      </c>
      <c r="F51" s="19" t="s">
        <v>39</v>
      </c>
      <c r="G51" s="19" t="s">
        <v>39</v>
      </c>
      <c r="H51" s="19" t="s">
        <v>39</v>
      </c>
      <c r="I51" s="19">
        <v>853.31100000000004</v>
      </c>
      <c r="J51" s="19">
        <v>857.36800000000005</v>
      </c>
      <c r="K51" s="19">
        <v>856.91600000000005</v>
      </c>
      <c r="L51" s="19">
        <v>820.56500000000005</v>
      </c>
    </row>
    <row r="52" spans="1:12" x14ac:dyDescent="0.25">
      <c r="A52" s="18" t="s">
        <v>446</v>
      </c>
      <c r="B52" s="18"/>
      <c r="C52" s="19" t="s">
        <v>39</v>
      </c>
      <c r="D52" s="19" t="s">
        <v>39</v>
      </c>
      <c r="E52" s="19" t="s">
        <v>39</v>
      </c>
      <c r="F52" s="19" t="s">
        <v>39</v>
      </c>
      <c r="G52" s="19" t="s">
        <v>39</v>
      </c>
      <c r="H52" s="19" t="s">
        <v>39</v>
      </c>
      <c r="I52" s="19">
        <v>839.01599999999996</v>
      </c>
      <c r="J52" s="19">
        <v>824.26499999999999</v>
      </c>
      <c r="K52" s="19">
        <v>829.52</v>
      </c>
      <c r="L52" s="19">
        <v>806.31799999999998</v>
      </c>
    </row>
    <row r="53" spans="1:12" x14ac:dyDescent="0.25">
      <c r="A53" s="18" t="s">
        <v>518</v>
      </c>
      <c r="B53" s="18"/>
      <c r="C53" s="19" t="s">
        <v>39</v>
      </c>
      <c r="D53" s="19" t="s">
        <v>39</v>
      </c>
      <c r="E53" s="19" t="s">
        <v>39</v>
      </c>
      <c r="F53" s="19" t="s">
        <v>39</v>
      </c>
      <c r="G53" s="19" t="s">
        <v>39</v>
      </c>
      <c r="H53" s="19" t="s">
        <v>39</v>
      </c>
      <c r="I53" s="19">
        <v>313.59800000000001</v>
      </c>
      <c r="J53" s="19">
        <v>306.56299999999999</v>
      </c>
      <c r="K53" s="19">
        <v>294.702</v>
      </c>
      <c r="L53" s="19">
        <v>272.90499999999997</v>
      </c>
    </row>
    <row r="54" spans="1:12" x14ac:dyDescent="0.25">
      <c r="A54" s="21" t="s">
        <v>80</v>
      </c>
      <c r="B54" s="21" t="s">
        <v>81</v>
      </c>
      <c r="C54" s="22">
        <v>516.75400000000002</v>
      </c>
      <c r="D54" s="22">
        <v>292.13299999999998</v>
      </c>
      <c r="E54" s="22">
        <v>787.779</v>
      </c>
      <c r="F54" s="22">
        <v>708.16499999999996</v>
      </c>
      <c r="G54" s="22">
        <v>630.07399999999996</v>
      </c>
      <c r="H54" s="22">
        <v>568.81100000000004</v>
      </c>
      <c r="I54" s="22">
        <v>509.78100000000001</v>
      </c>
      <c r="J54" s="22">
        <v>490.42599999999999</v>
      </c>
      <c r="K54" s="22">
        <v>479.32600000000002</v>
      </c>
      <c r="L54" s="22">
        <v>517.98199999999997</v>
      </c>
    </row>
    <row r="55" spans="1:12" x14ac:dyDescent="0.25">
      <c r="A55" s="18" t="s">
        <v>82</v>
      </c>
      <c r="B55" s="18" t="s">
        <v>83</v>
      </c>
      <c r="C55" s="19">
        <v>11.592000000000001</v>
      </c>
      <c r="D55" s="19">
        <v>9.8819999999999997</v>
      </c>
      <c r="E55" s="19">
        <v>348.68900000000002</v>
      </c>
      <c r="F55" s="19">
        <v>368.21699999999998</v>
      </c>
      <c r="G55" s="19">
        <v>323.416</v>
      </c>
      <c r="H55" s="19">
        <v>261.43099999999998</v>
      </c>
      <c r="I55" s="19">
        <v>179.898</v>
      </c>
      <c r="J55" s="19">
        <v>146.602</v>
      </c>
      <c r="K55" s="19">
        <v>139.66399999999999</v>
      </c>
      <c r="L55" s="19">
        <v>100.539</v>
      </c>
    </row>
    <row r="56" spans="1:12" x14ac:dyDescent="0.25">
      <c r="A56" s="18" t="s">
        <v>54</v>
      </c>
      <c r="B56" s="18" t="s">
        <v>84</v>
      </c>
      <c r="C56" s="19">
        <v>13.317</v>
      </c>
      <c r="D56" s="19">
        <v>0</v>
      </c>
      <c r="E56" s="19">
        <v>1.024</v>
      </c>
      <c r="F56" s="19">
        <v>0.3</v>
      </c>
      <c r="G56" s="19">
        <v>14.834</v>
      </c>
      <c r="H56" s="19">
        <v>30.771000000000001</v>
      </c>
      <c r="I56" s="19">
        <v>49.759</v>
      </c>
      <c r="J56" s="19">
        <v>24.939</v>
      </c>
      <c r="K56" s="19">
        <v>9.66</v>
      </c>
      <c r="L56" s="19">
        <v>11.311999999999999</v>
      </c>
    </row>
    <row r="57" spans="1:12" x14ac:dyDescent="0.25">
      <c r="A57" s="18" t="s">
        <v>85</v>
      </c>
      <c r="B57" s="18" t="s">
        <v>86</v>
      </c>
      <c r="C57" s="19" t="s">
        <v>39</v>
      </c>
      <c r="D57" s="19">
        <v>26.373000000000001</v>
      </c>
      <c r="E57" s="19" t="s">
        <v>39</v>
      </c>
      <c r="F57" s="19" t="s">
        <v>39</v>
      </c>
      <c r="G57" s="19" t="s">
        <v>39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8" t="s">
        <v>87</v>
      </c>
      <c r="B58" s="18" t="s">
        <v>88</v>
      </c>
      <c r="C58" s="19">
        <v>277.63900000000001</v>
      </c>
      <c r="D58" s="19">
        <v>162.83500000000001</v>
      </c>
      <c r="E58" s="19">
        <v>262.25099999999998</v>
      </c>
      <c r="F58" s="19">
        <v>250.49299999999999</v>
      </c>
      <c r="G58" s="19">
        <v>299.94099999999997</v>
      </c>
      <c r="H58" s="19">
        <v>350.637</v>
      </c>
      <c r="I58" s="19">
        <v>377.61200000000002</v>
      </c>
      <c r="J58" s="19">
        <v>414.58300000000003</v>
      </c>
      <c r="K58" s="19">
        <v>456.17099999999999</v>
      </c>
      <c r="L58" s="19">
        <v>569.03200000000004</v>
      </c>
    </row>
    <row r="59" spans="1:12" x14ac:dyDescent="0.25">
      <c r="A59" s="15" t="s">
        <v>89</v>
      </c>
      <c r="B59" s="15" t="s">
        <v>90</v>
      </c>
      <c r="C59" s="16">
        <v>3582.739</v>
      </c>
      <c r="D59" s="16">
        <v>3277.1460000000002</v>
      </c>
      <c r="E59" s="16">
        <v>7974.357</v>
      </c>
      <c r="F59" s="16">
        <v>8196.1080000000002</v>
      </c>
      <c r="G59" s="16">
        <v>8366.4680000000008</v>
      </c>
      <c r="H59" s="16">
        <v>8821.7420000000002</v>
      </c>
      <c r="I59" s="16">
        <v>8489.6759999999995</v>
      </c>
      <c r="J59" s="16">
        <v>8533.1929999999993</v>
      </c>
      <c r="K59" s="16">
        <v>8814.634</v>
      </c>
      <c r="L59" s="16">
        <v>9364.3629999999994</v>
      </c>
    </row>
    <row r="60" spans="1:12" x14ac:dyDescent="0.25">
      <c r="A60" s="15" t="s">
        <v>26</v>
      </c>
      <c r="B60" s="15" t="s">
        <v>91</v>
      </c>
      <c r="C60" s="16">
        <v>4607.1909999999998</v>
      </c>
      <c r="D60" s="16">
        <v>4657.3540000000003</v>
      </c>
      <c r="E60" s="16">
        <v>10690.232</v>
      </c>
      <c r="F60" s="16">
        <v>10879.272000000001</v>
      </c>
      <c r="G60" s="16">
        <v>11234.052</v>
      </c>
      <c r="H60" s="16">
        <v>11787.27</v>
      </c>
      <c r="I60" s="16">
        <v>11693.332</v>
      </c>
      <c r="J60" s="16">
        <v>11396.212</v>
      </c>
      <c r="K60" s="16">
        <v>11919.066000000001</v>
      </c>
      <c r="L60" s="16">
        <v>12621.745999999999</v>
      </c>
    </row>
    <row r="61" spans="1:12" x14ac:dyDescent="0.25">
      <c r="A61" s="15" t="s">
        <v>512</v>
      </c>
      <c r="B61" s="15"/>
      <c r="C61" s="16">
        <v>4607.1909999999998</v>
      </c>
      <c r="D61" s="16">
        <v>4657.3540000000003</v>
      </c>
      <c r="E61" s="16">
        <v>10690.232</v>
      </c>
      <c r="F61" s="16">
        <v>10879.272000000001</v>
      </c>
      <c r="G61" s="16">
        <v>11234.052</v>
      </c>
      <c r="H61" s="16">
        <v>11787.27</v>
      </c>
      <c r="I61" s="16">
        <v>11693.332</v>
      </c>
      <c r="J61" s="16">
        <v>11396.212</v>
      </c>
      <c r="K61" s="16">
        <v>11919.066000000001</v>
      </c>
      <c r="L61" s="16">
        <v>12621.745999999999</v>
      </c>
    </row>
    <row r="62" spans="1:12" x14ac:dyDescent="0.25">
      <c r="A62" s="18" t="s">
        <v>513</v>
      </c>
      <c r="B62" s="18"/>
      <c r="C62" s="19">
        <v>4607.1909999999998</v>
      </c>
      <c r="D62" s="19">
        <v>4657.3540000000003</v>
      </c>
      <c r="E62" s="19">
        <v>10690.232</v>
      </c>
      <c r="F62" s="19">
        <v>10879.272000000001</v>
      </c>
      <c r="G62" s="19">
        <v>11234.052</v>
      </c>
      <c r="H62" s="19">
        <v>11787.27</v>
      </c>
      <c r="I62" s="19">
        <v>11693.332</v>
      </c>
      <c r="J62" s="19">
        <v>11396.212</v>
      </c>
      <c r="K62" s="19">
        <v>11919.066000000001</v>
      </c>
      <c r="L62" s="19">
        <v>12621.745999999999</v>
      </c>
    </row>
    <row r="63" spans="1:12" x14ac:dyDescent="0.25">
      <c r="A63" s="15" t="s">
        <v>441</v>
      </c>
      <c r="B63" s="15"/>
      <c r="C63" s="16">
        <v>4607.1909999999998</v>
      </c>
      <c r="D63" s="16" t="s">
        <v>39</v>
      </c>
      <c r="E63" s="16" t="s">
        <v>39</v>
      </c>
      <c r="F63" s="16" t="s">
        <v>39</v>
      </c>
      <c r="G63" s="16" t="s">
        <v>39</v>
      </c>
      <c r="H63" s="16" t="s">
        <v>39</v>
      </c>
      <c r="I63" s="16" t="s">
        <v>39</v>
      </c>
      <c r="J63" s="16" t="s">
        <v>39</v>
      </c>
      <c r="K63" s="16" t="s">
        <v>39</v>
      </c>
      <c r="L63" s="16" t="s">
        <v>39</v>
      </c>
    </row>
    <row r="64" spans="1:12" x14ac:dyDescent="0.25">
      <c r="A64" s="18" t="s">
        <v>523</v>
      </c>
      <c r="B64" s="18"/>
      <c r="C64" s="19">
        <v>2166.3969999999999</v>
      </c>
      <c r="D64" s="19" t="s">
        <v>39</v>
      </c>
      <c r="E64" s="19" t="s">
        <v>39</v>
      </c>
      <c r="F64" s="19" t="s">
        <v>39</v>
      </c>
      <c r="G64" s="19" t="s">
        <v>39</v>
      </c>
      <c r="H64" s="19" t="s">
        <v>39</v>
      </c>
      <c r="I64" s="19" t="s">
        <v>39</v>
      </c>
      <c r="J64" s="19" t="s">
        <v>39</v>
      </c>
      <c r="K64" s="19" t="s">
        <v>39</v>
      </c>
      <c r="L64" s="19" t="s">
        <v>39</v>
      </c>
    </row>
    <row r="65" spans="1:12" x14ac:dyDescent="0.25">
      <c r="A65" s="18" t="s">
        <v>520</v>
      </c>
      <c r="B65" s="18"/>
      <c r="C65" s="19">
        <v>180.78</v>
      </c>
      <c r="D65" s="19" t="s">
        <v>39</v>
      </c>
      <c r="E65" s="19" t="s">
        <v>39</v>
      </c>
      <c r="F65" s="19" t="s">
        <v>39</v>
      </c>
      <c r="G65" s="19" t="s">
        <v>39</v>
      </c>
      <c r="H65" s="19" t="s">
        <v>39</v>
      </c>
      <c r="I65" s="19" t="s">
        <v>39</v>
      </c>
      <c r="J65" s="19" t="s">
        <v>39</v>
      </c>
      <c r="K65" s="19" t="s">
        <v>39</v>
      </c>
      <c r="L65" s="19" t="s">
        <v>39</v>
      </c>
    </row>
    <row r="66" spans="1:12" x14ac:dyDescent="0.25">
      <c r="A66" s="18" t="s">
        <v>521</v>
      </c>
      <c r="B66" s="18"/>
      <c r="C66" s="19">
        <v>176.339</v>
      </c>
      <c r="D66" s="19" t="s">
        <v>39</v>
      </c>
      <c r="E66" s="19" t="s">
        <v>39</v>
      </c>
      <c r="F66" s="19" t="s">
        <v>39</v>
      </c>
      <c r="G66" s="19" t="s">
        <v>39</v>
      </c>
      <c r="H66" s="19" t="s">
        <v>39</v>
      </c>
      <c r="I66" s="19" t="s">
        <v>39</v>
      </c>
      <c r="J66" s="19" t="s">
        <v>39</v>
      </c>
      <c r="K66" s="19" t="s">
        <v>39</v>
      </c>
      <c r="L66" s="19" t="s">
        <v>39</v>
      </c>
    </row>
    <row r="67" spans="1:12" x14ac:dyDescent="0.25">
      <c r="A67" s="18" t="s">
        <v>443</v>
      </c>
      <c r="B67" s="18"/>
      <c r="C67" s="19">
        <v>2083.6750000000002</v>
      </c>
      <c r="D67" s="19" t="s">
        <v>39</v>
      </c>
      <c r="E67" s="19" t="s">
        <v>39</v>
      </c>
      <c r="F67" s="19" t="s">
        <v>39</v>
      </c>
      <c r="G67" s="19" t="s">
        <v>39</v>
      </c>
      <c r="H67" s="19" t="s">
        <v>39</v>
      </c>
      <c r="I67" s="19" t="s">
        <v>39</v>
      </c>
      <c r="J67" s="19" t="s">
        <v>39</v>
      </c>
      <c r="K67" s="19" t="s">
        <v>39</v>
      </c>
      <c r="L67" s="19" t="s">
        <v>39</v>
      </c>
    </row>
    <row r="68" spans="1:12" x14ac:dyDescent="0.25">
      <c r="A68" s="1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15" t="s">
        <v>92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18" t="s">
        <v>93</v>
      </c>
      <c r="B70" s="18" t="s">
        <v>94</v>
      </c>
      <c r="C70" s="19">
        <v>581.16899999999998</v>
      </c>
      <c r="D70" s="19">
        <v>539.30499999999995</v>
      </c>
      <c r="E70" s="19">
        <v>1985.557</v>
      </c>
      <c r="F70" s="19">
        <v>1996.2070000000001</v>
      </c>
      <c r="G70" s="19">
        <v>1800.6420000000001</v>
      </c>
      <c r="H70" s="19">
        <v>1845.0809999999999</v>
      </c>
      <c r="I70" s="19">
        <v>1790.826</v>
      </c>
      <c r="J70" s="19">
        <v>1757.2950000000001</v>
      </c>
      <c r="K70" s="19">
        <v>1931.7280000000001</v>
      </c>
      <c r="L70" s="19">
        <v>1928.0350000000001</v>
      </c>
    </row>
    <row r="71" spans="1:12" x14ac:dyDescent="0.25">
      <c r="A71" s="18" t="s">
        <v>97</v>
      </c>
      <c r="B71" s="18" t="s">
        <v>98</v>
      </c>
      <c r="C71" s="19">
        <v>86.876999999999995</v>
      </c>
      <c r="D71" s="19">
        <v>51.822000000000003</v>
      </c>
      <c r="E71" s="19">
        <v>176.96199999999999</v>
      </c>
      <c r="F71" s="19">
        <v>156.358</v>
      </c>
      <c r="G71" s="19">
        <v>156.28299999999999</v>
      </c>
      <c r="H71" s="19">
        <v>159.56200000000001</v>
      </c>
      <c r="I71" s="19">
        <v>159.41</v>
      </c>
      <c r="J71" s="19">
        <v>174.102</v>
      </c>
      <c r="K71" s="19">
        <v>194.68100000000001</v>
      </c>
      <c r="L71" s="19">
        <v>176.24299999999999</v>
      </c>
    </row>
    <row r="72" spans="1:12" x14ac:dyDescent="0.25">
      <c r="A72" s="18" t="s">
        <v>99</v>
      </c>
      <c r="B72" s="18" t="s">
        <v>100</v>
      </c>
      <c r="C72" s="19">
        <v>494.29199999999997</v>
      </c>
      <c r="D72" s="19">
        <v>487.483</v>
      </c>
      <c r="E72" s="19">
        <v>1808.595</v>
      </c>
      <c r="F72" s="19">
        <v>1839.8489999999999</v>
      </c>
      <c r="G72" s="19">
        <v>1644.3589999999999</v>
      </c>
      <c r="H72" s="19">
        <v>1685.519</v>
      </c>
      <c r="I72" s="19">
        <v>1631.4159999999999</v>
      </c>
      <c r="J72" s="19">
        <v>1583.193</v>
      </c>
      <c r="K72" s="19">
        <v>1737.047</v>
      </c>
      <c r="L72" s="19">
        <v>1751.7919999999999</v>
      </c>
    </row>
    <row r="73" spans="1:12" x14ac:dyDescent="0.25">
      <c r="A73" s="18" t="s">
        <v>101</v>
      </c>
      <c r="B73" s="18" t="s">
        <v>102</v>
      </c>
      <c r="C73" s="19">
        <v>114.577</v>
      </c>
      <c r="D73" s="19">
        <v>971.55</v>
      </c>
      <c r="E73" s="19">
        <v>52.347000000000001</v>
      </c>
      <c r="F73" s="19">
        <v>534.173</v>
      </c>
      <c r="G73" s="19">
        <v>80.367000000000004</v>
      </c>
      <c r="H73" s="19">
        <v>230.90600000000001</v>
      </c>
      <c r="I73" s="19">
        <v>192.036</v>
      </c>
      <c r="J73" s="19">
        <v>122.467</v>
      </c>
      <c r="K73" s="19">
        <v>348.58</v>
      </c>
      <c r="L73" s="19">
        <v>113.511</v>
      </c>
    </row>
    <row r="74" spans="1:12" x14ac:dyDescent="0.25">
      <c r="A74" s="18" t="s">
        <v>103</v>
      </c>
      <c r="B74" s="18" t="s">
        <v>104</v>
      </c>
      <c r="C74" s="19">
        <v>0</v>
      </c>
      <c r="D74" s="19">
        <v>75.537999999999997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</row>
    <row r="75" spans="1:12" x14ac:dyDescent="0.25">
      <c r="A75" s="18" t="s">
        <v>105</v>
      </c>
      <c r="B75" s="18" t="s">
        <v>106</v>
      </c>
      <c r="C75" s="19" t="s">
        <v>39</v>
      </c>
      <c r="D75" s="19" t="s">
        <v>39</v>
      </c>
      <c r="E75" s="19">
        <v>33.405000000000001</v>
      </c>
      <c r="F75" s="19">
        <v>22.224</v>
      </c>
      <c r="G75" s="19">
        <v>32.319000000000003</v>
      </c>
      <c r="H75" s="19">
        <v>31.451000000000001</v>
      </c>
      <c r="I75" s="19">
        <v>18.738</v>
      </c>
      <c r="J75" s="19">
        <v>13.407999999999999</v>
      </c>
      <c r="K75" s="19">
        <v>12.38</v>
      </c>
      <c r="L75" s="19">
        <v>14.086</v>
      </c>
    </row>
    <row r="76" spans="1:12" x14ac:dyDescent="0.25">
      <c r="A76" s="21" t="s">
        <v>107</v>
      </c>
      <c r="B76" s="21" t="s">
        <v>108</v>
      </c>
      <c r="C76" s="22" t="s">
        <v>39</v>
      </c>
      <c r="D76" s="22" t="s">
        <v>39</v>
      </c>
      <c r="E76" s="22">
        <v>33.405000000000001</v>
      </c>
      <c r="F76" s="22">
        <v>22.224</v>
      </c>
      <c r="G76" s="22">
        <v>32.319000000000003</v>
      </c>
      <c r="H76" s="22">
        <v>31.451000000000001</v>
      </c>
      <c r="I76" s="22">
        <v>18.738</v>
      </c>
      <c r="J76" s="22">
        <v>13.407999999999999</v>
      </c>
      <c r="K76" s="22">
        <v>12.38</v>
      </c>
      <c r="L76" s="22">
        <v>14.086</v>
      </c>
    </row>
    <row r="77" spans="1:12" x14ac:dyDescent="0.25">
      <c r="A77" s="18" t="s">
        <v>530</v>
      </c>
      <c r="B77" s="18" t="s">
        <v>531</v>
      </c>
      <c r="C77" s="19">
        <v>114.577</v>
      </c>
      <c r="D77" s="19">
        <v>896.01199999999994</v>
      </c>
      <c r="E77" s="19">
        <v>18.942</v>
      </c>
      <c r="F77" s="19">
        <v>511.94900000000001</v>
      </c>
      <c r="G77" s="19">
        <v>48.048000000000002</v>
      </c>
      <c r="H77" s="19">
        <v>199.45500000000001</v>
      </c>
      <c r="I77" s="19">
        <v>173.298</v>
      </c>
      <c r="J77" s="19">
        <v>109.059</v>
      </c>
      <c r="K77" s="19">
        <v>336.2</v>
      </c>
      <c r="L77" s="19">
        <v>99.424999999999997</v>
      </c>
    </row>
    <row r="78" spans="1:12" x14ac:dyDescent="0.25">
      <c r="A78" s="18" t="s">
        <v>109</v>
      </c>
      <c r="B78" s="18" t="s">
        <v>110</v>
      </c>
      <c r="C78" s="19">
        <v>173.786</v>
      </c>
      <c r="D78" s="19">
        <v>409.72300000000001</v>
      </c>
      <c r="E78" s="19">
        <v>984.57500000000005</v>
      </c>
      <c r="F78" s="19">
        <v>951.62</v>
      </c>
      <c r="G78" s="19">
        <v>897.21</v>
      </c>
      <c r="H78" s="19">
        <v>1031.798</v>
      </c>
      <c r="I78" s="19">
        <v>795.80200000000002</v>
      </c>
      <c r="J78" s="19">
        <v>821.78800000000001</v>
      </c>
      <c r="K78" s="19">
        <v>839.35900000000004</v>
      </c>
      <c r="L78" s="19">
        <v>842.577</v>
      </c>
    </row>
    <row r="79" spans="1:12" x14ac:dyDescent="0.25">
      <c r="A79" s="18" t="s">
        <v>111</v>
      </c>
      <c r="B79" s="18" t="s">
        <v>112</v>
      </c>
      <c r="C79" s="19">
        <v>145.79300000000001</v>
      </c>
      <c r="D79" s="19">
        <v>152.93799999999999</v>
      </c>
      <c r="E79" s="19">
        <v>535.90200000000004</v>
      </c>
      <c r="F79" s="19">
        <v>508.267</v>
      </c>
      <c r="G79" s="19">
        <v>457.05599999999998</v>
      </c>
      <c r="H79" s="19">
        <v>416.32900000000001</v>
      </c>
      <c r="I79" s="19">
        <v>390.36700000000002</v>
      </c>
      <c r="J79" s="19">
        <v>409.33199999999999</v>
      </c>
      <c r="K79" s="19">
        <v>399.54899999999998</v>
      </c>
      <c r="L79" s="19">
        <v>397.37</v>
      </c>
    </row>
    <row r="80" spans="1:12" x14ac:dyDescent="0.25">
      <c r="A80" s="18" t="s">
        <v>113</v>
      </c>
      <c r="B80" s="18" t="s">
        <v>114</v>
      </c>
      <c r="C80" s="19">
        <v>1.57</v>
      </c>
      <c r="D80" s="19">
        <v>0</v>
      </c>
      <c r="E80" s="19">
        <v>0</v>
      </c>
      <c r="F80" s="19">
        <v>0</v>
      </c>
      <c r="G80" s="19">
        <v>4.5880000000000001</v>
      </c>
      <c r="H80" s="19">
        <v>28.106000000000002</v>
      </c>
      <c r="I80" s="19">
        <v>4.5170000000000003</v>
      </c>
      <c r="J80" s="19">
        <v>12.069000000000001</v>
      </c>
      <c r="K80" s="19">
        <v>39.417999999999999</v>
      </c>
      <c r="L80" s="19">
        <v>4.9020000000000001</v>
      </c>
    </row>
    <row r="81" spans="1:12" x14ac:dyDescent="0.25">
      <c r="A81" s="18" t="s">
        <v>449</v>
      </c>
      <c r="B81" s="18" t="s">
        <v>450</v>
      </c>
      <c r="C81" s="19">
        <v>26.422999999999998</v>
      </c>
      <c r="D81" s="19" t="s">
        <v>39</v>
      </c>
      <c r="E81" s="19" t="s">
        <v>39</v>
      </c>
      <c r="F81" s="19" t="s">
        <v>39</v>
      </c>
      <c r="G81" s="19" t="s">
        <v>39</v>
      </c>
      <c r="H81" s="19" t="s">
        <v>39</v>
      </c>
      <c r="I81" s="19" t="s">
        <v>39</v>
      </c>
      <c r="J81" s="19" t="s">
        <v>39</v>
      </c>
      <c r="K81" s="19" t="s">
        <v>39</v>
      </c>
      <c r="L81" s="19" t="s">
        <v>39</v>
      </c>
    </row>
    <row r="82" spans="1:12" x14ac:dyDescent="0.25">
      <c r="A82" s="18" t="s">
        <v>115</v>
      </c>
      <c r="B82" s="18" t="s">
        <v>116</v>
      </c>
      <c r="C82" s="19">
        <v>0</v>
      </c>
      <c r="D82" s="19">
        <v>256.78500000000003</v>
      </c>
      <c r="E82" s="19">
        <v>448.673</v>
      </c>
      <c r="F82" s="19">
        <v>443.35300000000001</v>
      </c>
      <c r="G82" s="19">
        <v>435.56599999999997</v>
      </c>
      <c r="H82" s="19">
        <v>587.36300000000006</v>
      </c>
      <c r="I82" s="19">
        <v>400.91800000000001</v>
      </c>
      <c r="J82" s="19">
        <v>400.387</v>
      </c>
      <c r="K82" s="19">
        <v>400.392</v>
      </c>
      <c r="L82" s="19">
        <v>440.30500000000001</v>
      </c>
    </row>
    <row r="83" spans="1:12" x14ac:dyDescent="0.25">
      <c r="A83" s="15" t="s">
        <v>117</v>
      </c>
      <c r="B83" s="15" t="s">
        <v>118</v>
      </c>
      <c r="C83" s="16">
        <v>869.53200000000004</v>
      </c>
      <c r="D83" s="16">
        <v>1920.578</v>
      </c>
      <c r="E83" s="16">
        <v>3022.4789999999998</v>
      </c>
      <c r="F83" s="16">
        <v>3482</v>
      </c>
      <c r="G83" s="16">
        <v>2778.2190000000001</v>
      </c>
      <c r="H83" s="16">
        <v>3107.7849999999999</v>
      </c>
      <c r="I83" s="16">
        <v>2778.6640000000002</v>
      </c>
      <c r="J83" s="16">
        <v>2701.55</v>
      </c>
      <c r="K83" s="16">
        <v>3119.6669999999999</v>
      </c>
      <c r="L83" s="16">
        <v>2884.123</v>
      </c>
    </row>
    <row r="84" spans="1:12" x14ac:dyDescent="0.25">
      <c r="A84" s="18" t="s">
        <v>119</v>
      </c>
      <c r="B84" s="18" t="s">
        <v>120</v>
      </c>
      <c r="C84" s="19">
        <v>1039.299</v>
      </c>
      <c r="D84" s="19">
        <v>109.669</v>
      </c>
      <c r="E84" s="19">
        <v>3196.0610000000001</v>
      </c>
      <c r="F84" s="19">
        <v>2332.377</v>
      </c>
      <c r="G84" s="19">
        <v>2599.3359999999998</v>
      </c>
      <c r="H84" s="19">
        <v>1896.181</v>
      </c>
      <c r="I84" s="19">
        <v>1718.9390000000001</v>
      </c>
      <c r="J84" s="19">
        <v>1739.5360000000001</v>
      </c>
      <c r="K84" s="19">
        <v>1452.3130000000001</v>
      </c>
      <c r="L84" s="19">
        <v>2217.6959999999999</v>
      </c>
    </row>
    <row r="85" spans="1:12" x14ac:dyDescent="0.25">
      <c r="A85" s="18" t="s">
        <v>121</v>
      </c>
      <c r="B85" s="18" t="s">
        <v>122</v>
      </c>
      <c r="C85" s="19">
        <v>1039.299</v>
      </c>
      <c r="D85" s="19">
        <v>109.669</v>
      </c>
      <c r="E85" s="19">
        <v>3144.3420000000001</v>
      </c>
      <c r="F85" s="19">
        <v>2286.6729999999998</v>
      </c>
      <c r="G85" s="19">
        <v>2569.9569999999999</v>
      </c>
      <c r="H85" s="19">
        <v>1870.462</v>
      </c>
      <c r="I85" s="19">
        <v>1695.5050000000001</v>
      </c>
      <c r="J85" s="19">
        <v>1723.15</v>
      </c>
      <c r="K85" s="19">
        <v>1434.7840000000001</v>
      </c>
      <c r="L85" s="19">
        <v>2201.4430000000002</v>
      </c>
    </row>
    <row r="86" spans="1:12" x14ac:dyDescent="0.25">
      <c r="A86" s="18" t="s">
        <v>123</v>
      </c>
      <c r="B86" s="18" t="s">
        <v>124</v>
      </c>
      <c r="C86" s="19" t="s">
        <v>39</v>
      </c>
      <c r="D86" s="19" t="s">
        <v>39</v>
      </c>
      <c r="E86" s="19">
        <v>51.719000000000001</v>
      </c>
      <c r="F86" s="19">
        <v>45.704000000000001</v>
      </c>
      <c r="G86" s="19">
        <v>29.379000000000001</v>
      </c>
      <c r="H86" s="19">
        <v>25.719000000000001</v>
      </c>
      <c r="I86" s="19">
        <v>23.434000000000001</v>
      </c>
      <c r="J86" s="19">
        <v>16.385999999999999</v>
      </c>
      <c r="K86" s="19">
        <v>17.529</v>
      </c>
      <c r="L86" s="19">
        <v>16.253</v>
      </c>
    </row>
    <row r="87" spans="1:12" x14ac:dyDescent="0.25">
      <c r="A87" s="21" t="s">
        <v>125</v>
      </c>
      <c r="B87" s="21" t="s">
        <v>126</v>
      </c>
      <c r="C87" s="22" t="s">
        <v>39</v>
      </c>
      <c r="D87" s="22" t="s">
        <v>39</v>
      </c>
      <c r="E87" s="22">
        <v>51.719000000000001</v>
      </c>
      <c r="F87" s="22">
        <v>45.704000000000001</v>
      </c>
      <c r="G87" s="22">
        <v>29.379000000000001</v>
      </c>
      <c r="H87" s="22">
        <v>25.719000000000001</v>
      </c>
      <c r="I87" s="22">
        <v>23.434000000000001</v>
      </c>
      <c r="J87" s="22">
        <v>16.385999999999999</v>
      </c>
      <c r="K87" s="22">
        <v>17.529</v>
      </c>
      <c r="L87" s="22">
        <v>16.253</v>
      </c>
    </row>
    <row r="88" spans="1:12" x14ac:dyDescent="0.25">
      <c r="A88" s="18" t="s">
        <v>127</v>
      </c>
      <c r="B88" s="18" t="s">
        <v>128</v>
      </c>
      <c r="C88" s="19">
        <v>539.27700000000004</v>
      </c>
      <c r="D88" s="19">
        <v>277.87599999999998</v>
      </c>
      <c r="E88" s="19">
        <v>1048.789</v>
      </c>
      <c r="F88" s="19">
        <v>1009.198</v>
      </c>
      <c r="G88" s="19">
        <v>867.77200000000005</v>
      </c>
      <c r="H88" s="19">
        <v>701.13499999999999</v>
      </c>
      <c r="I88" s="19">
        <v>731.12099999999998</v>
      </c>
      <c r="J88" s="19">
        <v>752.5</v>
      </c>
      <c r="K88" s="19">
        <v>662.279</v>
      </c>
      <c r="L88" s="19">
        <v>635.82399999999996</v>
      </c>
    </row>
    <row r="89" spans="1:12" x14ac:dyDescent="0.25">
      <c r="A89" s="18" t="s">
        <v>129</v>
      </c>
      <c r="B89" s="18" t="s">
        <v>130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</row>
    <row r="90" spans="1:12" x14ac:dyDescent="0.25">
      <c r="A90" s="18" t="s">
        <v>131</v>
      </c>
      <c r="B90" s="18" t="s">
        <v>132</v>
      </c>
      <c r="C90" s="19">
        <v>0</v>
      </c>
      <c r="D90" s="19">
        <v>7.0350000000000001</v>
      </c>
      <c r="E90" s="19">
        <v>118.078</v>
      </c>
      <c r="F90" s="19">
        <v>153.095</v>
      </c>
      <c r="G90" s="19">
        <v>183.75299999999999</v>
      </c>
      <c r="H90" s="19">
        <v>190.06299999999999</v>
      </c>
      <c r="I90" s="19">
        <v>216.30799999999999</v>
      </c>
      <c r="J90" s="19">
        <v>202.292</v>
      </c>
      <c r="K90" s="19">
        <v>169.334</v>
      </c>
      <c r="L90" s="19">
        <v>193.209</v>
      </c>
    </row>
    <row r="91" spans="1:12" x14ac:dyDescent="0.25">
      <c r="A91" s="21" t="s">
        <v>133</v>
      </c>
      <c r="B91" s="21" t="s">
        <v>134</v>
      </c>
      <c r="C91" s="22">
        <v>0</v>
      </c>
      <c r="D91" s="22" t="s">
        <v>39</v>
      </c>
      <c r="E91" s="22" t="s">
        <v>39</v>
      </c>
      <c r="F91" s="22" t="s">
        <v>39</v>
      </c>
      <c r="G91" s="22" t="s">
        <v>39</v>
      </c>
      <c r="H91" s="22" t="s">
        <v>39</v>
      </c>
      <c r="I91" s="22" t="s">
        <v>39</v>
      </c>
      <c r="J91" s="22" t="s">
        <v>39</v>
      </c>
      <c r="K91" s="22" t="s">
        <v>39</v>
      </c>
      <c r="L91" s="22" t="s">
        <v>39</v>
      </c>
    </row>
    <row r="92" spans="1:12" x14ac:dyDescent="0.25">
      <c r="A92" s="21" t="s">
        <v>135</v>
      </c>
      <c r="B92" s="21" t="s">
        <v>136</v>
      </c>
      <c r="C92" s="22">
        <v>0</v>
      </c>
      <c r="D92" s="22" t="s">
        <v>39</v>
      </c>
      <c r="E92" s="22" t="s">
        <v>39</v>
      </c>
      <c r="F92" s="22" t="s">
        <v>39</v>
      </c>
      <c r="G92" s="22" t="s">
        <v>39</v>
      </c>
      <c r="H92" s="22" t="s">
        <v>39</v>
      </c>
      <c r="I92" s="22" t="s">
        <v>39</v>
      </c>
      <c r="J92" s="22" t="s">
        <v>39</v>
      </c>
      <c r="K92" s="22" t="s">
        <v>39</v>
      </c>
      <c r="L92" s="22" t="s">
        <v>39</v>
      </c>
    </row>
    <row r="93" spans="1:12" x14ac:dyDescent="0.25">
      <c r="A93" s="18" t="s">
        <v>532</v>
      </c>
      <c r="B93" s="18" t="s">
        <v>533</v>
      </c>
      <c r="C93" s="19">
        <v>25.172999999999998</v>
      </c>
      <c r="D93" s="19" t="s">
        <v>39</v>
      </c>
      <c r="E93" s="19" t="s">
        <v>39</v>
      </c>
      <c r="F93" s="19" t="s">
        <v>39</v>
      </c>
      <c r="G93" s="19">
        <v>31.632999999999999</v>
      </c>
      <c r="H93" s="19">
        <v>40.94</v>
      </c>
      <c r="I93" s="19">
        <v>43.844000000000001</v>
      </c>
      <c r="J93" s="19">
        <v>48.378999999999998</v>
      </c>
      <c r="K93" s="19">
        <v>58.197000000000003</v>
      </c>
      <c r="L93" s="19">
        <v>63.838000000000001</v>
      </c>
    </row>
    <row r="94" spans="1:12" x14ac:dyDescent="0.25">
      <c r="A94" s="18" t="s">
        <v>111</v>
      </c>
      <c r="B94" s="18" t="s">
        <v>137</v>
      </c>
      <c r="C94" s="19">
        <v>40.701999999999998</v>
      </c>
      <c r="D94" s="19">
        <v>29.887</v>
      </c>
      <c r="E94" s="19">
        <v>314.75799999999998</v>
      </c>
      <c r="F94" s="19">
        <v>225.482</v>
      </c>
      <c r="G94" s="19">
        <v>151.989</v>
      </c>
      <c r="H94" s="19">
        <v>167.57599999999999</v>
      </c>
      <c r="I94" s="19">
        <v>151.292</v>
      </c>
      <c r="J94" s="19">
        <v>112.244</v>
      </c>
      <c r="K94" s="19">
        <v>86.272000000000006</v>
      </c>
      <c r="L94" s="19">
        <v>70.522000000000006</v>
      </c>
    </row>
    <row r="95" spans="1:12" x14ac:dyDescent="0.25">
      <c r="A95" s="18" t="s">
        <v>449</v>
      </c>
      <c r="B95" s="18" t="s">
        <v>451</v>
      </c>
      <c r="C95" s="19">
        <v>170.68299999999999</v>
      </c>
      <c r="D95" s="19">
        <v>149.39400000000001</v>
      </c>
      <c r="E95" s="19">
        <v>147.452</v>
      </c>
      <c r="F95" s="19">
        <v>155.32900000000001</v>
      </c>
      <c r="G95" s="19">
        <v>155.97200000000001</v>
      </c>
      <c r="H95" s="19">
        <v>170.98699999999999</v>
      </c>
      <c r="I95" s="19">
        <v>183.57900000000001</v>
      </c>
      <c r="J95" s="19">
        <v>213.51499999999999</v>
      </c>
      <c r="K95" s="19">
        <v>173.00899999999999</v>
      </c>
      <c r="L95" s="19">
        <v>178.26499999999999</v>
      </c>
    </row>
    <row r="96" spans="1:12" x14ac:dyDescent="0.25">
      <c r="A96" s="18" t="s">
        <v>113</v>
      </c>
      <c r="B96" s="18" t="s">
        <v>138</v>
      </c>
      <c r="C96" s="19">
        <v>3.3959999999999999</v>
      </c>
      <c r="D96" s="19">
        <v>15.664</v>
      </c>
      <c r="E96" s="19">
        <v>28.646000000000001</v>
      </c>
      <c r="F96" s="19">
        <v>143.423</v>
      </c>
      <c r="G96" s="19">
        <v>149.07400000000001</v>
      </c>
      <c r="H96" s="19">
        <v>0.22500000000000001</v>
      </c>
      <c r="I96" s="19">
        <v>46.472999999999999</v>
      </c>
      <c r="J96" s="19">
        <v>82.364999999999995</v>
      </c>
      <c r="K96" s="19">
        <v>77.754000000000005</v>
      </c>
      <c r="L96" s="19">
        <v>18.321999999999999</v>
      </c>
    </row>
    <row r="97" spans="1:12" x14ac:dyDescent="0.25">
      <c r="A97" s="18" t="s">
        <v>139</v>
      </c>
      <c r="B97" s="18" t="s">
        <v>140</v>
      </c>
      <c r="C97" s="19">
        <v>299.32299999999998</v>
      </c>
      <c r="D97" s="19">
        <v>75.896000000000001</v>
      </c>
      <c r="E97" s="19">
        <v>439.85500000000002</v>
      </c>
      <c r="F97" s="19">
        <v>331.86900000000003</v>
      </c>
      <c r="G97" s="19">
        <v>195.351</v>
      </c>
      <c r="H97" s="19">
        <v>131.34399999999999</v>
      </c>
      <c r="I97" s="19">
        <v>89.625</v>
      </c>
      <c r="J97" s="19">
        <v>93.704999999999998</v>
      </c>
      <c r="K97" s="19">
        <v>97.712999999999994</v>
      </c>
      <c r="L97" s="19">
        <v>111.66800000000001</v>
      </c>
    </row>
    <row r="98" spans="1:12" x14ac:dyDescent="0.25">
      <c r="A98" s="15" t="s">
        <v>141</v>
      </c>
      <c r="B98" s="15" t="s">
        <v>142</v>
      </c>
      <c r="C98" s="16">
        <v>1578.576</v>
      </c>
      <c r="D98" s="16">
        <v>387.54500000000002</v>
      </c>
      <c r="E98" s="16">
        <v>4244.8500000000004</v>
      </c>
      <c r="F98" s="16">
        <v>3341.5749999999998</v>
      </c>
      <c r="G98" s="16">
        <v>3467.1080000000002</v>
      </c>
      <c r="H98" s="16">
        <v>2597.3159999999998</v>
      </c>
      <c r="I98" s="16">
        <v>2450.06</v>
      </c>
      <c r="J98" s="16">
        <v>2492.0360000000001</v>
      </c>
      <c r="K98" s="16">
        <v>2114.5920000000001</v>
      </c>
      <c r="L98" s="16">
        <v>2853.52</v>
      </c>
    </row>
    <row r="99" spans="1:12" x14ac:dyDescent="0.25">
      <c r="A99" s="15" t="s">
        <v>143</v>
      </c>
      <c r="B99" s="15" t="s">
        <v>144</v>
      </c>
      <c r="C99" s="16">
        <v>2448.1080000000002</v>
      </c>
      <c r="D99" s="16">
        <v>2308.123</v>
      </c>
      <c r="E99" s="16">
        <v>7267.3289999999997</v>
      </c>
      <c r="F99" s="16">
        <v>6823.5749999999998</v>
      </c>
      <c r="G99" s="16">
        <v>6245.3270000000002</v>
      </c>
      <c r="H99" s="16">
        <v>5705.1009999999997</v>
      </c>
      <c r="I99" s="16">
        <v>5228.7240000000002</v>
      </c>
      <c r="J99" s="16">
        <v>5193.5860000000002</v>
      </c>
      <c r="K99" s="16">
        <v>5234.259</v>
      </c>
      <c r="L99" s="16">
        <v>5737.643</v>
      </c>
    </row>
    <row r="100" spans="1:12" x14ac:dyDescent="0.25">
      <c r="A100" s="18" t="s">
        <v>145</v>
      </c>
      <c r="B100" s="18" t="s">
        <v>146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8" t="s">
        <v>147</v>
      </c>
      <c r="B101" s="18" t="s">
        <v>148</v>
      </c>
      <c r="C101" s="19">
        <v>1277.991</v>
      </c>
      <c r="D101" s="19">
        <v>1277.06</v>
      </c>
      <c r="E101" s="19">
        <v>2309.384</v>
      </c>
      <c r="F101" s="19">
        <v>2381.886</v>
      </c>
      <c r="G101" s="19">
        <v>2404.0929999999998</v>
      </c>
      <c r="H101" s="19">
        <v>2426.3649999999998</v>
      </c>
      <c r="I101" s="19">
        <v>2381.6320000000001</v>
      </c>
      <c r="J101" s="19">
        <v>2248.7959999999998</v>
      </c>
      <c r="K101" s="19">
        <v>2231.7869999999998</v>
      </c>
      <c r="L101" s="19">
        <v>2149.5540000000001</v>
      </c>
    </row>
    <row r="102" spans="1:12" x14ac:dyDescent="0.25">
      <c r="A102" s="18" t="s">
        <v>149</v>
      </c>
      <c r="B102" s="18" t="s">
        <v>150</v>
      </c>
      <c r="C102" s="19">
        <v>1195.069</v>
      </c>
      <c r="D102" s="19">
        <v>1178.559</v>
      </c>
      <c r="E102" s="19">
        <v>2201.694</v>
      </c>
      <c r="F102" s="19">
        <v>2240.4940000000001</v>
      </c>
      <c r="G102" s="19">
        <v>2246.1970000000001</v>
      </c>
      <c r="H102" s="19">
        <v>2254.2449999999999</v>
      </c>
      <c r="I102" s="19">
        <v>2194.7310000000002</v>
      </c>
      <c r="J102" s="19">
        <v>2054.7249999999999</v>
      </c>
      <c r="K102" s="19">
        <v>2018.5920000000001</v>
      </c>
      <c r="L102" s="19">
        <v>1903.9770000000001</v>
      </c>
    </row>
    <row r="103" spans="1:12" x14ac:dyDescent="0.25">
      <c r="A103" s="18" t="s">
        <v>452</v>
      </c>
      <c r="B103" s="18" t="s">
        <v>453</v>
      </c>
      <c r="C103" s="19">
        <v>82.921999999999997</v>
      </c>
      <c r="D103" s="19">
        <v>98.501000000000005</v>
      </c>
      <c r="E103" s="19">
        <v>107.69</v>
      </c>
      <c r="F103" s="19">
        <v>141.392</v>
      </c>
      <c r="G103" s="19">
        <v>157.89599999999999</v>
      </c>
      <c r="H103" s="19">
        <v>172.12</v>
      </c>
      <c r="I103" s="19">
        <v>186.90100000000001</v>
      </c>
      <c r="J103" s="19">
        <v>194.071</v>
      </c>
      <c r="K103" s="19">
        <v>213.19499999999999</v>
      </c>
      <c r="L103" s="19">
        <v>245.577</v>
      </c>
    </row>
    <row r="104" spans="1:12" x14ac:dyDescent="0.25">
      <c r="A104" s="18" t="s">
        <v>151</v>
      </c>
      <c r="B104" s="18" t="s">
        <v>152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</row>
    <row r="105" spans="1:12" x14ac:dyDescent="0.25">
      <c r="A105" s="18" t="s">
        <v>153</v>
      </c>
      <c r="B105" s="18" t="s">
        <v>154</v>
      </c>
      <c r="C105" s="19">
        <v>1196.386</v>
      </c>
      <c r="D105" s="19">
        <v>1057.5989999999999</v>
      </c>
      <c r="E105" s="19">
        <v>1113.2249999999999</v>
      </c>
      <c r="F105" s="19">
        <v>1551.9559999999999</v>
      </c>
      <c r="G105" s="19">
        <v>2356.0079999999998</v>
      </c>
      <c r="H105" s="19">
        <v>3057.578</v>
      </c>
      <c r="I105" s="19">
        <v>3778.848</v>
      </c>
      <c r="J105" s="19">
        <v>3794.4389999999999</v>
      </c>
      <c r="K105" s="19">
        <v>4251.424</v>
      </c>
      <c r="L105" s="19">
        <v>4557.8549999999996</v>
      </c>
    </row>
    <row r="106" spans="1:12" x14ac:dyDescent="0.25">
      <c r="A106" s="18" t="s">
        <v>155</v>
      </c>
      <c r="B106" s="18" t="s">
        <v>156</v>
      </c>
      <c r="C106" s="19">
        <v>-321.74599999999998</v>
      </c>
      <c r="D106" s="19">
        <v>14.571999999999999</v>
      </c>
      <c r="E106" s="19">
        <v>0.29399999999999998</v>
      </c>
      <c r="F106" s="19">
        <v>121.855</v>
      </c>
      <c r="G106" s="19">
        <v>228.624</v>
      </c>
      <c r="H106" s="19">
        <v>598.226</v>
      </c>
      <c r="I106" s="19">
        <v>304.12799999999999</v>
      </c>
      <c r="J106" s="19">
        <v>159.39099999999999</v>
      </c>
      <c r="K106" s="19">
        <v>201.596</v>
      </c>
      <c r="L106" s="19">
        <v>176.69399999999999</v>
      </c>
    </row>
    <row r="107" spans="1:12" x14ac:dyDescent="0.25">
      <c r="A107" s="15" t="s">
        <v>157</v>
      </c>
      <c r="B107" s="15" t="s">
        <v>158</v>
      </c>
      <c r="C107" s="16">
        <v>2152.6309999999999</v>
      </c>
      <c r="D107" s="16">
        <v>2349.2310000000002</v>
      </c>
      <c r="E107" s="16">
        <v>3422.9029999999998</v>
      </c>
      <c r="F107" s="16">
        <v>4055.6970000000001</v>
      </c>
      <c r="G107" s="16">
        <v>4988.7250000000004</v>
      </c>
      <c r="H107" s="16">
        <v>6082.1689999999999</v>
      </c>
      <c r="I107" s="16">
        <v>6464.6080000000002</v>
      </c>
      <c r="J107" s="16">
        <v>6202.6260000000002</v>
      </c>
      <c r="K107" s="16">
        <v>6684.8069999999998</v>
      </c>
      <c r="L107" s="16">
        <v>6884.1030000000001</v>
      </c>
    </row>
    <row r="108" spans="1:12" x14ac:dyDescent="0.25">
      <c r="A108" s="18" t="s">
        <v>159</v>
      </c>
      <c r="B108" s="18" t="s">
        <v>160</v>
      </c>
      <c r="C108" s="19">
        <v>6.452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</row>
    <row r="109" spans="1:12" x14ac:dyDescent="0.25">
      <c r="A109" s="15" t="s">
        <v>161</v>
      </c>
      <c r="B109" s="15" t="s">
        <v>162</v>
      </c>
      <c r="C109" s="16">
        <v>2159.0830000000001</v>
      </c>
      <c r="D109" s="16">
        <v>2349.2310000000002</v>
      </c>
      <c r="E109" s="16">
        <v>3422.9029999999998</v>
      </c>
      <c r="F109" s="16">
        <v>4055.6970000000001</v>
      </c>
      <c r="G109" s="16">
        <v>4988.7250000000004</v>
      </c>
      <c r="H109" s="16">
        <v>6082.1689999999999</v>
      </c>
      <c r="I109" s="16">
        <v>6464.6080000000002</v>
      </c>
      <c r="J109" s="16">
        <v>6202.6260000000002</v>
      </c>
      <c r="K109" s="16">
        <v>6684.8069999999998</v>
      </c>
      <c r="L109" s="16">
        <v>6884.1030000000001</v>
      </c>
    </row>
    <row r="110" spans="1:12" x14ac:dyDescent="0.25">
      <c r="A110" s="15" t="s">
        <v>163</v>
      </c>
      <c r="B110" s="15" t="s">
        <v>164</v>
      </c>
      <c r="C110" s="16">
        <v>4607.1909999999998</v>
      </c>
      <c r="D110" s="16">
        <v>4657.3540000000003</v>
      </c>
      <c r="E110" s="16">
        <v>10690.232</v>
      </c>
      <c r="F110" s="16">
        <v>10879.272000000001</v>
      </c>
      <c r="G110" s="16">
        <v>11234.052</v>
      </c>
      <c r="H110" s="16">
        <v>11787.27</v>
      </c>
      <c r="I110" s="16">
        <v>11693.332</v>
      </c>
      <c r="J110" s="16">
        <v>11396.212</v>
      </c>
      <c r="K110" s="16">
        <v>11919.066000000001</v>
      </c>
      <c r="L110" s="16">
        <v>12621.745999999999</v>
      </c>
    </row>
    <row r="111" spans="1:12" x14ac:dyDescent="0.25">
      <c r="A111" s="1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15" t="s">
        <v>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18" t="s">
        <v>165</v>
      </c>
      <c r="B113" s="18" t="s">
        <v>166</v>
      </c>
      <c r="C113" s="4" t="s">
        <v>167</v>
      </c>
      <c r="D113" s="4" t="s">
        <v>168</v>
      </c>
      <c r="E113" s="4" t="s">
        <v>168</v>
      </c>
      <c r="F113" s="4" t="s">
        <v>168</v>
      </c>
      <c r="G113" s="4" t="s">
        <v>168</v>
      </c>
      <c r="H113" s="4" t="s">
        <v>168</v>
      </c>
      <c r="I113" s="4" t="s">
        <v>168</v>
      </c>
      <c r="J113" s="4" t="s">
        <v>168</v>
      </c>
      <c r="K113" s="4" t="s">
        <v>168</v>
      </c>
      <c r="L113" s="4" t="s">
        <v>168</v>
      </c>
    </row>
    <row r="114" spans="1:12" x14ac:dyDescent="0.25">
      <c r="A114" s="18" t="s">
        <v>169</v>
      </c>
      <c r="B114" s="18" t="s">
        <v>170</v>
      </c>
      <c r="C114" s="19">
        <v>271.29295000000002</v>
      </c>
      <c r="D114" s="19">
        <v>260.66319900000002</v>
      </c>
      <c r="E114" s="19">
        <v>307.37926499999998</v>
      </c>
      <c r="F114" s="19">
        <v>310.422147</v>
      </c>
      <c r="G114" s="19">
        <v>312.58433100000002</v>
      </c>
      <c r="H114" s="19">
        <v>309.04605099999998</v>
      </c>
      <c r="I114" s="19">
        <v>304.80966100000001</v>
      </c>
      <c r="J114" s="19">
        <v>286.959543</v>
      </c>
      <c r="K114" s="19">
        <v>279.37081999999998</v>
      </c>
      <c r="L114" s="19">
        <v>268.80316800000003</v>
      </c>
    </row>
    <row r="115" spans="1:12" x14ac:dyDescent="0.25">
      <c r="A115" s="18" t="s">
        <v>171</v>
      </c>
      <c r="B115" s="18" t="s">
        <v>172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</row>
    <row r="116" spans="1:12" x14ac:dyDescent="0.25">
      <c r="A116" s="18" t="s">
        <v>173</v>
      </c>
      <c r="B116" s="18" t="s">
        <v>174</v>
      </c>
      <c r="C116" s="19" t="s">
        <v>39</v>
      </c>
      <c r="D116" s="19">
        <v>7.0350000000000001</v>
      </c>
      <c r="E116" s="19">
        <v>118.078</v>
      </c>
      <c r="F116" s="19">
        <v>153.095</v>
      </c>
      <c r="G116" s="19">
        <v>183.75299999999999</v>
      </c>
      <c r="H116" s="19">
        <v>190.06299999999999</v>
      </c>
      <c r="I116" s="19">
        <v>216.30799999999999</v>
      </c>
      <c r="J116" s="19">
        <v>265.42</v>
      </c>
      <c r="K116" s="19">
        <v>220.863</v>
      </c>
      <c r="L116" s="19">
        <v>232.42099999999999</v>
      </c>
    </row>
    <row r="117" spans="1:12" x14ac:dyDescent="0.25">
      <c r="A117" s="18" t="s">
        <v>175</v>
      </c>
      <c r="B117" s="18" t="s">
        <v>176</v>
      </c>
      <c r="C117" s="19">
        <v>917.83399999999995</v>
      </c>
      <c r="D117" s="19">
        <v>815.77099999999996</v>
      </c>
      <c r="E117" s="19">
        <v>1168.28</v>
      </c>
      <c r="F117" s="19">
        <v>1107.105</v>
      </c>
      <c r="G117" s="19">
        <v>903.55799999999999</v>
      </c>
      <c r="H117" s="19">
        <v>703.31200000000001</v>
      </c>
      <c r="I117" s="19">
        <v>687.29399999999998</v>
      </c>
      <c r="J117" s="19">
        <v>656.77499999999998</v>
      </c>
      <c r="K117" s="19">
        <v>706.14</v>
      </c>
      <c r="L117" s="19">
        <v>847.50199999999995</v>
      </c>
    </row>
    <row r="118" spans="1:12" x14ac:dyDescent="0.25">
      <c r="A118" s="18" t="s">
        <v>177</v>
      </c>
      <c r="B118" s="18" t="s">
        <v>178</v>
      </c>
      <c r="C118" s="19">
        <v>57.704999999999998</v>
      </c>
      <c r="D118" s="19">
        <v>67.182000000000002</v>
      </c>
      <c r="E118" s="19">
        <v>85.123999999999995</v>
      </c>
      <c r="F118" s="19">
        <v>67.927999999999997</v>
      </c>
      <c r="G118" s="19">
        <v>61.698</v>
      </c>
      <c r="H118" s="19">
        <v>57.17</v>
      </c>
      <c r="I118" s="19">
        <v>42.171999999999997</v>
      </c>
      <c r="J118" s="19">
        <v>29.794</v>
      </c>
      <c r="K118" s="19">
        <v>29.908999999999999</v>
      </c>
      <c r="L118" s="19">
        <v>30.338999999999999</v>
      </c>
    </row>
    <row r="119" spans="1:12" x14ac:dyDescent="0.25">
      <c r="A119" s="18" t="s">
        <v>179</v>
      </c>
      <c r="B119" s="18" t="s">
        <v>180</v>
      </c>
      <c r="C119" s="19">
        <v>8.4135860000000005</v>
      </c>
      <c r="D119" s="19">
        <v>6.6349739999999997</v>
      </c>
      <c r="E119" s="19">
        <v>2.5515469999999998</v>
      </c>
      <c r="F119" s="19">
        <v>7.1969029999999998</v>
      </c>
      <c r="G119" s="19">
        <v>5.9734509999999998</v>
      </c>
      <c r="H119" s="19">
        <v>7.0615189999999997</v>
      </c>
      <c r="I119" s="19">
        <v>4.4529769999999997</v>
      </c>
      <c r="J119" s="19">
        <v>2.9618660000000001</v>
      </c>
      <c r="K119" s="19">
        <v>1.9448289999999999</v>
      </c>
      <c r="L119" s="19">
        <v>5.2734999999999997E-2</v>
      </c>
    </row>
    <row r="120" spans="1:12" x14ac:dyDescent="0.25">
      <c r="A120" s="18" t="s">
        <v>181</v>
      </c>
      <c r="B120" s="18" t="s">
        <v>182</v>
      </c>
      <c r="C120" s="19">
        <v>26.555482999999999</v>
      </c>
      <c r="D120" s="19">
        <v>24.163316999999999</v>
      </c>
      <c r="E120" s="19">
        <v>18.617229999999999</v>
      </c>
      <c r="F120" s="19">
        <v>20.209568999999998</v>
      </c>
      <c r="G120" s="19">
        <v>19.728106</v>
      </c>
      <c r="H120" s="19">
        <v>20.629391999999999</v>
      </c>
      <c r="I120" s="19">
        <v>17.815926999999999</v>
      </c>
      <c r="J120" s="19">
        <v>15.237883</v>
      </c>
      <c r="K120" s="19">
        <v>12.830826</v>
      </c>
      <c r="L120" s="19">
        <v>9.8915919999999993</v>
      </c>
    </row>
    <row r="121" spans="1:12" x14ac:dyDescent="0.25">
      <c r="A121" s="18" t="s">
        <v>183</v>
      </c>
      <c r="B121" s="18" t="s">
        <v>184</v>
      </c>
      <c r="C121" s="19">
        <v>1012.856</v>
      </c>
      <c r="D121" s="19">
        <v>934.84199999999998</v>
      </c>
      <c r="E121" s="19">
        <v>3120.846</v>
      </c>
      <c r="F121" s="19">
        <v>2760.2820000000002</v>
      </c>
      <c r="G121" s="19">
        <v>2143.9879999999998</v>
      </c>
      <c r="H121" s="19">
        <v>1821.825</v>
      </c>
      <c r="I121" s="19">
        <v>1314.4459999999999</v>
      </c>
      <c r="J121" s="19">
        <v>1696.1310000000001</v>
      </c>
      <c r="K121" s="19">
        <v>1616.8019999999999</v>
      </c>
      <c r="L121" s="19">
        <v>2117.3760000000002</v>
      </c>
    </row>
    <row r="122" spans="1:12" x14ac:dyDescent="0.25">
      <c r="A122" s="18" t="s">
        <v>185</v>
      </c>
      <c r="B122" s="18" t="s">
        <v>186</v>
      </c>
      <c r="C122" s="24">
        <v>46.911397000000001</v>
      </c>
      <c r="D122" s="24">
        <v>39.793531999999999</v>
      </c>
      <c r="E122" s="24">
        <v>91.175415000000001</v>
      </c>
      <c r="F122" s="24">
        <v>68.059374000000005</v>
      </c>
      <c r="G122" s="24">
        <v>42.976672000000001</v>
      </c>
      <c r="H122" s="24">
        <v>29.953541000000001</v>
      </c>
      <c r="I122" s="24">
        <v>20.332958000000001</v>
      </c>
      <c r="J122" s="24">
        <v>27.345369999999999</v>
      </c>
      <c r="K122" s="24">
        <v>24.186218</v>
      </c>
      <c r="L122" s="24">
        <v>30.757470999999999</v>
      </c>
    </row>
    <row r="123" spans="1:12" x14ac:dyDescent="0.25">
      <c r="A123" s="18" t="s">
        <v>187</v>
      </c>
      <c r="B123" s="18" t="s">
        <v>188</v>
      </c>
      <c r="C123" s="24">
        <v>-56.838489000000003</v>
      </c>
      <c r="D123" s="24">
        <v>-26.182169999999999</v>
      </c>
      <c r="E123" s="24">
        <v>-90.777642999999998</v>
      </c>
      <c r="F123" s="24">
        <v>-80.646078000000003</v>
      </c>
      <c r="G123" s="24">
        <v>-56.420402000000003</v>
      </c>
      <c r="H123" s="24">
        <v>-39.780338999999998</v>
      </c>
      <c r="I123" s="24">
        <v>-23.022490000000001</v>
      </c>
      <c r="J123" s="24">
        <v>-35.047204999999998</v>
      </c>
      <c r="K123" s="24">
        <v>-27.726535999999999</v>
      </c>
      <c r="L123" s="24">
        <v>-32.327942999999998</v>
      </c>
    </row>
    <row r="124" spans="1:12" x14ac:dyDescent="0.25">
      <c r="A124" s="18" t="s">
        <v>189</v>
      </c>
      <c r="B124" s="18" t="s">
        <v>190</v>
      </c>
      <c r="C124" s="24">
        <v>1.1781649999999999</v>
      </c>
      <c r="D124" s="24">
        <v>0.718642</v>
      </c>
      <c r="E124" s="24">
        <v>0.898559</v>
      </c>
      <c r="F124" s="24">
        <v>0.77058099999999996</v>
      </c>
      <c r="G124" s="24">
        <v>1.0321659999999999</v>
      </c>
      <c r="H124" s="24">
        <v>0.95422600000000002</v>
      </c>
      <c r="I124" s="24">
        <v>1.1529480000000001</v>
      </c>
      <c r="J124" s="24">
        <v>1.059769</v>
      </c>
      <c r="K124" s="24">
        <v>0.995116</v>
      </c>
      <c r="L124" s="24">
        <v>1.129419</v>
      </c>
    </row>
    <row r="125" spans="1:12" x14ac:dyDescent="0.25">
      <c r="A125" s="18" t="s">
        <v>191</v>
      </c>
      <c r="B125" s="18" t="s">
        <v>192</v>
      </c>
      <c r="C125" s="24">
        <v>31000</v>
      </c>
      <c r="D125" s="24">
        <v>31000</v>
      </c>
      <c r="E125" s="24">
        <v>72000</v>
      </c>
      <c r="F125" s="24">
        <v>68000</v>
      </c>
      <c r="G125" s="24">
        <v>68000</v>
      </c>
      <c r="H125" s="24">
        <v>65000</v>
      </c>
      <c r="I125" s="24">
        <v>68000</v>
      </c>
      <c r="J125" s="24">
        <v>71000</v>
      </c>
      <c r="K125" s="24">
        <v>74000</v>
      </c>
      <c r="L125" s="24">
        <v>77500</v>
      </c>
    </row>
    <row r="126" spans="1:12" x14ac:dyDescent="0.25">
      <c r="A126" s="26" t="s">
        <v>193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97C2-334E-4F7D-B53D-B3536C825938}">
  <dimension ref="B1:H13"/>
  <sheetViews>
    <sheetView workbookViewId="0">
      <selection activeCell="L23" sqref="L23"/>
    </sheetView>
  </sheetViews>
  <sheetFormatPr defaultRowHeight="15" x14ac:dyDescent="0.25"/>
  <cols>
    <col min="1" max="16384" width="9.140625" style="2"/>
  </cols>
  <sheetData>
    <row r="1" spans="2:8" x14ac:dyDescent="0.25">
      <c r="B1" s="2" t="s">
        <v>534</v>
      </c>
      <c r="D1" s="2" t="s">
        <v>417</v>
      </c>
      <c r="E1" s="2" t="s">
        <v>418</v>
      </c>
      <c r="F1" s="2" t="s">
        <v>419</v>
      </c>
      <c r="G1" s="2" t="s">
        <v>420</v>
      </c>
      <c r="H1" s="2" t="s">
        <v>421</v>
      </c>
    </row>
    <row r="2" spans="2:8" x14ac:dyDescent="0.25">
      <c r="C2" s="2" t="s">
        <v>535</v>
      </c>
      <c r="D2" s="2">
        <f>'[2]Cash Flow - Standardized'!G7/'[2]Balance Sheet - Standardized'!H109</f>
        <v>0.16072489929168363</v>
      </c>
      <c r="E2" s="2">
        <f>'[2]Cash Flow - Standardized'!H7/'[2]Balance Sheet - Standardized'!I109</f>
        <v>0.16531798989203983</v>
      </c>
      <c r="F2" s="2">
        <f>'[2]Cash Flow - Standardized'!I7/'[2]Balance Sheet - Standardized'!J109</f>
        <v>0.1668962468477061</v>
      </c>
      <c r="G2" s="2">
        <f>'[2]Cash Flow - Standardized'!J7/'[2]Balance Sheet - Standardized'!K109</f>
        <v>0.17074569243360355</v>
      </c>
      <c r="H2" s="2">
        <f>'[2]Cash Flow - Standardized'!K7/'[2]Balance Sheet - Standardized'!L109</f>
        <v>0.18349623763618877</v>
      </c>
    </row>
    <row r="3" spans="2:8" x14ac:dyDescent="0.25">
      <c r="C3" s="2" t="s">
        <v>492</v>
      </c>
      <c r="D3" s="2">
        <f>'[2]Cash Flow - Standardized'!G7/'[2]Balance Sheet - Standardized'!H60</f>
        <v>8.2933198272373498E-2</v>
      </c>
      <c r="E3" s="2">
        <f>'[2]Cash Flow - Standardized'!H7/'[2]Balance Sheet - Standardized'!I60</f>
        <v>9.1395335392854646E-2</v>
      </c>
      <c r="F3" s="2">
        <f>'[2]Cash Flow - Standardized'!I7/'[2]Balance Sheet - Standardized'!J60</f>
        <v>9.0836762250474101E-2</v>
      </c>
      <c r="G3" s="2">
        <f>'[2]Cash Flow - Standardized'!J7/'[2]Balance Sheet - Standardized'!K60</f>
        <v>9.576270489650783E-2</v>
      </c>
      <c r="H3" s="2">
        <f>'[2]Cash Flow - Standardized'!K7/'[2]Balance Sheet - Standardized'!L60</f>
        <v>0.10008179533956714</v>
      </c>
    </row>
    <row r="4" spans="2:8" x14ac:dyDescent="0.25">
      <c r="C4" s="2" t="s">
        <v>414</v>
      </c>
      <c r="D4" s="2">
        <f>'[2]Balance Sheet - Standardized'!H60/'[2]Balance Sheet - Standardized'!H109</f>
        <v>1.9380043533811706</v>
      </c>
      <c r="E4" s="2">
        <f>'[2]Balance Sheet - Standardized'!I60/'[2]Balance Sheet - Standardized'!I109</f>
        <v>1.8088230562471848</v>
      </c>
      <c r="F4" s="2">
        <f>'[2]Balance Sheet - Standardized'!J60/'[2]Balance Sheet - Standardized'!J109</f>
        <v>1.837320515536484</v>
      </c>
      <c r="G4" s="2">
        <f>'[2]Balance Sheet - Standardized'!K60/'[2]Balance Sheet - Standardized'!K109</f>
        <v>1.783008245413817</v>
      </c>
      <c r="H4" s="2">
        <f>'[2]Balance Sheet - Standardized'!L60/'[2]Balance Sheet - Standardized'!L109</f>
        <v>1.833462689329314</v>
      </c>
    </row>
    <row r="5" spans="2:8" x14ac:dyDescent="0.25">
      <c r="C5" s="2" t="s">
        <v>536</v>
      </c>
      <c r="D5" s="2">
        <f>D3*D4</f>
        <v>0.16072489929168363</v>
      </c>
      <c r="E5" s="2">
        <f t="shared" ref="E5:H5" si="0">E3*E4</f>
        <v>0.16531798989203983</v>
      </c>
      <c r="F5" s="2">
        <f t="shared" si="0"/>
        <v>0.1668962468477061</v>
      </c>
      <c r="G5" s="2">
        <f t="shared" si="0"/>
        <v>0.17074569243360357</v>
      </c>
      <c r="H5" s="2">
        <f t="shared" si="0"/>
        <v>0.18349623763618877</v>
      </c>
    </row>
    <row r="8" spans="2:8" x14ac:dyDescent="0.25">
      <c r="D8" s="29" t="s">
        <v>417</v>
      </c>
      <c r="E8" s="29" t="s">
        <v>418</v>
      </c>
      <c r="F8" s="29" t="s">
        <v>419</v>
      </c>
      <c r="G8" s="29" t="s">
        <v>420</v>
      </c>
      <c r="H8" s="29" t="s">
        <v>421</v>
      </c>
    </row>
    <row r="9" spans="2:8" x14ac:dyDescent="0.25">
      <c r="C9" s="2" t="s">
        <v>537</v>
      </c>
      <c r="D9" s="2">
        <f>'[2]Cash Flow - Standardized'!G7/'[2]Balance Sheet - Standardized'!H109</f>
        <v>0.16072489929168363</v>
      </c>
      <c r="E9" s="2">
        <f>'[2]Cash Flow - Standardized'!H7/'[2]Balance Sheet - Standardized'!I107</f>
        <v>0.16531798989203983</v>
      </c>
      <c r="F9" s="2">
        <f>'[2]Cash Flow - Standardized'!I7/'[2]Balance Sheet - Standardized'!J107</f>
        <v>0.1668962468477061</v>
      </c>
      <c r="G9" s="2">
        <f>'[2]Cash Flow - Standardized'!J7/'[2]Balance Sheet - Standardized'!K107</f>
        <v>0.17074569243360355</v>
      </c>
      <c r="H9" s="2">
        <f>'[2]Cash Flow - Standardized'!K7/'[2]Balance Sheet - Standardized'!L107</f>
        <v>0.18349623763618877</v>
      </c>
    </row>
    <row r="10" spans="2:8" x14ac:dyDescent="0.25">
      <c r="B10" s="2" t="s">
        <v>538</v>
      </c>
      <c r="D10" s="2">
        <f>'[2]Cash Flow - Standardized'!G7/'[2]Income - Adjusted'!E7</f>
        <v>9.5027401319089475E-2</v>
      </c>
      <c r="E10" s="2">
        <f>'[2]Cash Flow - Standardized'!H7/'[2]Income - Adjusted'!F7</f>
        <v>0.1000364682553946</v>
      </c>
      <c r="F10" s="2">
        <f>'[2]Cash Flow - Standardized'!I7/'[2]Income - Adjusted'!G7</f>
        <v>9.5453084379569467E-2</v>
      </c>
      <c r="G10" s="2">
        <f>'[2]Cash Flow - Standardized'!J7/'[2]Income - Adjusted'!H7</f>
        <v>9.9193478652886441E-2</v>
      </c>
      <c r="H10" s="2">
        <f>'[2]Cash Flow - Standardized'!K7/'[2]Income - Adjusted'!I7</f>
        <v>0.10430041987456937</v>
      </c>
    </row>
    <row r="11" spans="2:8" x14ac:dyDescent="0.25">
      <c r="B11" s="2" t="s">
        <v>539</v>
      </c>
      <c r="D11" s="2">
        <f>'[2]Income - Adjusted'!E7/'[2]Balance Sheet - Standardized'!H60</f>
        <v>0.8727293088221445</v>
      </c>
      <c r="E11" s="2">
        <f>'[2]Income - Adjusted'!F7/'[2]Balance Sheet - Standardized'!I60</f>
        <v>0.91362017259066952</v>
      </c>
      <c r="F11" s="2">
        <f>'[2]Income - Adjusted'!G7/'[2]Balance Sheet - Standardized'!J60</f>
        <v>0.95163778981998592</v>
      </c>
      <c r="G11" s="2">
        <f>'[2]Income - Adjusted'!H7/'[2]Balance Sheet - Standardized'!K60</f>
        <v>0.96541331342573322</v>
      </c>
      <c r="H11" s="2">
        <f>'[2]Income - Adjusted'!I7/'[2]Balance Sheet - Standardized'!L60</f>
        <v>0.95955313947848431</v>
      </c>
    </row>
    <row r="12" spans="2:8" x14ac:dyDescent="0.25">
      <c r="C12" s="2" t="s">
        <v>540</v>
      </c>
      <c r="D12" s="2">
        <f>'[2]Balance Sheet - Standardized'!H60/'[2]Balance Sheet - Standardized'!H109</f>
        <v>1.9380043533811706</v>
      </c>
      <c r="E12" s="2">
        <f>'[2]Balance Sheet - Standardized'!I60/'[2]Balance Sheet - Standardized'!I109</f>
        <v>1.8088230562471848</v>
      </c>
      <c r="F12" s="2">
        <f>'[2]Balance Sheet - Standardized'!J60/'[2]Balance Sheet - Standardized'!J109</f>
        <v>1.837320515536484</v>
      </c>
      <c r="G12" s="2">
        <f>'[2]Balance Sheet - Standardized'!K60/'[2]Balance Sheet - Standardized'!K109</f>
        <v>1.783008245413817</v>
      </c>
      <c r="H12" s="2">
        <f>'[2]Balance Sheet - Standardized'!L60/'[2]Balance Sheet - Standardized'!L109</f>
        <v>1.833462689329314</v>
      </c>
    </row>
    <row r="13" spans="2:8" x14ac:dyDescent="0.25">
      <c r="C13" s="2" t="s">
        <v>536</v>
      </c>
      <c r="D13" s="2">
        <f>D10*D11*D12</f>
        <v>0.16072489929168363</v>
      </c>
      <c r="E13" s="2">
        <f t="shared" ref="E13:H13" si="1">E10*E11*E12</f>
        <v>0.16531798989203983</v>
      </c>
      <c r="F13" s="2">
        <f t="shared" si="1"/>
        <v>0.16689624684770613</v>
      </c>
      <c r="G13" s="2">
        <f t="shared" si="1"/>
        <v>0.17074569243360357</v>
      </c>
      <c r="H13" s="2">
        <f t="shared" si="1"/>
        <v>0.18349623763618877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028D-0740-49BC-90E5-5D754CF38463}">
  <dimension ref="A1:L71"/>
  <sheetViews>
    <sheetView workbookViewId="0">
      <selection activeCell="C1" sqref="C1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541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195</v>
      </c>
    </row>
    <row r="5" spans="1:12" x14ac:dyDescent="0.25">
      <c r="A5" s="1" t="s">
        <v>15</v>
      </c>
      <c r="B5" s="1"/>
      <c r="C5" s="30" t="s">
        <v>542</v>
      </c>
      <c r="D5" s="30" t="s">
        <v>543</v>
      </c>
      <c r="E5" s="30" t="s">
        <v>544</v>
      </c>
      <c r="F5" s="30" t="s">
        <v>545</v>
      </c>
      <c r="G5" s="30" t="s">
        <v>546</v>
      </c>
      <c r="H5" s="30" t="s">
        <v>547</v>
      </c>
      <c r="I5" s="30" t="s">
        <v>548</v>
      </c>
      <c r="J5" s="30" t="s">
        <v>549</v>
      </c>
      <c r="K5" s="30" t="s">
        <v>550</v>
      </c>
      <c r="L5" s="30" t="s">
        <v>551</v>
      </c>
    </row>
    <row r="6" spans="1:12" x14ac:dyDescent="0.25">
      <c r="A6" s="15" t="s">
        <v>313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x14ac:dyDescent="0.25">
      <c r="A7" s="18" t="s">
        <v>314</v>
      </c>
      <c r="B7" s="18" t="s">
        <v>315</v>
      </c>
      <c r="C7" s="19">
        <v>11.539</v>
      </c>
      <c r="D7" s="19">
        <v>12.026</v>
      </c>
      <c r="E7" s="19">
        <v>15.996</v>
      </c>
      <c r="F7" s="19">
        <v>9.6120000000000001</v>
      </c>
      <c r="G7" s="19">
        <v>15.058999999999999</v>
      </c>
      <c r="H7" s="19">
        <v>20.562000000000001</v>
      </c>
      <c r="I7" s="19">
        <v>23.838000000000001</v>
      </c>
      <c r="J7" s="19">
        <v>26.879000000000001</v>
      </c>
      <c r="K7" s="19">
        <v>31.277000000000001</v>
      </c>
      <c r="L7" s="20">
        <v>33.451000000000001</v>
      </c>
    </row>
    <row r="8" spans="1:12" x14ac:dyDescent="0.25">
      <c r="A8" s="18" t="s">
        <v>316</v>
      </c>
      <c r="B8" s="18" t="s">
        <v>317</v>
      </c>
      <c r="C8" s="19">
        <v>13.898999999999999</v>
      </c>
      <c r="D8" s="19">
        <v>14.468999999999999</v>
      </c>
      <c r="E8" s="19">
        <v>17.079000000000001</v>
      </c>
      <c r="F8" s="19">
        <v>21.395</v>
      </c>
      <c r="G8" s="19">
        <v>25.01</v>
      </c>
      <c r="H8" s="19">
        <v>29.599</v>
      </c>
      <c r="I8" s="19">
        <v>33.628999999999998</v>
      </c>
      <c r="J8" s="19">
        <v>37.578000000000003</v>
      </c>
      <c r="K8" s="19">
        <v>44.722999999999999</v>
      </c>
      <c r="L8" s="20">
        <v>56.341999999999999</v>
      </c>
    </row>
    <row r="9" spans="1:12" x14ac:dyDescent="0.25">
      <c r="A9" s="18" t="s">
        <v>318</v>
      </c>
      <c r="B9" s="18" t="s">
        <v>319</v>
      </c>
      <c r="C9" s="19">
        <v>-2.1949999999999998</v>
      </c>
      <c r="D9" s="19">
        <v>3.335</v>
      </c>
      <c r="E9" s="19">
        <v>0.621</v>
      </c>
      <c r="F9" s="19">
        <v>4.8760000000000003</v>
      </c>
      <c r="G9" s="19">
        <v>5.5209999999999999</v>
      </c>
      <c r="H9" s="19">
        <v>6.9720000000000004</v>
      </c>
      <c r="I9" s="19">
        <v>4.992</v>
      </c>
      <c r="J9" s="19">
        <v>3.2890000000000001</v>
      </c>
      <c r="K9" s="19">
        <v>5.923</v>
      </c>
      <c r="L9" s="20">
        <v>10.042</v>
      </c>
    </row>
    <row r="10" spans="1:12" x14ac:dyDescent="0.25">
      <c r="A10" s="18" t="s">
        <v>320</v>
      </c>
      <c r="B10" s="18" t="s">
        <v>321</v>
      </c>
      <c r="C10" s="19">
        <v>1.0760000000000001</v>
      </c>
      <c r="D10" s="19">
        <v>1.2130000000000001</v>
      </c>
      <c r="E10" s="19">
        <v>1.278</v>
      </c>
      <c r="F10" s="19">
        <v>2.5230000000000001</v>
      </c>
      <c r="G10" s="19">
        <v>1.5429999999999999</v>
      </c>
      <c r="H10" s="19">
        <v>1.577</v>
      </c>
      <c r="I10" s="19">
        <v>2.0219999999999998</v>
      </c>
      <c r="J10" s="19">
        <v>2.8069999999999999</v>
      </c>
      <c r="K10" s="19">
        <v>3.71</v>
      </c>
      <c r="L10" s="20">
        <v>4.5620000000000003</v>
      </c>
    </row>
    <row r="11" spans="1:12" x14ac:dyDescent="0.25">
      <c r="A11" s="18" t="s">
        <v>322</v>
      </c>
      <c r="B11" s="18" t="s">
        <v>323</v>
      </c>
      <c r="C11" s="19">
        <v>-3.883</v>
      </c>
      <c r="D11" s="19">
        <v>1.9259999999999999</v>
      </c>
      <c r="E11" s="19">
        <v>-0.65700000000000003</v>
      </c>
      <c r="F11" s="19">
        <v>2.3530000000000002</v>
      </c>
      <c r="G11" s="19">
        <v>3.9780000000000002</v>
      </c>
      <c r="H11" s="19">
        <v>5.7869999999999999</v>
      </c>
      <c r="I11" s="19">
        <v>3.9980000000000002</v>
      </c>
      <c r="J11" s="19">
        <v>1.266</v>
      </c>
      <c r="K11" s="19">
        <v>2.1419999999999999</v>
      </c>
      <c r="L11" s="20">
        <v>4.5429999933242797</v>
      </c>
    </row>
    <row r="12" spans="1:12" x14ac:dyDescent="0.25">
      <c r="A12" s="18" t="s">
        <v>324</v>
      </c>
      <c r="B12" s="18" t="s">
        <v>325</v>
      </c>
      <c r="C12" s="19">
        <v>0.61199999999999999</v>
      </c>
      <c r="D12" s="19">
        <v>0.19600000000000001</v>
      </c>
      <c r="E12" s="19">
        <v>0</v>
      </c>
      <c r="F12" s="19">
        <v>0</v>
      </c>
      <c r="G12" s="19">
        <v>0</v>
      </c>
      <c r="H12" s="19">
        <v>-0.39200000000000002</v>
      </c>
      <c r="I12" s="19">
        <v>-1.028</v>
      </c>
      <c r="J12" s="19">
        <v>-0.78400000000000003</v>
      </c>
      <c r="K12" s="19">
        <v>7.0999999999999994E-2</v>
      </c>
      <c r="L12" s="20">
        <v>0.93700000000000006</v>
      </c>
    </row>
    <row r="13" spans="1:12" x14ac:dyDescent="0.25">
      <c r="A13" s="18" t="s">
        <v>326</v>
      </c>
      <c r="B13" s="18" t="s">
        <v>327</v>
      </c>
      <c r="C13" s="19">
        <v>-3.3540000000000001</v>
      </c>
      <c r="D13" s="19">
        <v>-5.9039999999999999</v>
      </c>
      <c r="E13" s="19">
        <v>-3.3559999999999999</v>
      </c>
      <c r="F13" s="19">
        <v>6.7309999999999999</v>
      </c>
      <c r="G13" s="19">
        <v>3.8879999999999999</v>
      </c>
      <c r="H13" s="19">
        <v>-2.89</v>
      </c>
      <c r="I13" s="19">
        <v>10.124000000000001</v>
      </c>
      <c r="J13" s="19">
        <v>4.3970000000000002</v>
      </c>
      <c r="K13" s="19">
        <v>-3.8490000000000002</v>
      </c>
      <c r="L13" s="20">
        <v>-0.188</v>
      </c>
    </row>
    <row r="14" spans="1:12" x14ac:dyDescent="0.25">
      <c r="A14" s="18" t="s">
        <v>328</v>
      </c>
      <c r="B14" s="18" t="s">
        <v>329</v>
      </c>
      <c r="C14" s="19">
        <v>2.8540000000000001</v>
      </c>
      <c r="D14" s="19">
        <v>-1.282</v>
      </c>
      <c r="E14" s="19">
        <v>-1.88</v>
      </c>
      <c r="F14" s="19">
        <v>5.8140000000000001</v>
      </c>
      <c r="G14" s="19">
        <v>8.8680000000000003</v>
      </c>
      <c r="H14" s="19" t="s">
        <v>39</v>
      </c>
      <c r="I14" s="19">
        <v>2.5150000000000001</v>
      </c>
      <c r="J14" s="19">
        <v>-1.9470000000000001</v>
      </c>
      <c r="K14" s="19">
        <v>-0.58599999999999997</v>
      </c>
      <c r="L14" s="20"/>
    </row>
    <row r="15" spans="1:12" x14ac:dyDescent="0.25">
      <c r="A15" s="18" t="s">
        <v>330</v>
      </c>
      <c r="B15" s="18" t="s">
        <v>331</v>
      </c>
      <c r="C15" s="19" t="s">
        <v>39</v>
      </c>
      <c r="D15" s="19">
        <v>7.4999999999999997E-2</v>
      </c>
      <c r="E15" s="19">
        <v>-0.34300000000000003</v>
      </c>
      <c r="F15" s="19">
        <v>-0.53500000000000003</v>
      </c>
      <c r="G15" s="19">
        <v>0.85899999999999999</v>
      </c>
      <c r="H15" s="19">
        <v>0.314</v>
      </c>
      <c r="I15" s="19">
        <v>2E-3</v>
      </c>
      <c r="J15" s="19">
        <v>5.1999999999999998E-2</v>
      </c>
      <c r="K15" s="19">
        <v>7.3999999999999996E-2</v>
      </c>
      <c r="L15" s="20">
        <v>-7.9999999631196306E-2</v>
      </c>
    </row>
    <row r="16" spans="1:12" x14ac:dyDescent="0.25">
      <c r="A16" s="18" t="s">
        <v>458</v>
      </c>
      <c r="B16" s="18" t="s">
        <v>459</v>
      </c>
      <c r="C16" s="19">
        <v>-0.27500000000000002</v>
      </c>
      <c r="D16" s="19">
        <v>-1.0649999999999999</v>
      </c>
      <c r="E16" s="19">
        <v>0.873</v>
      </c>
      <c r="F16" s="19">
        <v>0.14599999999999999</v>
      </c>
      <c r="G16" s="19">
        <v>-3.121</v>
      </c>
      <c r="H16" s="19">
        <v>-0.41199999999999998</v>
      </c>
      <c r="I16" s="19">
        <v>-0.317</v>
      </c>
      <c r="J16" s="19">
        <v>1.4279999999999999</v>
      </c>
      <c r="K16" s="19">
        <v>-1.0649999999999999</v>
      </c>
      <c r="L16" s="20">
        <v>-1.7250000000000001</v>
      </c>
    </row>
    <row r="17" spans="1:12" x14ac:dyDescent="0.25">
      <c r="A17" s="18" t="s">
        <v>332</v>
      </c>
      <c r="B17" s="18" t="s">
        <v>333</v>
      </c>
      <c r="C17" s="19">
        <v>-5.9329999999999998</v>
      </c>
      <c r="D17" s="19">
        <v>-3.6320000000000001</v>
      </c>
      <c r="E17" s="19">
        <v>-2.0059999999999998</v>
      </c>
      <c r="F17" s="19">
        <v>1.306</v>
      </c>
      <c r="G17" s="19">
        <v>-2.718</v>
      </c>
      <c r="H17" s="19">
        <v>-2.7919999999999998</v>
      </c>
      <c r="I17" s="19">
        <v>7.9240000000000004</v>
      </c>
      <c r="J17" s="19">
        <v>4.8639999999999999</v>
      </c>
      <c r="K17" s="19">
        <v>-2.2719999999999998</v>
      </c>
      <c r="L17" s="20">
        <v>2.4710000000000001</v>
      </c>
    </row>
    <row r="18" spans="1:12" x14ac:dyDescent="0.25">
      <c r="A18" s="18" t="s">
        <v>334</v>
      </c>
      <c r="B18" s="18" t="s">
        <v>335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</row>
    <row r="19" spans="1:12" x14ac:dyDescent="0.25">
      <c r="A19" s="15" t="s">
        <v>313</v>
      </c>
      <c r="B19" s="15" t="s">
        <v>336</v>
      </c>
      <c r="C19" s="16">
        <v>19.888999999999999</v>
      </c>
      <c r="D19" s="16">
        <v>23.925999999999998</v>
      </c>
      <c r="E19" s="16">
        <v>30.34</v>
      </c>
      <c r="F19" s="16">
        <v>42.613999999999997</v>
      </c>
      <c r="G19" s="16">
        <v>49.478000000000002</v>
      </c>
      <c r="H19" s="16">
        <v>54.243000000000002</v>
      </c>
      <c r="I19" s="16">
        <v>72.582999999999998</v>
      </c>
      <c r="J19" s="16">
        <v>72.143000000000001</v>
      </c>
      <c r="K19" s="16">
        <v>78.073999999999998</v>
      </c>
      <c r="L19" s="17">
        <v>99.647000000000006</v>
      </c>
    </row>
    <row r="20" spans="1:12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x14ac:dyDescent="0.25">
      <c r="A21" s="15" t="s">
        <v>337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</row>
    <row r="22" spans="1:12" x14ac:dyDescent="0.25">
      <c r="A22" s="18" t="s">
        <v>338</v>
      </c>
      <c r="B22" s="18" t="s">
        <v>339</v>
      </c>
      <c r="C22" s="19">
        <v>-1.169</v>
      </c>
      <c r="D22" s="19">
        <v>-4.734</v>
      </c>
      <c r="E22" s="19">
        <v>-3.496</v>
      </c>
      <c r="F22" s="19">
        <v>-2.3849999999999998</v>
      </c>
      <c r="G22" s="19">
        <v>-2.6789999999999998</v>
      </c>
      <c r="H22" s="19">
        <v>-4.3090000000000002</v>
      </c>
      <c r="I22" s="19">
        <v>-4.9139999999999997</v>
      </c>
      <c r="J22" s="19">
        <v>-5.0860000000000003</v>
      </c>
      <c r="K22" s="19">
        <v>-5.2439999999999998</v>
      </c>
      <c r="L22" s="20">
        <v>-6.0449999999999999</v>
      </c>
    </row>
    <row r="23" spans="1:12" x14ac:dyDescent="0.25">
      <c r="A23" s="18" t="s">
        <v>340</v>
      </c>
      <c r="B23" s="18" t="s">
        <v>341</v>
      </c>
      <c r="C23" s="19">
        <v>0.48699999999999999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20">
        <v>0</v>
      </c>
    </row>
    <row r="24" spans="1:12" x14ac:dyDescent="0.25">
      <c r="A24" s="21" t="s">
        <v>342</v>
      </c>
      <c r="B24" s="21" t="s">
        <v>343</v>
      </c>
      <c r="C24" s="22">
        <v>0.48699999999999999</v>
      </c>
      <c r="D24" s="22" t="s">
        <v>39</v>
      </c>
      <c r="E24" s="22" t="s">
        <v>39</v>
      </c>
      <c r="F24" s="22" t="s">
        <v>39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0</v>
      </c>
    </row>
    <row r="25" spans="1:12" x14ac:dyDescent="0.25">
      <c r="A25" s="21" t="s">
        <v>344</v>
      </c>
      <c r="B25" s="21" t="s">
        <v>345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3">
        <v>0</v>
      </c>
    </row>
    <row r="26" spans="1:12" x14ac:dyDescent="0.25">
      <c r="A26" s="18" t="s">
        <v>346</v>
      </c>
      <c r="B26" s="18" t="s">
        <v>347</v>
      </c>
      <c r="C26" s="19">
        <v>-1.6559999999999999</v>
      </c>
      <c r="D26" s="19">
        <v>-4.734</v>
      </c>
      <c r="E26" s="19">
        <v>-3.496</v>
      </c>
      <c r="F26" s="19">
        <v>-2.3849999999999998</v>
      </c>
      <c r="G26" s="19">
        <v>-2.6789999999999998</v>
      </c>
      <c r="H26" s="19">
        <v>-4.3090000000000002</v>
      </c>
      <c r="I26" s="19">
        <v>-4.9139999999999997</v>
      </c>
      <c r="J26" s="19">
        <v>-5.0860000000000003</v>
      </c>
      <c r="K26" s="19">
        <v>-5.2439999999999998</v>
      </c>
      <c r="L26" s="20">
        <v>-6.0449999999999999</v>
      </c>
    </row>
    <row r="27" spans="1:12" x14ac:dyDescent="0.25">
      <c r="A27" s="21" t="s">
        <v>348</v>
      </c>
      <c r="B27" s="21" t="s">
        <v>349</v>
      </c>
      <c r="C27" s="22">
        <v>-1.6559999999999999</v>
      </c>
      <c r="D27" s="22">
        <v>-4.734</v>
      </c>
      <c r="E27" s="22">
        <v>-3.496</v>
      </c>
      <c r="F27" s="22">
        <v>-2.3849999999999998</v>
      </c>
      <c r="G27" s="22">
        <v>-2.6789999999999998</v>
      </c>
      <c r="H27" s="22">
        <v>-4.3090000000000002</v>
      </c>
      <c r="I27" s="22">
        <v>-4.9139999999999997</v>
      </c>
      <c r="J27" s="22">
        <v>-5.0860000000000003</v>
      </c>
      <c r="K27" s="22">
        <v>-5.2439999999999998</v>
      </c>
      <c r="L27" s="23">
        <v>-6.0449999999999999</v>
      </c>
    </row>
    <row r="28" spans="1:12" x14ac:dyDescent="0.25">
      <c r="A28" s="21" t="s">
        <v>350</v>
      </c>
      <c r="B28" s="21" t="s">
        <v>351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3">
        <v>0</v>
      </c>
    </row>
    <row r="29" spans="1:12" x14ac:dyDescent="0.25">
      <c r="A29" s="18" t="s">
        <v>352</v>
      </c>
      <c r="B29" s="18" t="s">
        <v>353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20">
        <v>0</v>
      </c>
    </row>
    <row r="30" spans="1:12" x14ac:dyDescent="0.25">
      <c r="A30" s="18" t="s">
        <v>354</v>
      </c>
      <c r="B30" s="18" t="s">
        <v>355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20">
        <v>0</v>
      </c>
    </row>
    <row r="31" spans="1:12" x14ac:dyDescent="0.25">
      <c r="A31" s="18" t="s">
        <v>356</v>
      </c>
      <c r="B31" s="18" t="s">
        <v>357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</row>
    <row r="32" spans="1:12" x14ac:dyDescent="0.25">
      <c r="A32" s="18" t="s">
        <v>358</v>
      </c>
      <c r="B32" s="18" t="s">
        <v>359</v>
      </c>
      <c r="C32" s="19">
        <v>-44.988999999999997</v>
      </c>
      <c r="D32" s="19">
        <v>-21.280999999999999</v>
      </c>
      <c r="E32" s="19">
        <v>-54.155000000000001</v>
      </c>
      <c r="F32" s="19">
        <v>-58.737000000000002</v>
      </c>
      <c r="G32" s="19">
        <v>-82.152000000000001</v>
      </c>
      <c r="H32" s="19">
        <v>-120.85299999999999</v>
      </c>
      <c r="I32" s="19">
        <v>-71.347999999999999</v>
      </c>
      <c r="J32" s="19">
        <v>-111.867</v>
      </c>
      <c r="K32" s="19">
        <v>-67.932000000000002</v>
      </c>
      <c r="L32" s="20">
        <v>-292.053</v>
      </c>
    </row>
    <row r="33" spans="1:12" x14ac:dyDescent="0.25">
      <c r="A33" s="18" t="s">
        <v>360</v>
      </c>
      <c r="B33" s="18" t="s">
        <v>361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</row>
    <row r="34" spans="1:12" x14ac:dyDescent="0.25">
      <c r="A34" s="18" t="s">
        <v>362</v>
      </c>
      <c r="B34" s="18" t="s">
        <v>363</v>
      </c>
      <c r="C34" s="19">
        <v>-44.988999999999997</v>
      </c>
      <c r="D34" s="19">
        <v>-21.280999999999999</v>
      </c>
      <c r="E34" s="19">
        <v>-54.155000000000001</v>
      </c>
      <c r="F34" s="19">
        <v>-58.737000000000002</v>
      </c>
      <c r="G34" s="19">
        <v>-82.152000000000001</v>
      </c>
      <c r="H34" s="19">
        <v>-120.85299999999999</v>
      </c>
      <c r="I34" s="19">
        <v>-71.347999999999999</v>
      </c>
      <c r="J34" s="19">
        <v>-111.867</v>
      </c>
      <c r="K34" s="19">
        <v>-67.932000000000002</v>
      </c>
      <c r="L34" s="20">
        <v>-292.053</v>
      </c>
    </row>
    <row r="35" spans="1:12" x14ac:dyDescent="0.25">
      <c r="A35" s="18" t="s">
        <v>364</v>
      </c>
      <c r="B35" s="18" t="s">
        <v>365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</row>
    <row r="36" spans="1:12" x14ac:dyDescent="0.25">
      <c r="A36" s="18" t="s">
        <v>366</v>
      </c>
      <c r="B36" s="18" t="s">
        <v>367</v>
      </c>
      <c r="C36" s="19">
        <v>5.0709999999999997</v>
      </c>
      <c r="D36" s="19">
        <v>0</v>
      </c>
      <c r="E36" s="19">
        <v>-0.59</v>
      </c>
      <c r="F36" s="19">
        <v>0</v>
      </c>
      <c r="G36" s="19">
        <v>0</v>
      </c>
      <c r="H36" s="19">
        <v>-4.6669999999999998</v>
      </c>
      <c r="I36" s="19">
        <v>5.899</v>
      </c>
      <c r="J36" s="19">
        <v>0</v>
      </c>
      <c r="K36" s="19">
        <v>0</v>
      </c>
      <c r="L36" s="20">
        <v>0</v>
      </c>
    </row>
    <row r="37" spans="1:12" x14ac:dyDescent="0.25">
      <c r="A37" s="18" t="s">
        <v>334</v>
      </c>
      <c r="B37" s="18" t="s">
        <v>368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</row>
    <row r="38" spans="1:12" x14ac:dyDescent="0.25">
      <c r="A38" s="15" t="s">
        <v>337</v>
      </c>
      <c r="B38" s="15" t="s">
        <v>369</v>
      </c>
      <c r="C38" s="16">
        <v>-41.087000000000003</v>
      </c>
      <c r="D38" s="16">
        <v>-26.015000000000001</v>
      </c>
      <c r="E38" s="16">
        <v>-58.241</v>
      </c>
      <c r="F38" s="16">
        <v>-61.122</v>
      </c>
      <c r="G38" s="16">
        <v>-84.831000000000003</v>
      </c>
      <c r="H38" s="16">
        <v>-129.82900000000001</v>
      </c>
      <c r="I38" s="16">
        <v>-70.363</v>
      </c>
      <c r="J38" s="16">
        <v>-116.953</v>
      </c>
      <c r="K38" s="16">
        <v>-73.176000000000002</v>
      </c>
      <c r="L38" s="17">
        <v>-298.09800324630697</v>
      </c>
    </row>
    <row r="39" spans="1:12" x14ac:dyDescent="0.25">
      <c r="A39" s="15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spans="1:12" x14ac:dyDescent="0.25">
      <c r="A40" s="15" t="s">
        <v>370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1:12" x14ac:dyDescent="0.25">
      <c r="A41" s="18" t="s">
        <v>371</v>
      </c>
      <c r="B41" s="18" t="s">
        <v>372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0</v>
      </c>
    </row>
    <row r="42" spans="1:12" x14ac:dyDescent="0.25">
      <c r="A42" s="18" t="s">
        <v>373</v>
      </c>
      <c r="B42" s="18" t="s">
        <v>374</v>
      </c>
      <c r="C42" s="19">
        <v>-0.35799999999999998</v>
      </c>
      <c r="D42" s="19">
        <v>-4.3419999999999996</v>
      </c>
      <c r="E42" s="19">
        <v>-7.6999999999999999E-2</v>
      </c>
      <c r="F42" s="19">
        <v>42.54</v>
      </c>
      <c r="G42" s="19">
        <v>-43.305</v>
      </c>
      <c r="H42" s="19">
        <v>0</v>
      </c>
      <c r="I42" s="19">
        <v>0.60099999999999998</v>
      </c>
      <c r="J42" s="19">
        <v>37</v>
      </c>
      <c r="K42" s="19">
        <v>-10.191000000000001</v>
      </c>
      <c r="L42" s="20">
        <v>-41.527000000000001</v>
      </c>
    </row>
    <row r="43" spans="1:12" x14ac:dyDescent="0.25">
      <c r="A43" s="18" t="s">
        <v>375</v>
      </c>
      <c r="B43" s="18" t="s">
        <v>376</v>
      </c>
      <c r="C43" s="19" t="s">
        <v>39</v>
      </c>
      <c r="D43" s="19" t="s">
        <v>39</v>
      </c>
      <c r="E43" s="19" t="s">
        <v>39</v>
      </c>
      <c r="F43" s="19" t="s">
        <v>39</v>
      </c>
      <c r="G43" s="19" t="s">
        <v>39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</row>
    <row r="44" spans="1:12" x14ac:dyDescent="0.25">
      <c r="A44" s="18" t="s">
        <v>377</v>
      </c>
      <c r="B44" s="18" t="s">
        <v>378</v>
      </c>
      <c r="C44" s="19" t="s">
        <v>39</v>
      </c>
      <c r="D44" s="19" t="s">
        <v>39</v>
      </c>
      <c r="E44" s="19" t="s">
        <v>39</v>
      </c>
      <c r="F44" s="19" t="s">
        <v>39</v>
      </c>
      <c r="G44" s="19" t="s">
        <v>39</v>
      </c>
      <c r="H44" s="19">
        <v>0</v>
      </c>
      <c r="I44" s="19">
        <v>10.801</v>
      </c>
      <c r="J44" s="19">
        <v>80</v>
      </c>
      <c r="K44" s="19">
        <v>68.468000000000004</v>
      </c>
      <c r="L44" s="20">
        <v>297.01499999999999</v>
      </c>
    </row>
    <row r="45" spans="1:12" x14ac:dyDescent="0.25">
      <c r="A45" s="18" t="s">
        <v>379</v>
      </c>
      <c r="B45" s="18" t="s">
        <v>380</v>
      </c>
      <c r="C45" s="19">
        <v>-0.35799999999999998</v>
      </c>
      <c r="D45" s="19">
        <v>-4.3419999999999996</v>
      </c>
      <c r="E45" s="19" t="s">
        <v>39</v>
      </c>
      <c r="F45" s="19" t="s">
        <v>39</v>
      </c>
      <c r="G45" s="19" t="s">
        <v>39</v>
      </c>
      <c r="H45" s="19">
        <v>0</v>
      </c>
      <c r="I45" s="19">
        <v>-10.199999999999999</v>
      </c>
      <c r="J45" s="19">
        <v>-43</v>
      </c>
      <c r="K45" s="19">
        <v>-78.659000000000006</v>
      </c>
      <c r="L45" s="20">
        <v>-338.54199999999997</v>
      </c>
    </row>
    <row r="46" spans="1:12" x14ac:dyDescent="0.25">
      <c r="A46" s="18" t="s">
        <v>381</v>
      </c>
      <c r="B46" s="18" t="s">
        <v>382</v>
      </c>
      <c r="C46" s="19">
        <v>1.133</v>
      </c>
      <c r="D46" s="19">
        <v>1.7749999999999999</v>
      </c>
      <c r="E46" s="19">
        <v>0.70399999999999996</v>
      </c>
      <c r="F46" s="19">
        <v>3.633</v>
      </c>
      <c r="G46" s="19">
        <v>140.31899999999999</v>
      </c>
      <c r="H46" s="19">
        <v>0.158</v>
      </c>
      <c r="I46" s="19">
        <v>0.14499999999999999</v>
      </c>
      <c r="J46" s="19">
        <v>1.0029999999999999</v>
      </c>
      <c r="K46" s="19">
        <v>0.34499999999999997</v>
      </c>
      <c r="L46" s="20">
        <v>238.357</v>
      </c>
    </row>
    <row r="47" spans="1:12" x14ac:dyDescent="0.25">
      <c r="A47" s="18" t="s">
        <v>383</v>
      </c>
      <c r="B47" s="18" t="s">
        <v>384</v>
      </c>
      <c r="C47" s="19">
        <v>1.133</v>
      </c>
      <c r="D47" s="19">
        <v>1.7749999999999999</v>
      </c>
      <c r="E47" s="19">
        <v>0.70399999999999996</v>
      </c>
      <c r="F47" s="19">
        <v>3.633</v>
      </c>
      <c r="G47" s="19">
        <v>140.31899999999999</v>
      </c>
      <c r="H47" s="19">
        <v>0.158</v>
      </c>
      <c r="I47" s="19">
        <v>0.14499999999999999</v>
      </c>
      <c r="J47" s="19">
        <v>1.0029999999999999</v>
      </c>
      <c r="K47" s="19">
        <v>0.34499999999999997</v>
      </c>
      <c r="L47" s="20">
        <v>238.35699913904801</v>
      </c>
    </row>
    <row r="48" spans="1:12" x14ac:dyDescent="0.25">
      <c r="A48" s="18" t="s">
        <v>385</v>
      </c>
      <c r="B48" s="18" t="s">
        <v>386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20">
        <v>0</v>
      </c>
    </row>
    <row r="49" spans="1:12" x14ac:dyDescent="0.25">
      <c r="A49" s="18" t="s">
        <v>387</v>
      </c>
      <c r="B49" s="18" t="s">
        <v>388</v>
      </c>
      <c r="C49" s="19">
        <v>0</v>
      </c>
      <c r="D49" s="19">
        <v>0</v>
      </c>
      <c r="E49" s="19">
        <v>-1.5249999999999999</v>
      </c>
      <c r="F49" s="19">
        <v>-2.0529999999999999</v>
      </c>
      <c r="G49" s="19">
        <v>-0.38600000000000001</v>
      </c>
      <c r="H49" s="19">
        <v>-2.59</v>
      </c>
      <c r="I49" s="19">
        <v>-0.95699999999999996</v>
      </c>
      <c r="J49" s="19">
        <v>0</v>
      </c>
      <c r="K49" s="19">
        <v>-1.5309999999999999</v>
      </c>
      <c r="L49" s="20">
        <v>-1.885</v>
      </c>
    </row>
    <row r="50" spans="1:12" x14ac:dyDescent="0.25">
      <c r="A50" s="18" t="s">
        <v>334</v>
      </c>
      <c r="B50" s="18" t="s">
        <v>389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</row>
    <row r="51" spans="1:12" x14ac:dyDescent="0.25">
      <c r="A51" s="15" t="s">
        <v>370</v>
      </c>
      <c r="B51" s="15" t="s">
        <v>390</v>
      </c>
      <c r="C51" s="16">
        <v>0.77500000000000002</v>
      </c>
      <c r="D51" s="16">
        <v>-2.5670000000000002</v>
      </c>
      <c r="E51" s="16">
        <v>-0.89800000000000002</v>
      </c>
      <c r="F51" s="16">
        <v>44.12</v>
      </c>
      <c r="G51" s="16">
        <v>96.628</v>
      </c>
      <c r="H51" s="16">
        <v>-2.4319999999999999</v>
      </c>
      <c r="I51" s="16">
        <v>-0.21099999999999999</v>
      </c>
      <c r="J51" s="16">
        <v>38.003</v>
      </c>
      <c r="K51" s="16">
        <v>-11.377000000000001</v>
      </c>
      <c r="L51" s="17">
        <v>194.94499999999999</v>
      </c>
    </row>
    <row r="52" spans="1:12" x14ac:dyDescent="0.25">
      <c r="A52" s="15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spans="1:12" x14ac:dyDescent="0.25">
      <c r="A53" s="18" t="s">
        <v>391</v>
      </c>
      <c r="B53" s="18" t="s">
        <v>392</v>
      </c>
      <c r="C53" s="19">
        <v>0.51300000000000001</v>
      </c>
      <c r="D53" s="19">
        <v>0.55900000000000005</v>
      </c>
      <c r="E53" s="19">
        <v>0.89</v>
      </c>
      <c r="F53" s="19">
        <v>-0.54500000000000004</v>
      </c>
      <c r="G53" s="19">
        <v>-5.9269999999999996</v>
      </c>
      <c r="H53" s="19">
        <v>-2.8220000000000001</v>
      </c>
      <c r="I53" s="19">
        <v>-1.087</v>
      </c>
      <c r="J53" s="19">
        <v>3.8170000000000002</v>
      </c>
      <c r="K53" s="19">
        <v>-1.3680000000000001</v>
      </c>
      <c r="L53" s="20">
        <v>-0.40600000000000003</v>
      </c>
    </row>
    <row r="54" spans="1:12" x14ac:dyDescent="0.25">
      <c r="A54" s="15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x14ac:dyDescent="0.25">
      <c r="A55" s="15" t="s">
        <v>393</v>
      </c>
      <c r="B55" s="15" t="s">
        <v>394</v>
      </c>
      <c r="C55" s="16">
        <v>-19.91</v>
      </c>
      <c r="D55" s="16">
        <v>-4.0970000000000004</v>
      </c>
      <c r="E55" s="16">
        <v>-27.908999999999999</v>
      </c>
      <c r="F55" s="16">
        <v>25.067</v>
      </c>
      <c r="G55" s="16">
        <v>55.347999999999999</v>
      </c>
      <c r="H55" s="16">
        <v>-80.84</v>
      </c>
      <c r="I55" s="16">
        <v>0.92200000000000004</v>
      </c>
      <c r="J55" s="16">
        <v>-2.99</v>
      </c>
      <c r="K55" s="16">
        <v>-7.8470000000000004</v>
      </c>
      <c r="L55" s="17">
        <v>-3.9119997634887702</v>
      </c>
    </row>
    <row r="56" spans="1:12" x14ac:dyDescent="0.25">
      <c r="A56" s="15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x14ac:dyDescent="0.25">
      <c r="A57" s="15" t="s">
        <v>395</v>
      </c>
      <c r="B57" s="15" t="s">
        <v>396</v>
      </c>
      <c r="C57" s="16">
        <v>1.319</v>
      </c>
      <c r="D57" s="16">
        <v>0.72699999999999998</v>
      </c>
      <c r="E57" s="16">
        <v>1.149</v>
      </c>
      <c r="F57" s="16">
        <v>1.762</v>
      </c>
      <c r="G57" s="16">
        <v>2.9830000000000001</v>
      </c>
      <c r="H57" s="16">
        <v>3.5329999999999999</v>
      </c>
      <c r="I57" s="16">
        <v>3.8610000000000002</v>
      </c>
      <c r="J57" s="16">
        <v>3.887</v>
      </c>
      <c r="K57" s="16">
        <v>7.8620000000000001</v>
      </c>
      <c r="L57" s="17">
        <v>6.96000002479553</v>
      </c>
    </row>
    <row r="58" spans="1:12" x14ac:dyDescent="0.25">
      <c r="A58" s="15" t="s">
        <v>397</v>
      </c>
      <c r="B58" s="15" t="s">
        <v>398</v>
      </c>
      <c r="C58" s="16">
        <v>2.1000000000000001E-2</v>
      </c>
      <c r="D58" s="16">
        <v>8.9999999999999993E-3</v>
      </c>
      <c r="E58" s="16">
        <v>4.5999999999999999E-2</v>
      </c>
      <c r="F58" s="16">
        <v>0.40600000000000003</v>
      </c>
      <c r="G58" s="16">
        <v>0.69199999999999995</v>
      </c>
      <c r="H58" s="16">
        <v>3.1E-2</v>
      </c>
      <c r="I58" s="16">
        <v>6.4000000000000001E-2</v>
      </c>
      <c r="J58" s="16">
        <v>0.68</v>
      </c>
      <c r="K58" s="16">
        <v>1.712</v>
      </c>
      <c r="L58" s="17">
        <v>3.9989999377727501</v>
      </c>
    </row>
    <row r="59" spans="1:12" x14ac:dyDescent="0.25">
      <c r="A59" s="15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25">
      <c r="A60" s="15" t="s">
        <v>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spans="1:12" x14ac:dyDescent="0.25">
      <c r="A61" s="18" t="s">
        <v>292</v>
      </c>
      <c r="B61" s="18" t="s">
        <v>292</v>
      </c>
      <c r="C61" s="19">
        <v>21.637</v>
      </c>
      <c r="D61" s="19">
        <v>29.693999999999999</v>
      </c>
      <c r="E61" s="19">
        <v>34.271999999999998</v>
      </c>
      <c r="F61" s="19">
        <v>36.064</v>
      </c>
      <c r="G61" s="19">
        <v>47.585999999999999</v>
      </c>
      <c r="H61" s="19">
        <v>57.695999999999998</v>
      </c>
      <c r="I61" s="19">
        <v>64.325000000000003</v>
      </c>
      <c r="J61" s="19">
        <v>73.462000000000003</v>
      </c>
      <c r="K61" s="19">
        <v>86.165999999999997</v>
      </c>
      <c r="L61" s="20">
        <v>105.68300000000001</v>
      </c>
    </row>
    <row r="62" spans="1:12" x14ac:dyDescent="0.25">
      <c r="A62" s="18" t="s">
        <v>399</v>
      </c>
      <c r="B62" s="18" t="s">
        <v>294</v>
      </c>
      <c r="C62" s="24">
        <v>21.816990000000001</v>
      </c>
      <c r="D62" s="24">
        <v>26.049652999999999</v>
      </c>
      <c r="E62" s="24">
        <v>27.010711000000001</v>
      </c>
      <c r="F62" s="24">
        <v>23.837033000000002</v>
      </c>
      <c r="G62" s="24">
        <v>27.850871999999999</v>
      </c>
      <c r="H62" s="24">
        <v>31.188206999999998</v>
      </c>
      <c r="I62" s="24">
        <v>31.566058999999999</v>
      </c>
      <c r="J62" s="24">
        <v>30.939315000000001</v>
      </c>
      <c r="K62" s="24">
        <v>31.31362</v>
      </c>
      <c r="L62" s="25">
        <v>33.807741522712703</v>
      </c>
    </row>
    <row r="63" spans="1:12" x14ac:dyDescent="0.25">
      <c r="A63" s="18" t="s">
        <v>460</v>
      </c>
      <c r="B63" s="18" t="s">
        <v>461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 t="s">
        <v>39</v>
      </c>
      <c r="I63" s="19" t="s">
        <v>39</v>
      </c>
      <c r="J63" s="19" t="s">
        <v>39</v>
      </c>
      <c r="K63" s="19" t="s">
        <v>39</v>
      </c>
      <c r="L63" s="20"/>
    </row>
    <row r="64" spans="1:12" x14ac:dyDescent="0.25">
      <c r="A64" s="18" t="s">
        <v>400</v>
      </c>
      <c r="B64" s="18" t="s">
        <v>401</v>
      </c>
      <c r="C64" s="19">
        <v>44.988999999999997</v>
      </c>
      <c r="D64" s="19">
        <v>21.280999999999999</v>
      </c>
      <c r="E64" s="19">
        <v>54.155000000000001</v>
      </c>
      <c r="F64" s="19">
        <v>58.737000000000002</v>
      </c>
      <c r="G64" s="19">
        <v>82.152000000000001</v>
      </c>
      <c r="H64" s="19">
        <v>120.85299999999999</v>
      </c>
      <c r="I64" s="19">
        <v>71.347999999999999</v>
      </c>
      <c r="J64" s="19">
        <v>111.867</v>
      </c>
      <c r="K64" s="19">
        <v>67.932000000000002</v>
      </c>
      <c r="L64" s="20">
        <v>292.05300671386698</v>
      </c>
    </row>
    <row r="65" spans="1:12" x14ac:dyDescent="0.25">
      <c r="A65" s="18" t="s">
        <v>402</v>
      </c>
      <c r="B65" s="18" t="s">
        <v>403</v>
      </c>
      <c r="C65" s="19">
        <v>18.233000000000001</v>
      </c>
      <c r="D65" s="19">
        <v>19.192</v>
      </c>
      <c r="E65" s="19">
        <v>26.844000000000001</v>
      </c>
      <c r="F65" s="19">
        <v>40.228999999999999</v>
      </c>
      <c r="G65" s="19">
        <v>46.798999999999999</v>
      </c>
      <c r="H65" s="19">
        <v>49.933999999999997</v>
      </c>
      <c r="I65" s="19">
        <v>67.668999999999997</v>
      </c>
      <c r="J65" s="19">
        <v>67.057000000000002</v>
      </c>
      <c r="K65" s="19">
        <v>72.83</v>
      </c>
      <c r="L65" s="20">
        <v>93.602000000000004</v>
      </c>
    </row>
    <row r="66" spans="1:12" x14ac:dyDescent="0.25">
      <c r="A66" s="18" t="s">
        <v>404</v>
      </c>
      <c r="B66" s="18" t="s">
        <v>405</v>
      </c>
      <c r="C66" s="19" t="s">
        <v>39</v>
      </c>
      <c r="D66" s="19">
        <v>19.199033</v>
      </c>
      <c r="E66" s="19">
        <v>26.885798999999999</v>
      </c>
      <c r="F66" s="19">
        <v>40.924019999999999</v>
      </c>
      <c r="G66" s="19">
        <v>47.549844999999998</v>
      </c>
      <c r="H66" s="19">
        <v>50.320509000000001</v>
      </c>
      <c r="I66" s="19">
        <v>68.131382000000002</v>
      </c>
      <c r="J66" s="19">
        <v>68.060282999999998</v>
      </c>
      <c r="K66" s="19">
        <v>74.514572000000001</v>
      </c>
      <c r="L66" s="20">
        <v>96.972234388957105</v>
      </c>
    </row>
    <row r="67" spans="1:12" x14ac:dyDescent="0.25">
      <c r="A67" s="18" t="s">
        <v>406</v>
      </c>
      <c r="B67" s="18" t="s">
        <v>407</v>
      </c>
      <c r="C67" s="19">
        <v>18.361999999999998</v>
      </c>
      <c r="D67" s="19">
        <v>14.85</v>
      </c>
      <c r="E67" s="19">
        <v>26.766999999999999</v>
      </c>
      <c r="F67" s="19">
        <v>82.769000000000005</v>
      </c>
      <c r="G67" s="19">
        <v>3.4940000000000002</v>
      </c>
      <c r="H67" s="19">
        <v>49.933999999999997</v>
      </c>
      <c r="I67" s="19">
        <v>68.27</v>
      </c>
      <c r="J67" s="19">
        <v>104.057</v>
      </c>
      <c r="K67" s="19">
        <v>62.639000000000003</v>
      </c>
      <c r="L67" s="20">
        <v>52.075000000000003</v>
      </c>
    </row>
    <row r="68" spans="1:12" x14ac:dyDescent="0.25">
      <c r="A68" s="18" t="s">
        <v>408</v>
      </c>
      <c r="B68" s="18" t="s">
        <v>409</v>
      </c>
      <c r="C68" s="24">
        <v>0.29636099999999999</v>
      </c>
      <c r="D68" s="24">
        <v>0.30846400000000002</v>
      </c>
      <c r="E68" s="24">
        <v>0.42912</v>
      </c>
      <c r="F68" s="24">
        <v>0.64017100000000005</v>
      </c>
      <c r="G68" s="24">
        <v>0.66326099999999999</v>
      </c>
      <c r="H68" s="24">
        <v>0.66054599999999997</v>
      </c>
      <c r="I68" s="24">
        <v>0.89273100000000005</v>
      </c>
      <c r="J68" s="24">
        <v>0.878583</v>
      </c>
      <c r="K68" s="24">
        <v>0.94791199999999998</v>
      </c>
      <c r="L68" s="25">
        <v>1.16999677307779</v>
      </c>
    </row>
    <row r="69" spans="1:12" x14ac:dyDescent="0.25">
      <c r="A69" s="18" t="s">
        <v>410</v>
      </c>
      <c r="B69" s="18" t="s">
        <v>411</v>
      </c>
      <c r="C69" s="24">
        <v>23.471693999999999</v>
      </c>
      <c r="D69" s="24">
        <v>25.955632999999999</v>
      </c>
      <c r="E69" s="24">
        <v>22.083670999999999</v>
      </c>
      <c r="F69" s="24">
        <v>22.496231000000002</v>
      </c>
      <c r="G69" s="24">
        <v>22.999469000000001</v>
      </c>
      <c r="H69" s="24">
        <v>26.905591999999999</v>
      </c>
      <c r="I69" s="24">
        <v>24.40842</v>
      </c>
      <c r="J69" s="24">
        <v>32.158164999999997</v>
      </c>
      <c r="K69" s="24">
        <v>32.773578999999998</v>
      </c>
      <c r="L69" s="25">
        <v>39.481842370180097</v>
      </c>
    </row>
    <row r="70" spans="1:12" x14ac:dyDescent="0.25">
      <c r="A70" s="18" t="s">
        <v>412</v>
      </c>
      <c r="B70" s="18" t="s">
        <v>413</v>
      </c>
      <c r="C70" s="24">
        <v>1.723633</v>
      </c>
      <c r="D70" s="24">
        <v>1.9895229999999999</v>
      </c>
      <c r="E70" s="24">
        <v>1.8967240000000001</v>
      </c>
      <c r="F70" s="24">
        <v>4.4334170000000004</v>
      </c>
      <c r="G70" s="24">
        <v>3.2856100000000001</v>
      </c>
      <c r="H70" s="24">
        <v>2.6380219999999999</v>
      </c>
      <c r="I70" s="24">
        <v>3.0448439999999999</v>
      </c>
      <c r="J70" s="24">
        <v>2.6839909999999998</v>
      </c>
      <c r="K70" s="24">
        <v>2.4962110000000002</v>
      </c>
      <c r="L70" s="25">
        <v>2.8480240016552898</v>
      </c>
    </row>
    <row r="71" spans="1:12" x14ac:dyDescent="0.25">
      <c r="A71" s="26" t="s">
        <v>193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381E-1D8C-474F-ACF8-A863E3B0131E}">
  <dimension ref="A1:L101"/>
  <sheetViews>
    <sheetView workbookViewId="0">
      <selection sqref="A1:XFD1048576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541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</row>
    <row r="5" spans="1:12" x14ac:dyDescent="0.25">
      <c r="A5" s="1" t="s">
        <v>15</v>
      </c>
      <c r="B5" s="1"/>
      <c r="C5" s="30" t="s">
        <v>552</v>
      </c>
      <c r="D5" s="30" t="s">
        <v>542</v>
      </c>
      <c r="E5" s="30" t="s">
        <v>543</v>
      </c>
      <c r="F5" s="30" t="s">
        <v>544</v>
      </c>
      <c r="G5" s="30" t="s">
        <v>545</v>
      </c>
      <c r="H5" s="30" t="s">
        <v>546</v>
      </c>
      <c r="I5" s="30" t="s">
        <v>547</v>
      </c>
      <c r="J5" s="30" t="s">
        <v>548</v>
      </c>
      <c r="K5" s="30" t="s">
        <v>549</v>
      </c>
      <c r="L5" s="30" t="s">
        <v>550</v>
      </c>
    </row>
    <row r="6" spans="1:12" x14ac:dyDescent="0.25">
      <c r="A6" s="15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8" t="s">
        <v>27</v>
      </c>
      <c r="B7" s="18" t="s">
        <v>28</v>
      </c>
      <c r="C7" s="19">
        <v>94.625</v>
      </c>
      <c r="D7" s="19">
        <v>69.644000000000005</v>
      </c>
      <c r="E7" s="19">
        <v>65.546999999999997</v>
      </c>
      <c r="F7" s="19">
        <v>37.637999999999998</v>
      </c>
      <c r="G7" s="19">
        <v>62.704999999999998</v>
      </c>
      <c r="H7" s="19">
        <v>118.053</v>
      </c>
      <c r="I7" s="19">
        <v>41.851999999999997</v>
      </c>
      <c r="J7" s="19">
        <v>38.134999999999998</v>
      </c>
      <c r="K7" s="19">
        <v>35.145000000000003</v>
      </c>
      <c r="L7" s="19">
        <v>27.297999999999998</v>
      </c>
    </row>
    <row r="8" spans="1:12" x14ac:dyDescent="0.25">
      <c r="A8" s="18" t="s">
        <v>29</v>
      </c>
      <c r="B8" s="18" t="s">
        <v>30</v>
      </c>
      <c r="C8" s="19">
        <v>89.554000000000002</v>
      </c>
      <c r="D8" s="19">
        <v>69.644000000000005</v>
      </c>
      <c r="E8" s="19">
        <v>65.546999999999997</v>
      </c>
      <c r="F8" s="19">
        <v>37.637999999999998</v>
      </c>
      <c r="G8" s="19">
        <v>62.704999999999998</v>
      </c>
      <c r="H8" s="19">
        <v>118.053</v>
      </c>
      <c r="I8" s="19">
        <v>37.213000000000001</v>
      </c>
      <c r="J8" s="19">
        <v>38.134999999999998</v>
      </c>
      <c r="K8" s="19">
        <v>35.145000000000003</v>
      </c>
      <c r="L8" s="19">
        <v>27.297999999999998</v>
      </c>
    </row>
    <row r="9" spans="1:12" x14ac:dyDescent="0.25">
      <c r="A9" s="18" t="s">
        <v>31</v>
      </c>
      <c r="B9" s="18" t="s">
        <v>32</v>
      </c>
      <c r="C9" s="19">
        <v>5.0709999999999997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4.6390000000000002</v>
      </c>
      <c r="J9" s="19">
        <v>0</v>
      </c>
      <c r="K9" s="19">
        <v>0</v>
      </c>
      <c r="L9" s="19">
        <v>0</v>
      </c>
    </row>
    <row r="10" spans="1:12" x14ac:dyDescent="0.25">
      <c r="A10" s="18" t="s">
        <v>33</v>
      </c>
      <c r="B10" s="18" t="s">
        <v>34</v>
      </c>
      <c r="C10" s="19">
        <v>9.84</v>
      </c>
      <c r="D10" s="19">
        <v>14.417</v>
      </c>
      <c r="E10" s="19">
        <v>16.858000000000001</v>
      </c>
      <c r="F10" s="19">
        <v>20.64</v>
      </c>
      <c r="G10" s="19">
        <v>20.558</v>
      </c>
      <c r="H10" s="19">
        <v>22.613</v>
      </c>
      <c r="I10" s="19">
        <v>25.614000000000001</v>
      </c>
      <c r="J10" s="19">
        <v>25.401</v>
      </c>
      <c r="K10" s="19">
        <v>28.792000000000002</v>
      </c>
      <c r="L10" s="19">
        <v>31.492999999999999</v>
      </c>
    </row>
    <row r="11" spans="1:12" x14ac:dyDescent="0.25">
      <c r="A11" s="18" t="s">
        <v>35</v>
      </c>
      <c r="B11" s="18" t="s">
        <v>36</v>
      </c>
      <c r="C11" s="19">
        <v>9.84</v>
      </c>
      <c r="D11" s="19">
        <v>14.417</v>
      </c>
      <c r="E11" s="19">
        <v>16.858000000000001</v>
      </c>
      <c r="F11" s="19">
        <v>20.64</v>
      </c>
      <c r="G11" s="19">
        <v>20.558</v>
      </c>
      <c r="H11" s="19">
        <v>22.613</v>
      </c>
      <c r="I11" s="19">
        <v>25.614000000000001</v>
      </c>
      <c r="J11" s="19">
        <v>25.401</v>
      </c>
      <c r="K11" s="19">
        <v>28.792000000000002</v>
      </c>
      <c r="L11" s="19">
        <v>31.492999999999999</v>
      </c>
    </row>
    <row r="12" spans="1:12" x14ac:dyDescent="0.25">
      <c r="A12" s="18" t="s">
        <v>37</v>
      </c>
      <c r="B12" s="18" t="s">
        <v>38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</row>
    <row r="13" spans="1:12" x14ac:dyDescent="0.25">
      <c r="A13" s="18" t="s">
        <v>42</v>
      </c>
      <c r="B13" s="18" t="s">
        <v>43</v>
      </c>
      <c r="C13" s="19">
        <v>0</v>
      </c>
      <c r="D13" s="19">
        <v>0</v>
      </c>
      <c r="E13" s="19">
        <v>0.41299999999999998</v>
      </c>
      <c r="F13" s="19">
        <v>0.81200000000000006</v>
      </c>
      <c r="G13" s="19">
        <v>1.35</v>
      </c>
      <c r="H13" s="19">
        <v>0.47399999999999998</v>
      </c>
      <c r="I13" s="19">
        <v>0.155</v>
      </c>
      <c r="J13" s="19">
        <v>0.16700000000000001</v>
      </c>
      <c r="K13" s="19">
        <v>0.123</v>
      </c>
      <c r="L13" s="19">
        <v>9.5000000000000001E-2</v>
      </c>
    </row>
    <row r="14" spans="1:12" x14ac:dyDescent="0.25">
      <c r="A14" s="18" t="s">
        <v>44</v>
      </c>
      <c r="B14" s="18" t="s">
        <v>45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</row>
    <row r="15" spans="1:12" x14ac:dyDescent="0.25">
      <c r="A15" s="18" t="s">
        <v>46</v>
      </c>
      <c r="B15" s="18" t="s">
        <v>47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x14ac:dyDescent="0.25">
      <c r="A16" s="18" t="s">
        <v>48</v>
      </c>
      <c r="B16" s="18" t="s">
        <v>49</v>
      </c>
      <c r="C16" s="19">
        <v>0</v>
      </c>
      <c r="D16" s="19">
        <v>0</v>
      </c>
      <c r="E16" s="19">
        <v>0.41299999999999998</v>
      </c>
      <c r="F16" s="19">
        <v>0.81200000000000006</v>
      </c>
      <c r="G16" s="19">
        <v>1.35</v>
      </c>
      <c r="H16" s="19">
        <v>0.47399999999999998</v>
      </c>
      <c r="I16" s="19">
        <v>0.155</v>
      </c>
      <c r="J16" s="19">
        <v>0.16700000000000001</v>
      </c>
      <c r="K16" s="19">
        <v>0.123</v>
      </c>
      <c r="L16" s="19">
        <v>9.5000000000000001E-2</v>
      </c>
    </row>
    <row r="17" spans="1:12" x14ac:dyDescent="0.25">
      <c r="A17" s="18" t="s">
        <v>50</v>
      </c>
      <c r="B17" s="18" t="s">
        <v>51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8" t="s">
        <v>52</v>
      </c>
      <c r="B18" s="18" t="s">
        <v>53</v>
      </c>
      <c r="C18" s="19">
        <v>7.9880000000000004</v>
      </c>
      <c r="D18" s="19">
        <v>17.588999999999999</v>
      </c>
      <c r="E18" s="19">
        <v>20.558</v>
      </c>
      <c r="F18" s="19">
        <v>22.045000000000002</v>
      </c>
      <c r="G18" s="19">
        <v>25.616</v>
      </c>
      <c r="H18" s="19">
        <v>16.155999999999999</v>
      </c>
      <c r="I18" s="19">
        <v>7.8040000000000003</v>
      </c>
      <c r="J18" s="19">
        <v>8.8580000000000005</v>
      </c>
      <c r="K18" s="19">
        <v>10.792</v>
      </c>
      <c r="L18" s="19">
        <v>13.358000000000001</v>
      </c>
    </row>
    <row r="19" spans="1:12" x14ac:dyDescent="0.25">
      <c r="A19" s="18" t="s">
        <v>54</v>
      </c>
      <c r="B19" s="18" t="s">
        <v>55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5">
      <c r="A20" s="18" t="s">
        <v>82</v>
      </c>
      <c r="B20" s="18" t="s">
        <v>440</v>
      </c>
      <c r="C20" s="19">
        <v>4.4139999999999997</v>
      </c>
      <c r="D20" s="19">
        <v>11.457000000000001</v>
      </c>
      <c r="E20" s="19">
        <v>12.42</v>
      </c>
      <c r="F20" s="19">
        <v>12.978</v>
      </c>
      <c r="G20" s="19">
        <v>13.507999999999999</v>
      </c>
      <c r="H20" s="19">
        <v>8.5719999999999992</v>
      </c>
      <c r="I20" s="19">
        <v>0</v>
      </c>
      <c r="J20" s="19">
        <v>0</v>
      </c>
      <c r="K20" s="19" t="s">
        <v>39</v>
      </c>
      <c r="L20" s="19" t="s">
        <v>39</v>
      </c>
    </row>
    <row r="21" spans="1:12" x14ac:dyDescent="0.25">
      <c r="A21" s="18" t="s">
        <v>60</v>
      </c>
      <c r="B21" s="18" t="s">
        <v>61</v>
      </c>
      <c r="C21" s="19">
        <v>3.5739999999999998</v>
      </c>
      <c r="D21" s="19">
        <v>6.1319999999999997</v>
      </c>
      <c r="E21" s="19">
        <v>8.1379999999999999</v>
      </c>
      <c r="F21" s="19">
        <v>9.0670000000000002</v>
      </c>
      <c r="G21" s="19">
        <v>12.108000000000001</v>
      </c>
      <c r="H21" s="19">
        <v>7.5839999999999996</v>
      </c>
      <c r="I21" s="19">
        <v>7.8040000000000003</v>
      </c>
      <c r="J21" s="19">
        <v>8.8580000000000005</v>
      </c>
      <c r="K21" s="19">
        <v>10.792</v>
      </c>
      <c r="L21" s="19">
        <v>13.358000000000001</v>
      </c>
    </row>
    <row r="22" spans="1:12" x14ac:dyDescent="0.25">
      <c r="A22" s="15" t="s">
        <v>62</v>
      </c>
      <c r="B22" s="15" t="s">
        <v>63</v>
      </c>
      <c r="C22" s="16">
        <v>112.453</v>
      </c>
      <c r="D22" s="16">
        <v>101.65</v>
      </c>
      <c r="E22" s="16">
        <v>103.376</v>
      </c>
      <c r="F22" s="16">
        <v>81.135000000000005</v>
      </c>
      <c r="G22" s="16">
        <v>110.229</v>
      </c>
      <c r="H22" s="16">
        <v>157.29599999999999</v>
      </c>
      <c r="I22" s="16">
        <v>75.424999999999997</v>
      </c>
      <c r="J22" s="16">
        <v>72.561000000000007</v>
      </c>
      <c r="K22" s="16">
        <v>74.852000000000004</v>
      </c>
      <c r="L22" s="16">
        <v>72.244</v>
      </c>
    </row>
    <row r="23" spans="1:12" x14ac:dyDescent="0.25">
      <c r="A23" s="18" t="s">
        <v>64</v>
      </c>
      <c r="B23" s="18" t="s">
        <v>65</v>
      </c>
      <c r="C23" s="19">
        <v>5.4820000000000002</v>
      </c>
      <c r="D23" s="19">
        <v>7.3090000000000002</v>
      </c>
      <c r="E23" s="19">
        <v>9.2870000000000008</v>
      </c>
      <c r="F23" s="19">
        <v>10.236000000000001</v>
      </c>
      <c r="G23" s="19">
        <v>8.7919999999999998</v>
      </c>
      <c r="H23" s="19">
        <v>7.8289999999999997</v>
      </c>
      <c r="I23" s="19">
        <v>8.6039999999999992</v>
      </c>
      <c r="J23" s="19">
        <v>10.446999999999999</v>
      </c>
      <c r="K23" s="19">
        <v>12.798</v>
      </c>
      <c r="L23" s="19">
        <v>12.612</v>
      </c>
    </row>
    <row r="24" spans="1:12" x14ac:dyDescent="0.25">
      <c r="A24" s="15" t="s">
        <v>441</v>
      </c>
      <c r="B24" s="15"/>
      <c r="C24" s="16">
        <v>60.996000000000002</v>
      </c>
      <c r="D24" s="16">
        <v>104.754</v>
      </c>
      <c r="E24" s="16">
        <v>123.973</v>
      </c>
      <c r="F24" s="16" t="s">
        <v>39</v>
      </c>
      <c r="G24" s="16" t="s">
        <v>39</v>
      </c>
      <c r="H24" s="16" t="s">
        <v>39</v>
      </c>
      <c r="I24" s="16" t="s">
        <v>39</v>
      </c>
      <c r="J24" s="16" t="s">
        <v>39</v>
      </c>
      <c r="K24" s="16" t="s">
        <v>39</v>
      </c>
      <c r="L24" s="16" t="s">
        <v>39</v>
      </c>
    </row>
    <row r="25" spans="1:12" x14ac:dyDescent="0.25">
      <c r="A25" s="18" t="s">
        <v>518</v>
      </c>
      <c r="B25" s="18"/>
      <c r="C25" s="19">
        <v>7.0000000000000001E-3</v>
      </c>
      <c r="D25" s="19">
        <v>5.0000000000000001E-3</v>
      </c>
      <c r="E25" s="19">
        <v>6.0000000000000001E-3</v>
      </c>
      <c r="F25" s="19" t="s">
        <v>39</v>
      </c>
      <c r="G25" s="19" t="s">
        <v>39</v>
      </c>
      <c r="H25" s="19" t="s">
        <v>39</v>
      </c>
      <c r="I25" s="19" t="s">
        <v>39</v>
      </c>
      <c r="J25" s="19" t="s">
        <v>39</v>
      </c>
      <c r="K25" s="19" t="s">
        <v>39</v>
      </c>
      <c r="L25" s="19" t="s">
        <v>39</v>
      </c>
    </row>
    <row r="26" spans="1:12" x14ac:dyDescent="0.25">
      <c r="A26" s="18" t="s">
        <v>553</v>
      </c>
      <c r="B26" s="18"/>
      <c r="C26" s="19">
        <v>1.7609999999999999</v>
      </c>
      <c r="D26" s="19">
        <v>43.055</v>
      </c>
      <c r="E26" s="19">
        <v>36.581000000000003</v>
      </c>
      <c r="F26" s="19" t="s">
        <v>39</v>
      </c>
      <c r="G26" s="19" t="s">
        <v>39</v>
      </c>
      <c r="H26" s="19" t="s">
        <v>39</v>
      </c>
      <c r="I26" s="19" t="s">
        <v>39</v>
      </c>
      <c r="J26" s="19" t="s">
        <v>39</v>
      </c>
      <c r="K26" s="19" t="s">
        <v>39</v>
      </c>
      <c r="L26" s="19" t="s">
        <v>39</v>
      </c>
    </row>
    <row r="27" spans="1:12" x14ac:dyDescent="0.25">
      <c r="A27" s="18" t="s">
        <v>554</v>
      </c>
      <c r="B27" s="18"/>
      <c r="C27" s="19">
        <v>6.2060000000000004</v>
      </c>
      <c r="D27" s="19">
        <v>4.12</v>
      </c>
      <c r="E27" s="19">
        <v>19.148</v>
      </c>
      <c r="F27" s="19" t="s">
        <v>39</v>
      </c>
      <c r="G27" s="19" t="s">
        <v>39</v>
      </c>
      <c r="H27" s="19" t="s">
        <v>39</v>
      </c>
      <c r="I27" s="19" t="s">
        <v>39</v>
      </c>
      <c r="J27" s="19" t="s">
        <v>39</v>
      </c>
      <c r="K27" s="19" t="s">
        <v>39</v>
      </c>
      <c r="L27" s="19" t="s">
        <v>39</v>
      </c>
    </row>
    <row r="28" spans="1:12" x14ac:dyDescent="0.25">
      <c r="A28" s="18" t="s">
        <v>555</v>
      </c>
      <c r="B28" s="18"/>
      <c r="C28" s="19">
        <v>53.021999999999998</v>
      </c>
      <c r="D28" s="19">
        <v>57.573999999999998</v>
      </c>
      <c r="E28" s="19">
        <v>68.238</v>
      </c>
      <c r="F28" s="19" t="s">
        <v>39</v>
      </c>
      <c r="G28" s="19" t="s">
        <v>39</v>
      </c>
      <c r="H28" s="19" t="s">
        <v>39</v>
      </c>
      <c r="I28" s="19" t="s">
        <v>39</v>
      </c>
      <c r="J28" s="19" t="s">
        <v>39</v>
      </c>
      <c r="K28" s="19" t="s">
        <v>39</v>
      </c>
      <c r="L28" s="19" t="s">
        <v>39</v>
      </c>
    </row>
    <row r="29" spans="1:12" x14ac:dyDescent="0.25">
      <c r="A29" s="15" t="s">
        <v>556</v>
      </c>
      <c r="B29" s="15"/>
      <c r="C29" s="16">
        <v>34.926000000000002</v>
      </c>
      <c r="D29" s="16">
        <v>31.666</v>
      </c>
      <c r="E29" s="16">
        <v>43.311999999999998</v>
      </c>
      <c r="F29" s="16" t="s">
        <v>39</v>
      </c>
      <c r="G29" s="16" t="s">
        <v>39</v>
      </c>
      <c r="H29" s="16" t="s">
        <v>39</v>
      </c>
      <c r="I29" s="16" t="s">
        <v>39</v>
      </c>
      <c r="J29" s="16" t="s">
        <v>39</v>
      </c>
      <c r="K29" s="16" t="s">
        <v>39</v>
      </c>
      <c r="L29" s="16" t="s">
        <v>39</v>
      </c>
    </row>
    <row r="30" spans="1:12" x14ac:dyDescent="0.25">
      <c r="A30" s="15" t="s">
        <v>557</v>
      </c>
      <c r="B30" s="15"/>
      <c r="C30" s="16">
        <v>18.096</v>
      </c>
      <c r="D30" s="16">
        <v>25.908000000000001</v>
      </c>
      <c r="E30" s="16">
        <v>24.925999999999998</v>
      </c>
      <c r="F30" s="16" t="s">
        <v>39</v>
      </c>
      <c r="G30" s="16" t="s">
        <v>39</v>
      </c>
      <c r="H30" s="16" t="s">
        <v>39</v>
      </c>
      <c r="I30" s="16" t="s">
        <v>39</v>
      </c>
      <c r="J30" s="16" t="s">
        <v>39</v>
      </c>
      <c r="K30" s="16" t="s">
        <v>39</v>
      </c>
      <c r="L30" s="16" t="s">
        <v>39</v>
      </c>
    </row>
    <row r="31" spans="1:12" x14ac:dyDescent="0.25">
      <c r="A31" s="18" t="s">
        <v>66</v>
      </c>
      <c r="B31" s="18" t="s">
        <v>67</v>
      </c>
      <c r="C31" s="19">
        <v>23.466999999999999</v>
      </c>
      <c r="D31" s="19">
        <v>29.065999999999999</v>
      </c>
      <c r="E31" s="19">
        <v>33.415999999999997</v>
      </c>
      <c r="F31" s="19">
        <v>32.365000000000002</v>
      </c>
      <c r="G31" s="19">
        <v>32.372</v>
      </c>
      <c r="H31" s="19">
        <v>28.800999999999998</v>
      </c>
      <c r="I31" s="19">
        <v>27.827999999999999</v>
      </c>
      <c r="J31" s="19">
        <v>32.098999999999997</v>
      </c>
      <c r="K31" s="19">
        <v>38.107999999999997</v>
      </c>
      <c r="L31" s="19">
        <v>36.576000000000001</v>
      </c>
    </row>
    <row r="32" spans="1:12" x14ac:dyDescent="0.25">
      <c r="A32" s="18" t="s">
        <v>68</v>
      </c>
      <c r="B32" s="18" t="s">
        <v>69</v>
      </c>
      <c r="C32" s="19">
        <v>17.984999999999999</v>
      </c>
      <c r="D32" s="19">
        <v>21.757000000000001</v>
      </c>
      <c r="E32" s="19">
        <v>24.129000000000001</v>
      </c>
      <c r="F32" s="19">
        <v>22.129000000000001</v>
      </c>
      <c r="G32" s="19">
        <v>23.58</v>
      </c>
      <c r="H32" s="19">
        <v>20.972000000000001</v>
      </c>
      <c r="I32" s="19">
        <v>19.224</v>
      </c>
      <c r="J32" s="19">
        <v>21.652000000000001</v>
      </c>
      <c r="K32" s="19">
        <v>25.31</v>
      </c>
      <c r="L32" s="19">
        <v>23.963999999999999</v>
      </c>
    </row>
    <row r="33" spans="1:12" x14ac:dyDescent="0.25">
      <c r="A33" s="18" t="s">
        <v>70</v>
      </c>
      <c r="B33" s="18" t="s">
        <v>71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x14ac:dyDescent="0.25">
      <c r="A34" s="18" t="s">
        <v>74</v>
      </c>
      <c r="B34" s="18" t="s">
        <v>75</v>
      </c>
      <c r="C34" s="19">
        <v>90.254999999999995</v>
      </c>
      <c r="D34" s="19">
        <v>132.31</v>
      </c>
      <c r="E34" s="19">
        <v>146.261</v>
      </c>
      <c r="F34" s="19">
        <v>184.73599999999999</v>
      </c>
      <c r="G34" s="19">
        <v>225.45599999999999</v>
      </c>
      <c r="H34" s="19">
        <v>279.07600000000002</v>
      </c>
      <c r="I34" s="19">
        <v>368.75799999999998</v>
      </c>
      <c r="J34" s="19">
        <v>417.53199999999998</v>
      </c>
      <c r="K34" s="19">
        <v>537.22799999999995</v>
      </c>
      <c r="L34" s="19">
        <v>568.47799999999995</v>
      </c>
    </row>
    <row r="35" spans="1:12" x14ac:dyDescent="0.25">
      <c r="A35" s="18" t="s">
        <v>76</v>
      </c>
      <c r="B35" s="18" t="s">
        <v>77</v>
      </c>
      <c r="C35" s="19">
        <v>55.514000000000003</v>
      </c>
      <c r="D35" s="19">
        <v>97.444999999999993</v>
      </c>
      <c r="E35" s="19">
        <v>114.68600000000001</v>
      </c>
      <c r="F35" s="19">
        <v>159.59399999999999</v>
      </c>
      <c r="G35" s="19">
        <v>205.828</v>
      </c>
      <c r="H35" s="19">
        <v>262.56599999999997</v>
      </c>
      <c r="I35" s="19">
        <v>351.048</v>
      </c>
      <c r="J35" s="19">
        <v>408.55799999999999</v>
      </c>
      <c r="K35" s="19">
        <v>528.149</v>
      </c>
      <c r="L35" s="19">
        <v>554.37</v>
      </c>
    </row>
    <row r="36" spans="1:12" x14ac:dyDescent="0.25">
      <c r="A36" s="21" t="s">
        <v>78</v>
      </c>
      <c r="B36" s="21" t="s">
        <v>79</v>
      </c>
      <c r="C36" s="22">
        <v>34.456000000000003</v>
      </c>
      <c r="D36" s="22">
        <v>56.741999999999997</v>
      </c>
      <c r="E36" s="22">
        <v>68.004999999999995</v>
      </c>
      <c r="F36" s="22">
        <v>88.296999999999997</v>
      </c>
      <c r="G36" s="22">
        <v>111.179</v>
      </c>
      <c r="H36" s="22">
        <v>147.44</v>
      </c>
      <c r="I36" s="22">
        <v>217.48599999999999</v>
      </c>
      <c r="J36" s="22">
        <v>263.113</v>
      </c>
      <c r="K36" s="22">
        <v>350.14800000000002</v>
      </c>
      <c r="L36" s="22">
        <v>378.178</v>
      </c>
    </row>
    <row r="37" spans="1:12" x14ac:dyDescent="0.25">
      <c r="A37" s="21" t="s">
        <v>80</v>
      </c>
      <c r="B37" s="21" t="s">
        <v>81</v>
      </c>
      <c r="C37" s="22">
        <v>21.058</v>
      </c>
      <c r="D37" s="22">
        <v>40.703000000000003</v>
      </c>
      <c r="E37" s="22">
        <v>46.680999999999997</v>
      </c>
      <c r="F37" s="22">
        <v>71.296999999999997</v>
      </c>
      <c r="G37" s="22">
        <v>94.649000000000001</v>
      </c>
      <c r="H37" s="22">
        <v>115.126</v>
      </c>
      <c r="I37" s="22">
        <v>133.56200000000001</v>
      </c>
      <c r="J37" s="22">
        <v>145.44499999999999</v>
      </c>
      <c r="K37" s="22">
        <v>178.001</v>
      </c>
      <c r="L37" s="22">
        <v>176.19200000000001</v>
      </c>
    </row>
    <row r="38" spans="1:12" x14ac:dyDescent="0.25">
      <c r="A38" s="18" t="s">
        <v>82</v>
      </c>
      <c r="B38" s="18" t="s">
        <v>83</v>
      </c>
      <c r="C38" s="19">
        <v>34.345999999999997</v>
      </c>
      <c r="D38" s="19">
        <v>34.667000000000002</v>
      </c>
      <c r="E38" s="19">
        <v>31.279</v>
      </c>
      <c r="F38" s="19">
        <v>25.141999999999999</v>
      </c>
      <c r="G38" s="19">
        <v>19.628</v>
      </c>
      <c r="H38" s="19">
        <v>16.510000000000002</v>
      </c>
      <c r="I38" s="19">
        <v>17.71</v>
      </c>
      <c r="J38" s="19">
        <v>7.4489999999999998</v>
      </c>
      <c r="K38" s="19">
        <v>5.1130000000000004</v>
      </c>
      <c r="L38" s="19">
        <v>3.5979999999999999</v>
      </c>
    </row>
    <row r="39" spans="1:12" x14ac:dyDescent="0.25">
      <c r="A39" s="18" t="s">
        <v>54</v>
      </c>
      <c r="B39" s="18" t="s">
        <v>84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18" t="s">
        <v>87</v>
      </c>
      <c r="B40" s="18" t="s">
        <v>88</v>
      </c>
      <c r="C40" s="19">
        <v>0.39500000000000002</v>
      </c>
      <c r="D40" s="19">
        <v>0.19800000000000001</v>
      </c>
      <c r="E40" s="19">
        <v>0.29599999999999999</v>
      </c>
      <c r="F40" s="19">
        <v>0</v>
      </c>
      <c r="G40" s="19">
        <v>0</v>
      </c>
      <c r="H40" s="19">
        <v>0</v>
      </c>
      <c r="I40" s="19">
        <v>0</v>
      </c>
      <c r="J40" s="19">
        <v>1.5249999999999999</v>
      </c>
      <c r="K40" s="19">
        <v>3.9660000000000002</v>
      </c>
      <c r="L40" s="19">
        <v>10.51</v>
      </c>
    </row>
    <row r="41" spans="1:12" x14ac:dyDescent="0.25">
      <c r="A41" s="15" t="s">
        <v>89</v>
      </c>
      <c r="B41" s="15" t="s">
        <v>90</v>
      </c>
      <c r="C41" s="16">
        <v>95.736999999999995</v>
      </c>
      <c r="D41" s="16">
        <v>139.619</v>
      </c>
      <c r="E41" s="16">
        <v>155.548</v>
      </c>
      <c r="F41" s="16">
        <v>194.97200000000001</v>
      </c>
      <c r="G41" s="16">
        <v>234.24799999999999</v>
      </c>
      <c r="H41" s="16">
        <v>286.90499999999997</v>
      </c>
      <c r="I41" s="16">
        <v>377.36200000000002</v>
      </c>
      <c r="J41" s="16">
        <v>427.97899999999998</v>
      </c>
      <c r="K41" s="16">
        <v>550.02599999999995</v>
      </c>
      <c r="L41" s="16">
        <v>581.09</v>
      </c>
    </row>
    <row r="42" spans="1:12" x14ac:dyDescent="0.25">
      <c r="A42" s="15" t="s">
        <v>26</v>
      </c>
      <c r="B42" s="15" t="s">
        <v>91</v>
      </c>
      <c r="C42" s="16">
        <v>208.19</v>
      </c>
      <c r="D42" s="16">
        <v>241.26900000000001</v>
      </c>
      <c r="E42" s="16">
        <v>258.92399999999998</v>
      </c>
      <c r="F42" s="16">
        <v>276.10700000000003</v>
      </c>
      <c r="G42" s="16">
        <v>344.47699999999998</v>
      </c>
      <c r="H42" s="16">
        <v>444.20100000000002</v>
      </c>
      <c r="I42" s="16">
        <v>452.78699999999998</v>
      </c>
      <c r="J42" s="16">
        <v>500.54</v>
      </c>
      <c r="K42" s="16">
        <v>624.87800000000004</v>
      </c>
      <c r="L42" s="16">
        <v>653.33399999999995</v>
      </c>
    </row>
    <row r="43" spans="1:12" x14ac:dyDescent="0.25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5" t="s">
        <v>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18" t="s">
        <v>93</v>
      </c>
      <c r="B45" s="18" t="s">
        <v>94</v>
      </c>
      <c r="C45" s="19">
        <v>11.087</v>
      </c>
      <c r="D45" s="19">
        <v>16.805</v>
      </c>
      <c r="E45" s="19">
        <v>17.664999999999999</v>
      </c>
      <c r="F45" s="19">
        <v>18.486000000000001</v>
      </c>
      <c r="G45" s="19">
        <v>23.783999999999999</v>
      </c>
      <c r="H45" s="19">
        <v>21.315000000000001</v>
      </c>
      <c r="I45" s="19">
        <v>21.317</v>
      </c>
      <c r="J45" s="19">
        <v>30.096</v>
      </c>
      <c r="K45" s="19">
        <v>36.704999999999998</v>
      </c>
      <c r="L45" s="19">
        <v>36.131</v>
      </c>
    </row>
    <row r="46" spans="1:12" x14ac:dyDescent="0.25">
      <c r="A46" s="18" t="s">
        <v>95</v>
      </c>
      <c r="B46" s="18" t="s">
        <v>96</v>
      </c>
      <c r="C46" s="19">
        <v>2.6030000000000002</v>
      </c>
      <c r="D46" s="19">
        <v>4.992</v>
      </c>
      <c r="E46" s="19">
        <v>5.25</v>
      </c>
      <c r="F46" s="19">
        <v>6.1130000000000004</v>
      </c>
      <c r="G46" s="19">
        <v>7.0270000000000001</v>
      </c>
      <c r="H46" s="19">
        <v>4.62</v>
      </c>
      <c r="I46" s="19">
        <v>4.4729999999999999</v>
      </c>
      <c r="J46" s="19">
        <v>4.6790000000000003</v>
      </c>
      <c r="K46" s="19">
        <v>7.8970000000000002</v>
      </c>
      <c r="L46" s="19">
        <v>5.1470000000000002</v>
      </c>
    </row>
    <row r="47" spans="1:12" x14ac:dyDescent="0.25">
      <c r="A47" s="18" t="s">
        <v>97</v>
      </c>
      <c r="B47" s="18" t="s">
        <v>98</v>
      </c>
      <c r="C47" s="19">
        <v>0.97499999999999998</v>
      </c>
      <c r="D47" s="19">
        <v>0.47099999999999997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2.17</v>
      </c>
      <c r="K47" s="19">
        <v>3.27</v>
      </c>
      <c r="L47" s="19">
        <v>1.5920000000000001</v>
      </c>
    </row>
    <row r="48" spans="1:12" x14ac:dyDescent="0.25">
      <c r="A48" s="18" t="s">
        <v>447</v>
      </c>
      <c r="B48" s="18" t="s">
        <v>448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</row>
    <row r="49" spans="1:12" x14ac:dyDescent="0.25">
      <c r="A49" s="18" t="s">
        <v>99</v>
      </c>
      <c r="B49" s="18" t="s">
        <v>100</v>
      </c>
      <c r="C49" s="19">
        <v>7.5090000000000003</v>
      </c>
      <c r="D49" s="19">
        <v>11.342000000000001</v>
      </c>
      <c r="E49" s="19">
        <v>12.414999999999999</v>
      </c>
      <c r="F49" s="19">
        <v>12.372999999999999</v>
      </c>
      <c r="G49" s="19">
        <v>16.757000000000001</v>
      </c>
      <c r="H49" s="19">
        <v>16.695</v>
      </c>
      <c r="I49" s="19">
        <v>16.844000000000001</v>
      </c>
      <c r="J49" s="19">
        <v>23.247</v>
      </c>
      <c r="K49" s="19">
        <v>25.538</v>
      </c>
      <c r="L49" s="19">
        <v>29.391999999999999</v>
      </c>
    </row>
    <row r="50" spans="1:12" x14ac:dyDescent="0.25">
      <c r="A50" s="18" t="s">
        <v>101</v>
      </c>
      <c r="B50" s="18" t="s">
        <v>102</v>
      </c>
      <c r="C50" s="19">
        <v>0</v>
      </c>
      <c r="D50" s="19">
        <v>0</v>
      </c>
      <c r="E50" s="19">
        <v>0</v>
      </c>
      <c r="F50" s="19">
        <v>0</v>
      </c>
      <c r="G50" s="19">
        <v>8.6180000000000003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</row>
    <row r="51" spans="1:12" x14ac:dyDescent="0.25">
      <c r="A51" s="18" t="s">
        <v>103</v>
      </c>
      <c r="B51" s="18" t="s">
        <v>104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</row>
    <row r="52" spans="1:12" x14ac:dyDescent="0.25">
      <c r="A52" s="18" t="s">
        <v>105</v>
      </c>
      <c r="B52" s="18" t="s">
        <v>106</v>
      </c>
      <c r="C52" s="19">
        <v>0</v>
      </c>
      <c r="D52" s="19" t="s">
        <v>39</v>
      </c>
      <c r="E52" s="19" t="s">
        <v>39</v>
      </c>
      <c r="F52" s="19" t="s">
        <v>39</v>
      </c>
      <c r="G52" s="19">
        <v>0</v>
      </c>
      <c r="H52" s="19" t="s">
        <v>39</v>
      </c>
      <c r="I52" s="19" t="s">
        <v>39</v>
      </c>
      <c r="J52" s="19" t="s">
        <v>39</v>
      </c>
      <c r="K52" s="19" t="s">
        <v>39</v>
      </c>
      <c r="L52" s="19" t="s">
        <v>39</v>
      </c>
    </row>
    <row r="53" spans="1:12" x14ac:dyDescent="0.25">
      <c r="A53" s="21" t="s">
        <v>107</v>
      </c>
      <c r="B53" s="21" t="s">
        <v>108</v>
      </c>
      <c r="C53" s="22">
        <v>0</v>
      </c>
      <c r="D53" s="22" t="s">
        <v>39</v>
      </c>
      <c r="E53" s="22" t="s">
        <v>39</v>
      </c>
      <c r="F53" s="22" t="s">
        <v>39</v>
      </c>
      <c r="G53" s="22">
        <v>0</v>
      </c>
      <c r="H53" s="22" t="s">
        <v>39</v>
      </c>
      <c r="I53" s="22" t="s">
        <v>39</v>
      </c>
      <c r="J53" s="22" t="s">
        <v>39</v>
      </c>
      <c r="K53" s="22" t="s">
        <v>39</v>
      </c>
      <c r="L53" s="22" t="s">
        <v>39</v>
      </c>
    </row>
    <row r="54" spans="1:12" x14ac:dyDescent="0.25">
      <c r="A54" s="18" t="s">
        <v>530</v>
      </c>
      <c r="B54" s="18" t="s">
        <v>531</v>
      </c>
      <c r="C54" s="19" t="s">
        <v>39</v>
      </c>
      <c r="D54" s="19" t="s">
        <v>39</v>
      </c>
      <c r="E54" s="19" t="s">
        <v>39</v>
      </c>
      <c r="F54" s="19" t="s">
        <v>39</v>
      </c>
      <c r="G54" s="19">
        <v>8.6180000000000003</v>
      </c>
      <c r="H54" s="19">
        <v>0</v>
      </c>
      <c r="I54" s="19">
        <v>0</v>
      </c>
      <c r="J54" s="19" t="s">
        <v>39</v>
      </c>
      <c r="K54" s="19" t="s">
        <v>39</v>
      </c>
      <c r="L54" s="19" t="s">
        <v>39</v>
      </c>
    </row>
    <row r="55" spans="1:12" x14ac:dyDescent="0.25">
      <c r="A55" s="18" t="s">
        <v>109</v>
      </c>
      <c r="B55" s="18" t="s">
        <v>110</v>
      </c>
      <c r="C55" s="19">
        <v>5.4539999999999997</v>
      </c>
      <c r="D55" s="19">
        <v>6.3769999999999998</v>
      </c>
      <c r="E55" s="19">
        <v>7.9539999999999997</v>
      </c>
      <c r="F55" s="19">
        <v>9.9920000000000009</v>
      </c>
      <c r="G55" s="19">
        <v>11.888</v>
      </c>
      <c r="H55" s="19">
        <v>18.832000000000001</v>
      </c>
      <c r="I55" s="19">
        <v>18.725000000000001</v>
      </c>
      <c r="J55" s="19">
        <v>23.728000000000002</v>
      </c>
      <c r="K55" s="19">
        <v>30.984999999999999</v>
      </c>
      <c r="L55" s="19">
        <v>34.235999999999997</v>
      </c>
    </row>
    <row r="56" spans="1:12" x14ac:dyDescent="0.25">
      <c r="A56" s="18" t="s">
        <v>111</v>
      </c>
      <c r="B56" s="18" t="s">
        <v>112</v>
      </c>
      <c r="C56" s="19">
        <v>5.4539999999999997</v>
      </c>
      <c r="D56" s="19">
        <v>6.31</v>
      </c>
      <c r="E56" s="19">
        <v>6.6360000000000001</v>
      </c>
      <c r="F56" s="19">
        <v>7.6379999999999999</v>
      </c>
      <c r="G56" s="19">
        <v>9.2170000000000005</v>
      </c>
      <c r="H56" s="19">
        <v>14.72</v>
      </c>
      <c r="I56" s="19">
        <v>16.638999999999999</v>
      </c>
      <c r="J56" s="19">
        <v>23.728000000000002</v>
      </c>
      <c r="K56" s="19">
        <v>30.984999999999999</v>
      </c>
      <c r="L56" s="19">
        <v>34.235999999999997</v>
      </c>
    </row>
    <row r="57" spans="1:12" x14ac:dyDescent="0.25">
      <c r="A57" s="18" t="s">
        <v>113</v>
      </c>
      <c r="B57" s="18" t="s">
        <v>114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8" t="s">
        <v>115</v>
      </c>
      <c r="B58" s="18" t="s">
        <v>116</v>
      </c>
      <c r="C58" s="19">
        <v>0</v>
      </c>
      <c r="D58" s="19">
        <v>6.7000000000000004E-2</v>
      </c>
      <c r="E58" s="19">
        <v>1.3180000000000001</v>
      </c>
      <c r="F58" s="19">
        <v>2.3540000000000001</v>
      </c>
      <c r="G58" s="19">
        <v>2.6709999999999998</v>
      </c>
      <c r="H58" s="19">
        <v>4.1120000000000001</v>
      </c>
      <c r="I58" s="19">
        <v>2.0859999999999999</v>
      </c>
      <c r="J58" s="19">
        <v>0</v>
      </c>
      <c r="K58" s="19">
        <v>0</v>
      </c>
      <c r="L58" s="19">
        <v>0</v>
      </c>
    </row>
    <row r="59" spans="1:12" x14ac:dyDescent="0.25">
      <c r="A59" s="15" t="s">
        <v>117</v>
      </c>
      <c r="B59" s="15" t="s">
        <v>118</v>
      </c>
      <c r="C59" s="16">
        <v>16.541</v>
      </c>
      <c r="D59" s="16">
        <v>23.181999999999999</v>
      </c>
      <c r="E59" s="16">
        <v>25.619</v>
      </c>
      <c r="F59" s="16">
        <v>28.478000000000002</v>
      </c>
      <c r="G59" s="16">
        <v>44.29</v>
      </c>
      <c r="H59" s="16">
        <v>40.146999999999998</v>
      </c>
      <c r="I59" s="16">
        <v>40.042000000000002</v>
      </c>
      <c r="J59" s="16">
        <v>53.823999999999998</v>
      </c>
      <c r="K59" s="16">
        <v>67.69</v>
      </c>
      <c r="L59" s="16">
        <v>70.367000000000004</v>
      </c>
    </row>
    <row r="60" spans="1:12" x14ac:dyDescent="0.25">
      <c r="A60" s="18" t="s">
        <v>119</v>
      </c>
      <c r="B60" s="18" t="s">
        <v>120</v>
      </c>
      <c r="C60" s="19">
        <v>0</v>
      </c>
      <c r="D60" s="19">
        <v>0</v>
      </c>
      <c r="E60" s="19">
        <v>0</v>
      </c>
      <c r="F60" s="19">
        <v>0</v>
      </c>
      <c r="G60" s="19">
        <v>31.786999999999999</v>
      </c>
      <c r="H60" s="19">
        <v>0</v>
      </c>
      <c r="I60" s="19">
        <v>0</v>
      </c>
      <c r="J60" s="19">
        <v>0</v>
      </c>
      <c r="K60" s="19">
        <v>37</v>
      </c>
      <c r="L60" s="19">
        <v>25.463999999999999</v>
      </c>
    </row>
    <row r="61" spans="1:12" x14ac:dyDescent="0.25">
      <c r="A61" s="18" t="s">
        <v>121</v>
      </c>
      <c r="B61" s="18" t="s">
        <v>122</v>
      </c>
      <c r="C61" s="19">
        <v>0</v>
      </c>
      <c r="D61" s="19">
        <v>0</v>
      </c>
      <c r="E61" s="19">
        <v>0</v>
      </c>
      <c r="F61" s="19">
        <v>0</v>
      </c>
      <c r="G61" s="19">
        <v>31.786999999999999</v>
      </c>
      <c r="H61" s="19">
        <v>0</v>
      </c>
      <c r="I61" s="19">
        <v>0</v>
      </c>
      <c r="J61" s="19">
        <v>0</v>
      </c>
      <c r="K61" s="19">
        <v>37</v>
      </c>
      <c r="L61" s="19">
        <v>25.463999999999999</v>
      </c>
    </row>
    <row r="62" spans="1:12" x14ac:dyDescent="0.25">
      <c r="A62" s="18" t="s">
        <v>123</v>
      </c>
      <c r="B62" s="18" t="s">
        <v>124</v>
      </c>
      <c r="C62" s="19">
        <v>0</v>
      </c>
      <c r="D62" s="19" t="s">
        <v>39</v>
      </c>
      <c r="E62" s="19" t="s">
        <v>39</v>
      </c>
      <c r="F62" s="19" t="s">
        <v>39</v>
      </c>
      <c r="G62" s="19">
        <v>0</v>
      </c>
      <c r="H62" s="19" t="s">
        <v>39</v>
      </c>
      <c r="I62" s="19" t="s">
        <v>39</v>
      </c>
      <c r="J62" s="19" t="s">
        <v>39</v>
      </c>
      <c r="K62" s="19" t="s">
        <v>39</v>
      </c>
      <c r="L62" s="19" t="s">
        <v>39</v>
      </c>
    </row>
    <row r="63" spans="1:12" x14ac:dyDescent="0.25">
      <c r="A63" s="21" t="s">
        <v>125</v>
      </c>
      <c r="B63" s="21" t="s">
        <v>126</v>
      </c>
      <c r="C63" s="22">
        <v>0</v>
      </c>
      <c r="D63" s="22" t="s">
        <v>39</v>
      </c>
      <c r="E63" s="22" t="s">
        <v>39</v>
      </c>
      <c r="F63" s="22" t="s">
        <v>39</v>
      </c>
      <c r="G63" s="22">
        <v>0</v>
      </c>
      <c r="H63" s="22" t="s">
        <v>39</v>
      </c>
      <c r="I63" s="22" t="s">
        <v>39</v>
      </c>
      <c r="J63" s="22" t="s">
        <v>39</v>
      </c>
      <c r="K63" s="22" t="s">
        <v>39</v>
      </c>
      <c r="L63" s="22" t="s">
        <v>39</v>
      </c>
    </row>
    <row r="64" spans="1:12" x14ac:dyDescent="0.25">
      <c r="A64" s="18" t="s">
        <v>127</v>
      </c>
      <c r="B64" s="18" t="s">
        <v>128</v>
      </c>
      <c r="C64" s="19">
        <v>3.7770000000000001</v>
      </c>
      <c r="D64" s="19">
        <v>12.571999999999999</v>
      </c>
      <c r="E64" s="19">
        <v>14.749000000000001</v>
      </c>
      <c r="F64" s="19">
        <v>9.39</v>
      </c>
      <c r="G64" s="19">
        <v>18.239999999999998</v>
      </c>
      <c r="H64" s="19">
        <v>13.669</v>
      </c>
      <c r="I64" s="19">
        <v>10.71</v>
      </c>
      <c r="J64" s="19">
        <v>16.120999999999999</v>
      </c>
      <c r="K64" s="19">
        <v>21.376000000000001</v>
      </c>
      <c r="L64" s="19">
        <v>23.995999999999999</v>
      </c>
    </row>
    <row r="65" spans="1:12" x14ac:dyDescent="0.25">
      <c r="A65" s="18" t="s">
        <v>129</v>
      </c>
      <c r="B65" s="18" t="s">
        <v>130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8" t="s">
        <v>131</v>
      </c>
      <c r="B66" s="18" t="s">
        <v>132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</row>
    <row r="67" spans="1:12" x14ac:dyDescent="0.25">
      <c r="A67" s="21" t="s">
        <v>133</v>
      </c>
      <c r="B67" s="21" t="s">
        <v>134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</row>
    <row r="68" spans="1:12" x14ac:dyDescent="0.25">
      <c r="A68" s="21" t="s">
        <v>135</v>
      </c>
      <c r="B68" s="21" t="s">
        <v>136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</row>
    <row r="69" spans="1:12" x14ac:dyDescent="0.25">
      <c r="A69" s="18" t="s">
        <v>111</v>
      </c>
      <c r="B69" s="18" t="s">
        <v>137</v>
      </c>
      <c r="C69" s="19">
        <v>1.1719999999999999</v>
      </c>
      <c r="D69" s="19">
        <v>1.665</v>
      </c>
      <c r="E69" s="19">
        <v>1.718</v>
      </c>
      <c r="F69" s="19">
        <v>0</v>
      </c>
      <c r="G69" s="19">
        <v>0</v>
      </c>
      <c r="H69" s="19">
        <v>0.58899999999999997</v>
      </c>
      <c r="I69" s="19">
        <v>0.94099999999999995</v>
      </c>
      <c r="J69" s="19">
        <v>0.42099999999999999</v>
      </c>
      <c r="K69" s="19">
        <v>1.1279999999999999</v>
      </c>
      <c r="L69" s="19">
        <v>0.85499999999999998</v>
      </c>
    </row>
    <row r="70" spans="1:12" x14ac:dyDescent="0.25">
      <c r="A70" s="18" t="s">
        <v>449</v>
      </c>
      <c r="B70" s="18" t="s">
        <v>451</v>
      </c>
      <c r="C70" s="19" t="s">
        <v>39</v>
      </c>
      <c r="D70" s="19">
        <v>8.2669999999999995</v>
      </c>
      <c r="E70" s="19">
        <v>9.7539999999999996</v>
      </c>
      <c r="F70" s="19">
        <v>5.62</v>
      </c>
      <c r="G70" s="19">
        <v>13.821999999999999</v>
      </c>
      <c r="H70" s="19">
        <v>9.6300000000000008</v>
      </c>
      <c r="I70" s="19">
        <v>6.0970000000000004</v>
      </c>
      <c r="J70" s="19">
        <v>9.9749999999999996</v>
      </c>
      <c r="K70" s="19">
        <v>11.585000000000001</v>
      </c>
      <c r="L70" s="19">
        <v>15.507</v>
      </c>
    </row>
    <row r="71" spans="1:12" x14ac:dyDescent="0.25">
      <c r="A71" s="18" t="s">
        <v>113</v>
      </c>
      <c r="B71" s="18" t="s">
        <v>138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</row>
    <row r="72" spans="1:12" x14ac:dyDescent="0.25">
      <c r="A72" s="18" t="s">
        <v>139</v>
      </c>
      <c r="B72" s="18" t="s">
        <v>140</v>
      </c>
      <c r="C72" s="19">
        <v>2.605</v>
      </c>
      <c r="D72" s="19">
        <v>2.64</v>
      </c>
      <c r="E72" s="19">
        <v>3.2770000000000001</v>
      </c>
      <c r="F72" s="19">
        <v>3.77</v>
      </c>
      <c r="G72" s="19">
        <v>4.4180000000000001</v>
      </c>
      <c r="H72" s="19">
        <v>3.45</v>
      </c>
      <c r="I72" s="19">
        <v>3.6720000000000002</v>
      </c>
      <c r="J72" s="19">
        <v>5.7249999999999996</v>
      </c>
      <c r="K72" s="19">
        <v>8.6630000000000003</v>
      </c>
      <c r="L72" s="19">
        <v>7.6340000000000003</v>
      </c>
    </row>
    <row r="73" spans="1:12" x14ac:dyDescent="0.25">
      <c r="A73" s="15" t="s">
        <v>141</v>
      </c>
      <c r="B73" s="15" t="s">
        <v>142</v>
      </c>
      <c r="C73" s="16">
        <v>3.7770000000000001</v>
      </c>
      <c r="D73" s="16">
        <v>12.571999999999999</v>
      </c>
      <c r="E73" s="16">
        <v>14.749000000000001</v>
      </c>
      <c r="F73" s="16">
        <v>9.39</v>
      </c>
      <c r="G73" s="16">
        <v>50.027000000000001</v>
      </c>
      <c r="H73" s="16">
        <v>13.669</v>
      </c>
      <c r="I73" s="16">
        <v>10.71</v>
      </c>
      <c r="J73" s="16">
        <v>16.120999999999999</v>
      </c>
      <c r="K73" s="16">
        <v>58.375999999999998</v>
      </c>
      <c r="L73" s="16">
        <v>49.46</v>
      </c>
    </row>
    <row r="74" spans="1:12" x14ac:dyDescent="0.25">
      <c r="A74" s="15" t="s">
        <v>143</v>
      </c>
      <c r="B74" s="15" t="s">
        <v>144</v>
      </c>
      <c r="C74" s="16">
        <v>20.318000000000001</v>
      </c>
      <c r="D74" s="16">
        <v>35.753999999999998</v>
      </c>
      <c r="E74" s="16">
        <v>40.368000000000002</v>
      </c>
      <c r="F74" s="16">
        <v>37.868000000000002</v>
      </c>
      <c r="G74" s="16">
        <v>94.316999999999993</v>
      </c>
      <c r="H74" s="16">
        <v>53.816000000000003</v>
      </c>
      <c r="I74" s="16">
        <v>50.752000000000002</v>
      </c>
      <c r="J74" s="16">
        <v>69.944999999999993</v>
      </c>
      <c r="K74" s="16">
        <v>126.066</v>
      </c>
      <c r="L74" s="16">
        <v>119.827</v>
      </c>
    </row>
    <row r="75" spans="1:12" x14ac:dyDescent="0.25">
      <c r="A75" s="18" t="s">
        <v>145</v>
      </c>
      <c r="B75" s="18" t="s">
        <v>146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</row>
    <row r="76" spans="1:12" x14ac:dyDescent="0.25">
      <c r="A76" s="18" t="s">
        <v>147</v>
      </c>
      <c r="B76" s="18" t="s">
        <v>148</v>
      </c>
      <c r="C76" s="19">
        <v>538.20000000000005</v>
      </c>
      <c r="D76" s="19">
        <v>540.44799999999998</v>
      </c>
      <c r="E76" s="19">
        <v>543.34799999999996</v>
      </c>
      <c r="F76" s="19">
        <v>543.90599999999995</v>
      </c>
      <c r="G76" s="19">
        <v>549.173</v>
      </c>
      <c r="H76" s="19">
        <v>698.46199999999999</v>
      </c>
      <c r="I76" s="19">
        <v>699.21799999999996</v>
      </c>
      <c r="J76" s="19">
        <v>701.83900000000006</v>
      </c>
      <c r="K76" s="19">
        <v>725.68700000000001</v>
      </c>
      <c r="L76" s="19">
        <v>731.47500000000002</v>
      </c>
    </row>
    <row r="77" spans="1:12" x14ac:dyDescent="0.25">
      <c r="A77" s="18" t="s">
        <v>149</v>
      </c>
      <c r="B77" s="18" t="s">
        <v>150</v>
      </c>
      <c r="C77" s="19">
        <v>86.608999999999995</v>
      </c>
      <c r="D77" s="19">
        <v>88.147999999999996</v>
      </c>
      <c r="E77" s="19">
        <v>90.924000000000007</v>
      </c>
      <c r="F77" s="19">
        <v>92.471999999999994</v>
      </c>
      <c r="G77" s="19">
        <v>97.778999999999996</v>
      </c>
      <c r="H77" s="19">
        <v>247.839</v>
      </c>
      <c r="I77" s="19">
        <v>252.471</v>
      </c>
      <c r="J77" s="19">
        <v>253.24199999999999</v>
      </c>
      <c r="K77" s="19">
        <v>274.536</v>
      </c>
      <c r="L77" s="19">
        <v>276.75299999999999</v>
      </c>
    </row>
    <row r="78" spans="1:12" x14ac:dyDescent="0.25">
      <c r="A78" s="18" t="s">
        <v>452</v>
      </c>
      <c r="B78" s="18" t="s">
        <v>453</v>
      </c>
      <c r="C78" s="19">
        <v>451.59100000000001</v>
      </c>
      <c r="D78" s="19">
        <v>452.3</v>
      </c>
      <c r="E78" s="19">
        <v>452.42399999999998</v>
      </c>
      <c r="F78" s="19">
        <v>451.43400000000003</v>
      </c>
      <c r="G78" s="19">
        <v>451.39400000000001</v>
      </c>
      <c r="H78" s="19">
        <v>450.62299999999999</v>
      </c>
      <c r="I78" s="19">
        <v>446.74700000000001</v>
      </c>
      <c r="J78" s="19">
        <v>448.59699999999998</v>
      </c>
      <c r="K78" s="19">
        <v>451.15100000000001</v>
      </c>
      <c r="L78" s="19">
        <v>454.72199999999998</v>
      </c>
    </row>
    <row r="79" spans="1:12" x14ac:dyDescent="0.25">
      <c r="A79" s="18" t="s">
        <v>151</v>
      </c>
      <c r="B79" s="18" t="s">
        <v>152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</row>
    <row r="80" spans="1:12" x14ac:dyDescent="0.25">
      <c r="A80" s="18" t="s">
        <v>153</v>
      </c>
      <c r="B80" s="18" t="s">
        <v>154</v>
      </c>
      <c r="C80" s="19">
        <v>-348.29399999999998</v>
      </c>
      <c r="D80" s="19">
        <v>-336.755</v>
      </c>
      <c r="E80" s="19">
        <v>-324.72899999999998</v>
      </c>
      <c r="F80" s="19">
        <v>-307.536</v>
      </c>
      <c r="G80" s="19">
        <v>-297.92399999999998</v>
      </c>
      <c r="H80" s="19">
        <v>-282.86500000000001</v>
      </c>
      <c r="I80" s="19">
        <v>-262.303</v>
      </c>
      <c r="J80" s="19">
        <v>-238.465</v>
      </c>
      <c r="K80" s="19">
        <v>-211.62299999999999</v>
      </c>
      <c r="L80" s="19">
        <v>-172.767</v>
      </c>
    </row>
    <row r="81" spans="1:12" x14ac:dyDescent="0.25">
      <c r="A81" s="18" t="s">
        <v>155</v>
      </c>
      <c r="B81" s="18" t="s">
        <v>156</v>
      </c>
      <c r="C81" s="19">
        <v>-2.0339999999999998</v>
      </c>
      <c r="D81" s="19">
        <v>1.8220000000000001</v>
      </c>
      <c r="E81" s="19">
        <v>-6.3E-2</v>
      </c>
      <c r="F81" s="19">
        <v>1.869</v>
      </c>
      <c r="G81" s="19">
        <v>-1.089</v>
      </c>
      <c r="H81" s="19">
        <v>-25.212</v>
      </c>
      <c r="I81" s="19">
        <v>-34.880000000000003</v>
      </c>
      <c r="J81" s="19">
        <v>-32.779000000000003</v>
      </c>
      <c r="K81" s="19">
        <v>-15.252000000000001</v>
      </c>
      <c r="L81" s="19">
        <v>-25.201000000000001</v>
      </c>
    </row>
    <row r="82" spans="1:12" x14ac:dyDescent="0.25">
      <c r="A82" s="15" t="s">
        <v>157</v>
      </c>
      <c r="B82" s="15" t="s">
        <v>158</v>
      </c>
      <c r="C82" s="16">
        <v>187.87200000000001</v>
      </c>
      <c r="D82" s="16">
        <v>205.51499999999999</v>
      </c>
      <c r="E82" s="16">
        <v>218.55600000000001</v>
      </c>
      <c r="F82" s="16">
        <v>238.239</v>
      </c>
      <c r="G82" s="16">
        <v>250.16</v>
      </c>
      <c r="H82" s="16">
        <v>390.38499999999999</v>
      </c>
      <c r="I82" s="16">
        <v>402.03500000000003</v>
      </c>
      <c r="J82" s="16">
        <v>430.59500000000003</v>
      </c>
      <c r="K82" s="16">
        <v>498.81200000000001</v>
      </c>
      <c r="L82" s="16">
        <v>533.50699999999995</v>
      </c>
    </row>
    <row r="83" spans="1:12" x14ac:dyDescent="0.25">
      <c r="A83" s="18" t="s">
        <v>159</v>
      </c>
      <c r="B83" s="18" t="s">
        <v>160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</row>
    <row r="84" spans="1:12" x14ac:dyDescent="0.25">
      <c r="A84" s="15" t="s">
        <v>161</v>
      </c>
      <c r="B84" s="15" t="s">
        <v>162</v>
      </c>
      <c r="C84" s="16">
        <v>187.87200000000001</v>
      </c>
      <c r="D84" s="16">
        <v>205.51499999999999</v>
      </c>
      <c r="E84" s="16">
        <v>218.55600000000001</v>
      </c>
      <c r="F84" s="16">
        <v>238.239</v>
      </c>
      <c r="G84" s="16">
        <v>250.16</v>
      </c>
      <c r="H84" s="16">
        <v>390.38499999999999</v>
      </c>
      <c r="I84" s="16">
        <v>402.03500000000003</v>
      </c>
      <c r="J84" s="16">
        <v>430.59500000000003</v>
      </c>
      <c r="K84" s="16">
        <v>498.81200000000001</v>
      </c>
      <c r="L84" s="16">
        <v>533.50699999999995</v>
      </c>
    </row>
    <row r="85" spans="1:12" x14ac:dyDescent="0.25">
      <c r="A85" s="15" t="s">
        <v>163</v>
      </c>
      <c r="B85" s="15" t="s">
        <v>164</v>
      </c>
      <c r="C85" s="16">
        <v>208.19</v>
      </c>
      <c r="D85" s="16">
        <v>241.26900000000001</v>
      </c>
      <c r="E85" s="16">
        <v>258.92399999999998</v>
      </c>
      <c r="F85" s="16">
        <v>276.10700000000003</v>
      </c>
      <c r="G85" s="16">
        <v>344.47699999999998</v>
      </c>
      <c r="H85" s="16">
        <v>444.20100000000002</v>
      </c>
      <c r="I85" s="16">
        <v>452.78699999999998</v>
      </c>
      <c r="J85" s="16">
        <v>500.54</v>
      </c>
      <c r="K85" s="16">
        <v>624.87800000000004</v>
      </c>
      <c r="L85" s="16">
        <v>653.33399999999995</v>
      </c>
    </row>
    <row r="86" spans="1:12" x14ac:dyDescent="0.25">
      <c r="A86" s="1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15" t="s">
        <v>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18" t="s">
        <v>165</v>
      </c>
      <c r="B88" s="18" t="s">
        <v>166</v>
      </c>
      <c r="C88" s="4" t="s">
        <v>454</v>
      </c>
      <c r="D88" s="4" t="s">
        <v>454</v>
      </c>
      <c r="E88" s="4" t="s">
        <v>454</v>
      </c>
      <c r="F88" s="4" t="s">
        <v>454</v>
      </c>
      <c r="G88" s="4" t="s">
        <v>454</v>
      </c>
      <c r="H88" s="4" t="s">
        <v>454</v>
      </c>
      <c r="I88" s="4" t="s">
        <v>454</v>
      </c>
      <c r="J88" s="4" t="s">
        <v>454</v>
      </c>
      <c r="K88" s="4" t="s">
        <v>454</v>
      </c>
      <c r="L88" s="4" t="s">
        <v>454</v>
      </c>
    </row>
    <row r="89" spans="1:12" x14ac:dyDescent="0.25">
      <c r="A89" s="18" t="s">
        <v>169</v>
      </c>
      <c r="B89" s="18" t="s">
        <v>170</v>
      </c>
      <c r="C89" s="19">
        <v>61.410876999999999</v>
      </c>
      <c r="D89" s="19">
        <v>61.741701999999997</v>
      </c>
      <c r="E89" s="19">
        <v>62.432727</v>
      </c>
      <c r="F89" s="19">
        <v>62.654283999999997</v>
      </c>
      <c r="G89" s="19">
        <v>63.660952999999999</v>
      </c>
      <c r="H89" s="19">
        <v>75.480491999999998</v>
      </c>
      <c r="I89" s="19">
        <v>75.761184</v>
      </c>
      <c r="J89" s="19">
        <v>75.874684000000002</v>
      </c>
      <c r="K89" s="19">
        <v>76.773497000000006</v>
      </c>
      <c r="L89" s="19">
        <v>76.864866000000006</v>
      </c>
    </row>
    <row r="90" spans="1:12" x14ac:dyDescent="0.25">
      <c r="A90" s="18" t="s">
        <v>171</v>
      </c>
      <c r="B90" s="18" t="s">
        <v>172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8" t="s">
        <v>173</v>
      </c>
      <c r="B91" s="18" t="s">
        <v>174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</row>
    <row r="92" spans="1:12" x14ac:dyDescent="0.25">
      <c r="A92" s="18" t="s">
        <v>175</v>
      </c>
      <c r="B92" s="18" t="s">
        <v>176</v>
      </c>
      <c r="C92" s="19">
        <v>8.1999999999999993</v>
      </c>
      <c r="D92" s="19">
        <v>13.025</v>
      </c>
      <c r="E92" s="19">
        <v>11.180999999999999</v>
      </c>
      <c r="F92" s="19">
        <v>11.262</v>
      </c>
      <c r="G92" s="19">
        <v>11.625999999999999</v>
      </c>
      <c r="H92" s="19">
        <v>11.456</v>
      </c>
      <c r="I92" s="19">
        <v>9.8079999999999998</v>
      </c>
      <c r="J92" s="19">
        <v>12.9</v>
      </c>
      <c r="K92" s="19">
        <v>12.459</v>
      </c>
      <c r="L92" s="19">
        <v>13.901</v>
      </c>
    </row>
    <row r="93" spans="1:12" x14ac:dyDescent="0.25">
      <c r="A93" s="18" t="s">
        <v>177</v>
      </c>
      <c r="B93" s="18" t="s">
        <v>178</v>
      </c>
      <c r="C93" s="19">
        <v>0</v>
      </c>
      <c r="D93" s="19" t="s">
        <v>39</v>
      </c>
      <c r="E93" s="19" t="s">
        <v>39</v>
      </c>
      <c r="F93" s="19" t="s">
        <v>39</v>
      </c>
      <c r="G93" s="19">
        <v>0</v>
      </c>
      <c r="H93" s="19" t="s">
        <v>39</v>
      </c>
      <c r="I93" s="19" t="s">
        <v>39</v>
      </c>
      <c r="J93" s="19" t="s">
        <v>39</v>
      </c>
      <c r="K93" s="19" t="s">
        <v>39</v>
      </c>
      <c r="L93" s="19" t="s">
        <v>39</v>
      </c>
    </row>
    <row r="94" spans="1:12" x14ac:dyDescent="0.25">
      <c r="A94" s="18" t="s">
        <v>179</v>
      </c>
      <c r="B94" s="18" t="s">
        <v>180</v>
      </c>
      <c r="C94" s="19">
        <v>0.08</v>
      </c>
      <c r="D94" s="19">
        <v>0.28749999999999998</v>
      </c>
      <c r="E94" s="19">
        <v>0.28453400000000001</v>
      </c>
      <c r="F94" s="19">
        <v>0.04</v>
      </c>
      <c r="G94" s="19">
        <v>0</v>
      </c>
      <c r="H94" s="19">
        <v>0.215</v>
      </c>
      <c r="I94" s="19">
        <v>0</v>
      </c>
      <c r="J94" s="19">
        <v>0.170932</v>
      </c>
      <c r="K94" s="19">
        <v>0.27450000000000002</v>
      </c>
      <c r="L94" s="19">
        <v>0.272144</v>
      </c>
    </row>
    <row r="95" spans="1:12" x14ac:dyDescent="0.25">
      <c r="A95" s="18" t="s">
        <v>181</v>
      </c>
      <c r="B95" s="18" t="s">
        <v>182</v>
      </c>
      <c r="C95" s="19">
        <v>3.8767399999999999</v>
      </c>
      <c r="D95" s="19">
        <v>3.7601529999999999</v>
      </c>
      <c r="E95" s="19">
        <v>2.9872510000000001</v>
      </c>
      <c r="F95" s="19">
        <v>2.5101610000000001</v>
      </c>
      <c r="G95" s="19">
        <v>1.139853</v>
      </c>
      <c r="H95" s="19">
        <v>0.953264</v>
      </c>
      <c r="I95" s="19">
        <v>0.468889</v>
      </c>
      <c r="J95" s="19">
        <v>0.52632100000000004</v>
      </c>
      <c r="K95" s="19">
        <v>0.65720900000000004</v>
      </c>
      <c r="L95" s="19">
        <v>0.87933799999999995</v>
      </c>
    </row>
    <row r="96" spans="1:12" x14ac:dyDescent="0.25">
      <c r="A96" s="18" t="s">
        <v>183</v>
      </c>
      <c r="B96" s="18" t="s">
        <v>184</v>
      </c>
      <c r="C96" s="19">
        <v>-94.625</v>
      </c>
      <c r="D96" s="19">
        <v>-69.644000000000005</v>
      </c>
      <c r="E96" s="19">
        <v>-65.546999999999997</v>
      </c>
      <c r="F96" s="19">
        <v>-37.637999999999998</v>
      </c>
      <c r="G96" s="19">
        <v>-22.3</v>
      </c>
      <c r="H96" s="19">
        <v>-118.053</v>
      </c>
      <c r="I96" s="19">
        <v>-41.851999999999997</v>
      </c>
      <c r="J96" s="19">
        <v>-38.134999999999998</v>
      </c>
      <c r="K96" s="19">
        <v>1.855</v>
      </c>
      <c r="L96" s="19">
        <v>-1.8340000000000001</v>
      </c>
    </row>
    <row r="97" spans="1:12" x14ac:dyDescent="0.25">
      <c r="A97" s="18" t="s">
        <v>185</v>
      </c>
      <c r="B97" s="18" t="s">
        <v>186</v>
      </c>
      <c r="C97" s="24">
        <v>-50.366739000000003</v>
      </c>
      <c r="D97" s="24">
        <v>-33.887551000000002</v>
      </c>
      <c r="E97" s="24">
        <v>-29.990940999999999</v>
      </c>
      <c r="F97" s="24">
        <v>-15.798420999999999</v>
      </c>
      <c r="G97" s="24">
        <v>-8.9142949999999992</v>
      </c>
      <c r="H97" s="24">
        <v>-30.240148000000001</v>
      </c>
      <c r="I97" s="24">
        <v>-10.410038999999999</v>
      </c>
      <c r="J97" s="24">
        <v>-8.8563500000000008</v>
      </c>
      <c r="K97" s="24">
        <v>0.37188399999999999</v>
      </c>
      <c r="L97" s="24">
        <v>-0.34376299999999999</v>
      </c>
    </row>
    <row r="98" spans="1:12" x14ac:dyDescent="0.25">
      <c r="A98" s="18" t="s">
        <v>187</v>
      </c>
      <c r="B98" s="18" t="s">
        <v>188</v>
      </c>
      <c r="C98" s="24">
        <v>86.692080000000004</v>
      </c>
      <c r="D98" s="24">
        <v>75.140449000000004</v>
      </c>
      <c r="E98" s="24">
        <v>72.012923000000001</v>
      </c>
      <c r="F98" s="24">
        <v>67.498906000000005</v>
      </c>
      <c r="G98" s="24">
        <v>31.974266</v>
      </c>
      <c r="H98" s="24">
        <v>70.371348999999995</v>
      </c>
      <c r="I98" s="24">
        <v>50.115492000000003</v>
      </c>
      <c r="J98" s="24">
        <v>23.957947999999998</v>
      </c>
      <c r="K98" s="24">
        <v>-30.329063999999999</v>
      </c>
      <c r="L98" s="24">
        <v>-21.081403000000002</v>
      </c>
    </row>
    <row r="99" spans="1:12" x14ac:dyDescent="0.25">
      <c r="A99" s="18" t="s">
        <v>189</v>
      </c>
      <c r="B99" s="18" t="s">
        <v>190</v>
      </c>
      <c r="C99" s="24">
        <v>6.7984400000000003</v>
      </c>
      <c r="D99" s="24">
        <v>4.384868</v>
      </c>
      <c r="E99" s="24">
        <v>4.0351299999999997</v>
      </c>
      <c r="F99" s="24">
        <v>2.8490410000000002</v>
      </c>
      <c r="G99" s="24">
        <v>2.488801</v>
      </c>
      <c r="H99" s="24">
        <v>3.9180009999999998</v>
      </c>
      <c r="I99" s="24">
        <v>1.8836470000000001</v>
      </c>
      <c r="J99" s="24">
        <v>1.3481160000000001</v>
      </c>
      <c r="K99" s="24">
        <v>1.1058060000000001</v>
      </c>
      <c r="L99" s="24">
        <v>1.0266740000000001</v>
      </c>
    </row>
    <row r="100" spans="1:12" x14ac:dyDescent="0.25">
      <c r="A100" s="18" t="s">
        <v>455</v>
      </c>
      <c r="B100" s="18" t="s">
        <v>456</v>
      </c>
      <c r="C100" s="24" t="s">
        <v>39</v>
      </c>
      <c r="D100" s="24" t="s">
        <v>39</v>
      </c>
      <c r="E100" s="24">
        <v>3.7726989999999998</v>
      </c>
      <c r="F100" s="24">
        <v>10.782586</v>
      </c>
      <c r="G100" s="24">
        <v>9.3745039999999999</v>
      </c>
      <c r="H100" s="24">
        <v>12.817413999999999</v>
      </c>
      <c r="I100" s="24">
        <v>18.713432000000001</v>
      </c>
      <c r="J100" s="24">
        <v>16.990559000000001</v>
      </c>
      <c r="K100" s="24">
        <v>6.431756</v>
      </c>
      <c r="L100" s="24">
        <v>8.7581699999999998</v>
      </c>
    </row>
    <row r="101" spans="1:12" x14ac:dyDescent="0.25">
      <c r="A101" s="26" t="s">
        <v>193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1C85-C1AC-4933-BF0D-EEA87AE01932}">
  <dimension ref="A1:L78"/>
  <sheetViews>
    <sheetView workbookViewId="0"/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558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195</v>
      </c>
      <c r="K4" s="14" t="s">
        <v>196</v>
      </c>
      <c r="L4" s="14" t="s">
        <v>197</v>
      </c>
    </row>
    <row r="5" spans="1:12" x14ac:dyDescent="0.25">
      <c r="A5" s="1" t="s">
        <v>15</v>
      </c>
      <c r="B5" s="1"/>
      <c r="C5" s="30" t="s">
        <v>544</v>
      </c>
      <c r="D5" s="30" t="s">
        <v>545</v>
      </c>
      <c r="E5" s="30" t="s">
        <v>546</v>
      </c>
      <c r="F5" s="30" t="s">
        <v>547</v>
      </c>
      <c r="G5" s="30" t="s">
        <v>548</v>
      </c>
      <c r="H5" s="30" t="s">
        <v>549</v>
      </c>
      <c r="I5" s="30" t="s">
        <v>550</v>
      </c>
      <c r="J5" s="30" t="s">
        <v>551</v>
      </c>
      <c r="K5" s="30" t="s">
        <v>559</v>
      </c>
      <c r="L5" s="30" t="s">
        <v>560</v>
      </c>
    </row>
    <row r="6" spans="1:12" x14ac:dyDescent="0.25">
      <c r="A6" s="15" t="s">
        <v>0</v>
      </c>
      <c r="B6" s="15" t="s">
        <v>201</v>
      </c>
      <c r="C6" s="16">
        <v>126.883</v>
      </c>
      <c r="D6" s="16">
        <v>151.29400000000001</v>
      </c>
      <c r="E6" s="16">
        <v>170.86</v>
      </c>
      <c r="F6" s="16">
        <v>184.99299999999999</v>
      </c>
      <c r="G6" s="16">
        <v>203.779</v>
      </c>
      <c r="H6" s="16">
        <v>237.43899999999999</v>
      </c>
      <c r="I6" s="16">
        <v>275.17099999999999</v>
      </c>
      <c r="J6" s="17">
        <v>312.60000000000002</v>
      </c>
      <c r="K6" s="16">
        <v>326.07100000000003</v>
      </c>
      <c r="L6" s="16">
        <v>360.14299999999997</v>
      </c>
    </row>
    <row r="7" spans="1:12" x14ac:dyDescent="0.25">
      <c r="A7" s="18" t="s">
        <v>202</v>
      </c>
      <c r="B7" s="18" t="s">
        <v>203</v>
      </c>
      <c r="C7" s="19">
        <v>126.883</v>
      </c>
      <c r="D7" s="19">
        <v>151.29400000000001</v>
      </c>
      <c r="E7" s="19">
        <v>170.86</v>
      </c>
      <c r="F7" s="19">
        <v>184.99299999999999</v>
      </c>
      <c r="G7" s="19">
        <v>196.86699999999999</v>
      </c>
      <c r="H7" s="19">
        <v>229.29400000000001</v>
      </c>
      <c r="I7" s="19">
        <v>241.54300000000001</v>
      </c>
      <c r="J7" s="20">
        <v>273.90300000000002</v>
      </c>
      <c r="K7" s="19"/>
      <c r="L7" s="19"/>
    </row>
    <row r="8" spans="1:12" x14ac:dyDescent="0.25">
      <c r="A8" s="18" t="s">
        <v>561</v>
      </c>
      <c r="B8" s="18" t="s">
        <v>562</v>
      </c>
      <c r="C8" s="19" t="s">
        <v>39</v>
      </c>
      <c r="D8" s="19" t="s">
        <v>39</v>
      </c>
      <c r="E8" s="19" t="s">
        <v>39</v>
      </c>
      <c r="F8" s="19" t="s">
        <v>39</v>
      </c>
      <c r="G8" s="19">
        <v>6.9119999999999999</v>
      </c>
      <c r="H8" s="19">
        <v>8.1449999999999996</v>
      </c>
      <c r="I8" s="19">
        <v>33.628</v>
      </c>
      <c r="J8" s="20">
        <v>38.697000000000003</v>
      </c>
      <c r="K8" s="19"/>
      <c r="L8" s="19"/>
    </row>
    <row r="9" spans="1:12" x14ac:dyDescent="0.25">
      <c r="A9" s="18" t="s">
        <v>204</v>
      </c>
      <c r="B9" s="18" t="s">
        <v>205</v>
      </c>
      <c r="C9" s="19">
        <v>42.399000000000001</v>
      </c>
      <c r="D9" s="19">
        <v>49.042999999999999</v>
      </c>
      <c r="E9" s="19">
        <v>54.878999999999998</v>
      </c>
      <c r="F9" s="19">
        <v>53.859000000000002</v>
      </c>
      <c r="G9" s="19">
        <v>56.051000000000002</v>
      </c>
      <c r="H9" s="19">
        <v>63.704000000000001</v>
      </c>
      <c r="I9" s="19">
        <v>74.994</v>
      </c>
      <c r="J9" s="20">
        <v>82.424999999999997</v>
      </c>
      <c r="K9" s="19"/>
      <c r="L9" s="19"/>
    </row>
    <row r="10" spans="1:12" x14ac:dyDescent="0.25">
      <c r="A10" s="18" t="s">
        <v>206</v>
      </c>
      <c r="B10" s="18" t="s">
        <v>207</v>
      </c>
      <c r="C10" s="19">
        <v>42.399000000000001</v>
      </c>
      <c r="D10" s="19">
        <v>49.042999999999999</v>
      </c>
      <c r="E10" s="19">
        <v>54.878999999999998</v>
      </c>
      <c r="F10" s="19">
        <v>53.859000000000002</v>
      </c>
      <c r="G10" s="19">
        <v>56.051000000000002</v>
      </c>
      <c r="H10" s="19">
        <v>63.704000000000001</v>
      </c>
      <c r="I10" s="19">
        <v>74.994</v>
      </c>
      <c r="J10" s="20">
        <v>82.424999999999997</v>
      </c>
      <c r="K10" s="19"/>
      <c r="L10" s="19"/>
    </row>
    <row r="11" spans="1:12" x14ac:dyDescent="0.25">
      <c r="A11" s="15" t="s">
        <v>1</v>
      </c>
      <c r="B11" s="15" t="s">
        <v>208</v>
      </c>
      <c r="C11" s="16">
        <v>84.483999999999995</v>
      </c>
      <c r="D11" s="16">
        <v>102.251</v>
      </c>
      <c r="E11" s="16">
        <v>115.98099999999999</v>
      </c>
      <c r="F11" s="16">
        <v>131.13399999999999</v>
      </c>
      <c r="G11" s="16">
        <v>147.72800000000001</v>
      </c>
      <c r="H11" s="16">
        <v>173.73500000000001</v>
      </c>
      <c r="I11" s="16">
        <v>200.17699999999999</v>
      </c>
      <c r="J11" s="17">
        <v>230.17499768066401</v>
      </c>
      <c r="K11" s="16">
        <v>240.74800142999999</v>
      </c>
      <c r="L11" s="16">
        <v>266.74711581000003</v>
      </c>
    </row>
    <row r="12" spans="1:12" x14ac:dyDescent="0.25">
      <c r="A12" s="18" t="s">
        <v>209</v>
      </c>
      <c r="B12" s="18" t="s">
        <v>210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20">
        <v>0</v>
      </c>
      <c r="K12" s="19"/>
      <c r="L12" s="19"/>
    </row>
    <row r="13" spans="1:12" x14ac:dyDescent="0.25">
      <c r="A13" s="18" t="s">
        <v>211</v>
      </c>
      <c r="B13" s="18" t="s">
        <v>212</v>
      </c>
      <c r="C13" s="19">
        <v>64.927000000000007</v>
      </c>
      <c r="D13" s="19">
        <v>81.069999999999993</v>
      </c>
      <c r="E13" s="19">
        <v>90.528000000000006</v>
      </c>
      <c r="F13" s="19">
        <v>101.545</v>
      </c>
      <c r="G13" s="19">
        <v>113.577</v>
      </c>
      <c r="H13" s="19">
        <v>133.857</v>
      </c>
      <c r="I13" s="19">
        <v>154.93600000000001</v>
      </c>
      <c r="J13" s="20">
        <v>172.02500000000001</v>
      </c>
      <c r="K13" s="19"/>
      <c r="L13" s="19"/>
    </row>
    <row r="14" spans="1:12" x14ac:dyDescent="0.25">
      <c r="A14" s="18" t="s">
        <v>213</v>
      </c>
      <c r="B14" s="18" t="s">
        <v>214</v>
      </c>
      <c r="C14" s="19">
        <v>29.456</v>
      </c>
      <c r="D14" s="19">
        <v>37.19</v>
      </c>
      <c r="E14" s="19">
        <v>40.737000000000002</v>
      </c>
      <c r="F14" s="19">
        <v>44.030999999999999</v>
      </c>
      <c r="G14" s="19">
        <v>48.02</v>
      </c>
      <c r="H14" s="19">
        <v>58.576000000000001</v>
      </c>
      <c r="I14" s="19">
        <v>66.885000000000005</v>
      </c>
      <c r="J14" s="20">
        <v>72.516000000000005</v>
      </c>
      <c r="K14" s="19"/>
      <c r="L14" s="19"/>
    </row>
    <row r="15" spans="1:12" x14ac:dyDescent="0.25">
      <c r="A15" s="21" t="s">
        <v>215</v>
      </c>
      <c r="B15" s="21" t="s">
        <v>216</v>
      </c>
      <c r="C15" s="22">
        <v>13.765000000000001</v>
      </c>
      <c r="D15" s="22">
        <v>16.681000000000001</v>
      </c>
      <c r="E15" s="22">
        <v>20.404</v>
      </c>
      <c r="F15" s="22">
        <v>22.423999999999999</v>
      </c>
      <c r="G15" s="22">
        <v>24.943000000000001</v>
      </c>
      <c r="H15" s="22">
        <v>33.128</v>
      </c>
      <c r="I15" s="22">
        <v>36.872999999999998</v>
      </c>
      <c r="J15" s="23">
        <v>39.405999999999999</v>
      </c>
      <c r="K15" s="22"/>
      <c r="L15" s="22"/>
    </row>
    <row r="16" spans="1:12" x14ac:dyDescent="0.25">
      <c r="A16" s="21" t="s">
        <v>217</v>
      </c>
      <c r="B16" s="21" t="s">
        <v>218</v>
      </c>
      <c r="C16" s="22">
        <v>15.691000000000001</v>
      </c>
      <c r="D16" s="22">
        <v>20.509</v>
      </c>
      <c r="E16" s="22">
        <v>20.332999999999998</v>
      </c>
      <c r="F16" s="22">
        <v>21.606999999999999</v>
      </c>
      <c r="G16" s="22">
        <v>23.077000000000002</v>
      </c>
      <c r="H16" s="22">
        <v>25.448</v>
      </c>
      <c r="I16" s="22">
        <v>30.012</v>
      </c>
      <c r="J16" s="23">
        <v>33.11</v>
      </c>
      <c r="K16" s="22"/>
      <c r="L16" s="22"/>
    </row>
    <row r="17" spans="1:12" x14ac:dyDescent="0.25">
      <c r="A17" s="18" t="s">
        <v>219</v>
      </c>
      <c r="B17" s="18" t="s">
        <v>220</v>
      </c>
      <c r="C17" s="19">
        <v>21.268999999999998</v>
      </c>
      <c r="D17" s="19">
        <v>25.881</v>
      </c>
      <c r="E17" s="19">
        <v>28.077000000000002</v>
      </c>
      <c r="F17" s="19">
        <v>31.292999999999999</v>
      </c>
      <c r="G17" s="19">
        <v>35.555999999999997</v>
      </c>
      <c r="H17" s="19">
        <v>41.804000000000002</v>
      </c>
      <c r="I17" s="19">
        <v>47.872</v>
      </c>
      <c r="J17" s="20">
        <v>51.633000000000003</v>
      </c>
      <c r="K17" s="19"/>
      <c r="L17" s="19"/>
    </row>
    <row r="18" spans="1:12" x14ac:dyDescent="0.25">
      <c r="A18" s="18" t="s">
        <v>467</v>
      </c>
      <c r="B18" s="18" t="s">
        <v>468</v>
      </c>
      <c r="C18" s="19">
        <v>14.202</v>
      </c>
      <c r="D18" s="19">
        <v>17.998999999999999</v>
      </c>
      <c r="E18" s="19">
        <v>21.715</v>
      </c>
      <c r="F18" s="19">
        <v>26.222000000000001</v>
      </c>
      <c r="G18" s="19">
        <v>30.001000000000001</v>
      </c>
      <c r="H18" s="19" t="s">
        <v>39</v>
      </c>
      <c r="I18" s="19" t="s">
        <v>39</v>
      </c>
      <c r="J18" s="20"/>
      <c r="K18" s="19"/>
      <c r="L18" s="19"/>
    </row>
    <row r="19" spans="1:12" x14ac:dyDescent="0.25">
      <c r="A19" s="18" t="s">
        <v>221</v>
      </c>
      <c r="B19" s="18" t="s">
        <v>222</v>
      </c>
      <c r="C19" s="19">
        <v>0</v>
      </c>
      <c r="D19" s="19">
        <v>0</v>
      </c>
      <c r="E19" s="19">
        <v>-1E-3</v>
      </c>
      <c r="F19" s="19">
        <v>-1E-3</v>
      </c>
      <c r="G19" s="19">
        <v>0</v>
      </c>
      <c r="H19" s="19">
        <v>33.476999999999997</v>
      </c>
      <c r="I19" s="19">
        <v>40.179000000000002</v>
      </c>
      <c r="J19" s="20">
        <v>47.875999999999998</v>
      </c>
      <c r="K19" s="19"/>
      <c r="L19" s="19"/>
    </row>
    <row r="20" spans="1:12" x14ac:dyDescent="0.25">
      <c r="A20" s="15" t="s">
        <v>223</v>
      </c>
      <c r="B20" s="15" t="s">
        <v>224</v>
      </c>
      <c r="C20" s="16">
        <v>19.556999999999999</v>
      </c>
      <c r="D20" s="16">
        <v>21.181000000000001</v>
      </c>
      <c r="E20" s="16">
        <v>25.452999999999999</v>
      </c>
      <c r="F20" s="16">
        <v>29.588999999999999</v>
      </c>
      <c r="G20" s="16">
        <v>34.151000000000003</v>
      </c>
      <c r="H20" s="16">
        <v>39.878</v>
      </c>
      <c r="I20" s="16">
        <v>45.241</v>
      </c>
      <c r="J20" s="17">
        <v>58.15</v>
      </c>
      <c r="K20" s="16">
        <v>53.5</v>
      </c>
      <c r="L20" s="16">
        <v>70.94</v>
      </c>
    </row>
    <row r="21" spans="1:12" x14ac:dyDescent="0.25">
      <c r="A21" s="18" t="s">
        <v>225</v>
      </c>
      <c r="B21" s="18" t="s">
        <v>226</v>
      </c>
      <c r="C21" s="19">
        <v>-2.8000000000000001E-2</v>
      </c>
      <c r="D21" s="19">
        <v>0.93600000000000005</v>
      </c>
      <c r="E21" s="19">
        <v>0.755</v>
      </c>
      <c r="F21" s="19">
        <v>0.32700000000000001</v>
      </c>
      <c r="G21" s="19">
        <v>-0.80400000000000005</v>
      </c>
      <c r="H21" s="19">
        <v>1.1359999999999999</v>
      </c>
      <c r="I21" s="19">
        <v>1.9330000000000001</v>
      </c>
      <c r="J21" s="20">
        <v>4.3440000000000003</v>
      </c>
      <c r="K21" s="19"/>
      <c r="L21" s="19"/>
    </row>
    <row r="22" spans="1:12" x14ac:dyDescent="0.25">
      <c r="A22" s="18" t="s">
        <v>227</v>
      </c>
      <c r="B22" s="18" t="s">
        <v>228</v>
      </c>
      <c r="C22" s="19" t="s">
        <v>39</v>
      </c>
      <c r="D22" s="19" t="s">
        <v>39</v>
      </c>
      <c r="E22" s="19" t="s">
        <v>39</v>
      </c>
      <c r="F22" s="19">
        <v>0.32700000000000001</v>
      </c>
      <c r="G22" s="19" t="s">
        <v>39</v>
      </c>
      <c r="H22" s="19" t="s">
        <v>39</v>
      </c>
      <c r="I22" s="19" t="s">
        <v>39</v>
      </c>
      <c r="J22" s="20"/>
      <c r="K22" s="19"/>
      <c r="L22" s="19"/>
    </row>
    <row r="23" spans="1:12" x14ac:dyDescent="0.25">
      <c r="A23" s="21" t="s">
        <v>229</v>
      </c>
      <c r="B23" s="21" t="s">
        <v>230</v>
      </c>
      <c r="C23" s="22">
        <v>4.4999999999999998E-2</v>
      </c>
      <c r="D23" s="22">
        <v>0.99299999999999999</v>
      </c>
      <c r="E23" s="22">
        <v>1.0880000000000001</v>
      </c>
      <c r="F23" s="22">
        <v>0.52200000000000002</v>
      </c>
      <c r="G23" s="22">
        <v>0.61099999999999999</v>
      </c>
      <c r="H23" s="22">
        <v>1.2969999999999999</v>
      </c>
      <c r="I23" s="22">
        <v>2.1280000000000001</v>
      </c>
      <c r="J23" s="23">
        <v>4.55</v>
      </c>
      <c r="K23" s="22"/>
      <c r="L23" s="22"/>
    </row>
    <row r="24" spans="1:12" x14ac:dyDescent="0.25">
      <c r="A24" s="21" t="s">
        <v>505</v>
      </c>
      <c r="B24" s="21" t="s">
        <v>506</v>
      </c>
      <c r="C24" s="22" t="s">
        <v>39</v>
      </c>
      <c r="D24" s="22" t="s">
        <v>39</v>
      </c>
      <c r="E24" s="22" t="s">
        <v>39</v>
      </c>
      <c r="F24" s="22">
        <v>0.19500000000000001</v>
      </c>
      <c r="G24" s="22" t="s">
        <v>39</v>
      </c>
      <c r="H24" s="22" t="s">
        <v>39</v>
      </c>
      <c r="I24" s="22" t="s">
        <v>39</v>
      </c>
      <c r="J24" s="23"/>
      <c r="K24" s="22"/>
      <c r="L24" s="22"/>
    </row>
    <row r="25" spans="1:12" x14ac:dyDescent="0.25">
      <c r="A25" s="18" t="s">
        <v>469</v>
      </c>
      <c r="B25" s="18" t="s">
        <v>470</v>
      </c>
      <c r="C25" s="19">
        <v>-7.2999999999999995E-2</v>
      </c>
      <c r="D25" s="19">
        <v>-5.7000000000000002E-2</v>
      </c>
      <c r="E25" s="19">
        <v>-0.33300000000000002</v>
      </c>
      <c r="F25" s="19" t="s">
        <v>39</v>
      </c>
      <c r="G25" s="19">
        <v>-1.415</v>
      </c>
      <c r="H25" s="19">
        <v>-0.161</v>
      </c>
      <c r="I25" s="19">
        <v>-0.19500000000000001</v>
      </c>
      <c r="J25" s="20">
        <v>-0.20599999999999999</v>
      </c>
      <c r="K25" s="19"/>
      <c r="L25" s="19"/>
    </row>
    <row r="26" spans="1:12" x14ac:dyDescent="0.25">
      <c r="A26" s="18" t="s">
        <v>231</v>
      </c>
      <c r="B26" s="18" t="s">
        <v>232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20"/>
      <c r="K26" s="19"/>
      <c r="L26" s="19"/>
    </row>
    <row r="27" spans="1:12" x14ac:dyDescent="0.25">
      <c r="A27" s="18" t="s">
        <v>233</v>
      </c>
      <c r="B27" s="18" t="s">
        <v>234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0"/>
      <c r="K27" s="19"/>
      <c r="L27" s="19"/>
    </row>
    <row r="28" spans="1:12" x14ac:dyDescent="0.25">
      <c r="A28" s="18" t="s">
        <v>235</v>
      </c>
      <c r="B28" s="18" t="s">
        <v>236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20">
        <v>0</v>
      </c>
      <c r="K28" s="19"/>
      <c r="L28" s="19"/>
    </row>
    <row r="29" spans="1:12" x14ac:dyDescent="0.25">
      <c r="A29" s="15" t="s">
        <v>237</v>
      </c>
      <c r="B29" s="15" t="s">
        <v>238</v>
      </c>
      <c r="C29" s="16">
        <v>19.585000000000001</v>
      </c>
      <c r="D29" s="16">
        <v>20.245000000000001</v>
      </c>
      <c r="E29" s="16">
        <v>24.698</v>
      </c>
      <c r="F29" s="16">
        <v>29.262</v>
      </c>
      <c r="G29" s="16">
        <v>34.954999999999998</v>
      </c>
      <c r="H29" s="16">
        <v>38.741999999999997</v>
      </c>
      <c r="I29" s="16">
        <v>43.308</v>
      </c>
      <c r="J29" s="17">
        <v>53.806000068664602</v>
      </c>
      <c r="K29" s="16">
        <v>49.7</v>
      </c>
      <c r="L29" s="16">
        <v>71.832999999999998</v>
      </c>
    </row>
    <row r="30" spans="1:12" x14ac:dyDescent="0.25">
      <c r="A30" s="18" t="s">
        <v>239</v>
      </c>
      <c r="B30" s="18" t="s">
        <v>240</v>
      </c>
      <c r="C30" s="19">
        <v>2.3639999999999999</v>
      </c>
      <c r="D30" s="19">
        <v>6.5119999999999996</v>
      </c>
      <c r="E30" s="19">
        <v>2.8769999999999998</v>
      </c>
      <c r="F30" s="19">
        <v>1.492</v>
      </c>
      <c r="G30" s="19">
        <v>3.4550000000000001</v>
      </c>
      <c r="H30" s="19">
        <v>3.9940000000000002</v>
      </c>
      <c r="I30" s="19">
        <v>3.798</v>
      </c>
      <c r="J30" s="20">
        <v>8.8090001096725494</v>
      </c>
      <c r="K30" s="19"/>
      <c r="L30" s="19"/>
    </row>
    <row r="31" spans="1:12" x14ac:dyDescent="0.25">
      <c r="A31" s="18" t="s">
        <v>471</v>
      </c>
      <c r="B31" s="18" t="s">
        <v>472</v>
      </c>
      <c r="C31" s="19">
        <v>1.405</v>
      </c>
      <c r="D31" s="19">
        <v>1.3080000000000001</v>
      </c>
      <c r="E31" s="19">
        <v>1.6659999999999999</v>
      </c>
      <c r="F31" s="19">
        <v>1.4159999999999999</v>
      </c>
      <c r="G31" s="19">
        <v>3.0190000000000001</v>
      </c>
      <c r="H31" s="19">
        <v>3.4710000000000001</v>
      </c>
      <c r="I31" s="19">
        <v>3.778</v>
      </c>
      <c r="J31" s="20">
        <v>5.01</v>
      </c>
      <c r="K31" s="19"/>
      <c r="L31" s="19"/>
    </row>
    <row r="32" spans="1:12" x14ac:dyDescent="0.25">
      <c r="A32" s="18" t="s">
        <v>243</v>
      </c>
      <c r="B32" s="18" t="s">
        <v>244</v>
      </c>
      <c r="C32" s="19">
        <v>0.95899999999999996</v>
      </c>
      <c r="D32" s="19">
        <v>5.2039999999999997</v>
      </c>
      <c r="E32" s="19">
        <v>1.2110000000000001</v>
      </c>
      <c r="F32" s="19">
        <v>7.5999999999999998E-2</v>
      </c>
      <c r="G32" s="19">
        <v>0.436</v>
      </c>
      <c r="H32" s="19">
        <v>0.52300000000000002</v>
      </c>
      <c r="I32" s="19">
        <v>0.02</v>
      </c>
      <c r="J32" s="20"/>
      <c r="K32" s="19"/>
      <c r="L32" s="19"/>
    </row>
    <row r="33" spans="1:12" x14ac:dyDescent="0.25">
      <c r="A33" s="18" t="s">
        <v>483</v>
      </c>
      <c r="B33" s="18" t="s">
        <v>484</v>
      </c>
      <c r="C33" s="19" t="s">
        <v>39</v>
      </c>
      <c r="D33" s="19" t="s">
        <v>39</v>
      </c>
      <c r="E33" s="19" t="s">
        <v>39</v>
      </c>
      <c r="F33" s="19" t="s">
        <v>39</v>
      </c>
      <c r="G33" s="19" t="s">
        <v>39</v>
      </c>
      <c r="H33" s="19" t="s">
        <v>39</v>
      </c>
      <c r="I33" s="19" t="s">
        <v>39</v>
      </c>
      <c r="J33" s="20"/>
      <c r="K33" s="19"/>
      <c r="L33" s="19"/>
    </row>
    <row r="34" spans="1:12" x14ac:dyDescent="0.25">
      <c r="A34" s="15" t="s">
        <v>245</v>
      </c>
      <c r="B34" s="15" t="s">
        <v>238</v>
      </c>
      <c r="C34" s="16">
        <v>17.221</v>
      </c>
      <c r="D34" s="16">
        <v>13.733000000000001</v>
      </c>
      <c r="E34" s="16">
        <v>21.821000000000002</v>
      </c>
      <c r="F34" s="16">
        <v>27.77</v>
      </c>
      <c r="G34" s="16">
        <v>31.5</v>
      </c>
      <c r="H34" s="16">
        <v>34.747999999999998</v>
      </c>
      <c r="I34" s="16">
        <v>39.51</v>
      </c>
      <c r="J34" s="17">
        <v>44.996999839782703</v>
      </c>
      <c r="K34" s="16">
        <v>49.7</v>
      </c>
      <c r="L34" s="16">
        <v>71.832999999999998</v>
      </c>
    </row>
    <row r="35" spans="1:12" x14ac:dyDescent="0.25">
      <c r="A35" s="18" t="s">
        <v>246</v>
      </c>
      <c r="B35" s="18" t="s">
        <v>247</v>
      </c>
      <c r="C35" s="19">
        <v>1.2250000000000001</v>
      </c>
      <c r="D35" s="19">
        <v>4.1210000000000004</v>
      </c>
      <c r="E35" s="19">
        <v>6.7619999999999996</v>
      </c>
      <c r="F35" s="19">
        <v>7.2080000000000002</v>
      </c>
      <c r="G35" s="19">
        <v>7.6619999999999999</v>
      </c>
      <c r="H35" s="19">
        <v>7.8689999999999998</v>
      </c>
      <c r="I35" s="19">
        <v>8.2330000000000005</v>
      </c>
      <c r="J35" s="20">
        <v>11.545999999999999</v>
      </c>
      <c r="K35" s="19"/>
      <c r="L35" s="19"/>
    </row>
    <row r="36" spans="1:12" x14ac:dyDescent="0.25">
      <c r="A36" s="18" t="s">
        <v>248</v>
      </c>
      <c r="B36" s="18" t="s">
        <v>249</v>
      </c>
      <c r="C36" s="19">
        <v>2.0779999999999998</v>
      </c>
      <c r="D36" s="19">
        <v>1.768</v>
      </c>
      <c r="E36" s="19">
        <v>2.7839999999999998</v>
      </c>
      <c r="F36" s="19">
        <v>1.4430000000000001</v>
      </c>
      <c r="G36" s="19">
        <v>4.0220000000000002</v>
      </c>
      <c r="H36" s="19">
        <v>6.5720000000000001</v>
      </c>
      <c r="I36" s="19">
        <v>6.0419999999999998</v>
      </c>
      <c r="J36" s="20">
        <v>7.0030000000000001</v>
      </c>
      <c r="K36" s="19"/>
      <c r="L36" s="19"/>
    </row>
    <row r="37" spans="1:12" x14ac:dyDescent="0.25">
      <c r="A37" s="18" t="s">
        <v>250</v>
      </c>
      <c r="B37" s="18" t="s">
        <v>251</v>
      </c>
      <c r="C37" s="19">
        <v>-0.85299999999999998</v>
      </c>
      <c r="D37" s="19">
        <v>2.3530000000000002</v>
      </c>
      <c r="E37" s="19">
        <v>3.9780000000000002</v>
      </c>
      <c r="F37" s="19">
        <v>5.7649999999999997</v>
      </c>
      <c r="G37" s="19">
        <v>3.64</v>
      </c>
      <c r="H37" s="19">
        <v>1.2969999999999999</v>
      </c>
      <c r="I37" s="19">
        <v>2.1909999999999998</v>
      </c>
      <c r="J37" s="20">
        <v>4.5430000000000001</v>
      </c>
      <c r="K37" s="19"/>
      <c r="L37" s="19"/>
    </row>
    <row r="38" spans="1:12" x14ac:dyDescent="0.25">
      <c r="A38" s="18" t="s">
        <v>487</v>
      </c>
      <c r="B38" s="18" t="s">
        <v>488</v>
      </c>
      <c r="C38" s="19">
        <v>0</v>
      </c>
      <c r="D38" s="19">
        <v>0</v>
      </c>
      <c r="E38" s="19">
        <v>0</v>
      </c>
      <c r="F38" s="19" t="s">
        <v>39</v>
      </c>
      <c r="G38" s="19" t="s">
        <v>39</v>
      </c>
      <c r="H38" s="19" t="s">
        <v>39</v>
      </c>
      <c r="I38" s="19" t="s">
        <v>39</v>
      </c>
      <c r="J38" s="20"/>
      <c r="K38" s="19"/>
      <c r="L38" s="19"/>
    </row>
    <row r="39" spans="1:12" x14ac:dyDescent="0.25">
      <c r="A39" s="15" t="s">
        <v>252</v>
      </c>
      <c r="B39" s="15" t="s">
        <v>253</v>
      </c>
      <c r="C39" s="16">
        <v>15.996</v>
      </c>
      <c r="D39" s="16">
        <v>9.6120000000000001</v>
      </c>
      <c r="E39" s="16">
        <v>15.058999999999999</v>
      </c>
      <c r="F39" s="16">
        <v>20.562000000000001</v>
      </c>
      <c r="G39" s="16">
        <v>23.838000000000001</v>
      </c>
      <c r="H39" s="16">
        <v>26.879000000000001</v>
      </c>
      <c r="I39" s="16">
        <v>31.277000000000001</v>
      </c>
      <c r="J39" s="17">
        <v>33.451000000000001</v>
      </c>
      <c r="K39" s="16">
        <v>36.299999999999997</v>
      </c>
      <c r="L39" s="16">
        <v>49.32</v>
      </c>
    </row>
    <row r="40" spans="1:12" x14ac:dyDescent="0.25">
      <c r="A40" s="18" t="s">
        <v>254</v>
      </c>
      <c r="B40" s="18" t="s">
        <v>255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19"/>
      <c r="L40" s="19"/>
    </row>
    <row r="41" spans="1:12" x14ac:dyDescent="0.25">
      <c r="A41" s="18" t="s">
        <v>256</v>
      </c>
      <c r="B41" s="18" t="s">
        <v>257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20">
        <v>0</v>
      </c>
      <c r="K41" s="19"/>
      <c r="L41" s="19"/>
    </row>
    <row r="42" spans="1:12" x14ac:dyDescent="0.25">
      <c r="A42" s="18" t="s">
        <v>258</v>
      </c>
      <c r="B42" s="18" t="s">
        <v>259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0</v>
      </c>
      <c r="K42" s="19"/>
      <c r="L42" s="19"/>
    </row>
    <row r="43" spans="1:12" x14ac:dyDescent="0.25">
      <c r="A43" s="15" t="s">
        <v>260</v>
      </c>
      <c r="B43" s="15" t="s">
        <v>261</v>
      </c>
      <c r="C43" s="16">
        <v>15.996</v>
      </c>
      <c r="D43" s="16">
        <v>9.6120000000000001</v>
      </c>
      <c r="E43" s="16">
        <v>15.058999999999999</v>
      </c>
      <c r="F43" s="16">
        <v>20.562000000000001</v>
      </c>
      <c r="G43" s="16">
        <v>23.838000000000001</v>
      </c>
      <c r="H43" s="16">
        <v>26.879000000000001</v>
      </c>
      <c r="I43" s="16">
        <v>31.277000000000001</v>
      </c>
      <c r="J43" s="17">
        <v>33.451000000000001</v>
      </c>
      <c r="K43" s="16"/>
      <c r="L43" s="16"/>
    </row>
    <row r="44" spans="1:12" x14ac:dyDescent="0.25">
      <c r="A44" s="18" t="s">
        <v>262</v>
      </c>
      <c r="B44" s="18" t="s">
        <v>263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20">
        <v>0</v>
      </c>
      <c r="K44" s="19"/>
      <c r="L44" s="19"/>
    </row>
    <row r="45" spans="1:12" x14ac:dyDescent="0.25">
      <c r="A45" s="15" t="s">
        <v>264</v>
      </c>
      <c r="B45" s="15" t="s">
        <v>265</v>
      </c>
      <c r="C45" s="16">
        <v>15.996</v>
      </c>
      <c r="D45" s="16">
        <v>9.6120000000000001</v>
      </c>
      <c r="E45" s="16">
        <v>15.058999999999999</v>
      </c>
      <c r="F45" s="16">
        <v>20.562000000000001</v>
      </c>
      <c r="G45" s="16">
        <v>23.838000000000001</v>
      </c>
      <c r="H45" s="16">
        <v>26.879000000000001</v>
      </c>
      <c r="I45" s="16">
        <v>31.277000000000001</v>
      </c>
      <c r="J45" s="17">
        <v>33.451000000000001</v>
      </c>
      <c r="K45" s="16">
        <v>36.299999999999997</v>
      </c>
      <c r="L45" s="16">
        <v>49.32</v>
      </c>
    </row>
    <row r="46" spans="1:12" x14ac:dyDescent="0.25">
      <c r="A46" s="18" t="s">
        <v>266</v>
      </c>
      <c r="B46" s="18" t="s">
        <v>267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19"/>
      <c r="L46" s="19"/>
    </row>
    <row r="47" spans="1:12" x14ac:dyDescent="0.25">
      <c r="A47" s="18" t="s">
        <v>268</v>
      </c>
      <c r="B47" s="18" t="s">
        <v>269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20">
        <v>0</v>
      </c>
      <c r="K47" s="19"/>
      <c r="L47" s="19"/>
    </row>
    <row r="48" spans="1:12" x14ac:dyDescent="0.25">
      <c r="A48" s="15" t="s">
        <v>270</v>
      </c>
      <c r="B48" s="15" t="s">
        <v>271</v>
      </c>
      <c r="C48" s="16">
        <v>15.996</v>
      </c>
      <c r="D48" s="16">
        <v>9.6120000000000001</v>
      </c>
      <c r="E48" s="16">
        <v>15.058999999999999</v>
      </c>
      <c r="F48" s="16">
        <v>20.562000000000001</v>
      </c>
      <c r="G48" s="16">
        <v>23.838000000000001</v>
      </c>
      <c r="H48" s="16">
        <v>26.879000000000001</v>
      </c>
      <c r="I48" s="16">
        <v>31.277000000000001</v>
      </c>
      <c r="J48" s="17">
        <v>33.4510003242493</v>
      </c>
      <c r="K48" s="16">
        <v>36.299999999999997</v>
      </c>
      <c r="L48" s="16">
        <v>49.32</v>
      </c>
    </row>
    <row r="49" spans="1:12" x14ac:dyDescent="0.25">
      <c r="A49" s="15"/>
      <c r="B49" s="6"/>
      <c r="C49" s="6"/>
      <c r="D49" s="6"/>
      <c r="E49" s="6"/>
      <c r="F49" s="6"/>
      <c r="G49" s="6"/>
      <c r="H49" s="6"/>
      <c r="I49" s="6"/>
      <c r="J49" s="7"/>
      <c r="K49" s="6"/>
      <c r="L49" s="6"/>
    </row>
    <row r="50" spans="1:12" x14ac:dyDescent="0.25">
      <c r="A50" s="15" t="s">
        <v>272</v>
      </c>
      <c r="B50" s="15" t="s">
        <v>271</v>
      </c>
      <c r="C50" s="16">
        <v>17.745360000000002</v>
      </c>
      <c r="D50" s="16">
        <v>14.39832</v>
      </c>
      <c r="E50" s="16">
        <v>17.173594999999999</v>
      </c>
      <c r="F50" s="16">
        <v>21.658619999999999</v>
      </c>
      <c r="G50" s="16">
        <v>26.377424999999999</v>
      </c>
      <c r="H50" s="16">
        <v>29.814589999999999</v>
      </c>
      <c r="I50" s="16">
        <v>34.068530000000003</v>
      </c>
      <c r="J50" s="17">
        <v>39.925614929809598</v>
      </c>
      <c r="K50" s="16">
        <v>39.033000000000001</v>
      </c>
      <c r="L50" s="16">
        <v>50.8</v>
      </c>
    </row>
    <row r="51" spans="1:12" x14ac:dyDescent="0.25">
      <c r="A51" s="18" t="s">
        <v>273</v>
      </c>
      <c r="B51" s="18" t="s">
        <v>274</v>
      </c>
      <c r="C51" s="19">
        <v>1.74936</v>
      </c>
      <c r="D51" s="19">
        <v>4.7863199999999999</v>
      </c>
      <c r="E51" s="19">
        <v>2.114595</v>
      </c>
      <c r="F51" s="19">
        <v>1.0966199999999999</v>
      </c>
      <c r="G51" s="19">
        <v>2.539425</v>
      </c>
      <c r="H51" s="19">
        <v>2.9355899999999999</v>
      </c>
      <c r="I51" s="19">
        <v>2.7915299999999998</v>
      </c>
      <c r="J51" s="20">
        <v>6.474615</v>
      </c>
      <c r="K51" s="19"/>
      <c r="L51" s="19"/>
    </row>
    <row r="52" spans="1:12" x14ac:dyDescent="0.25">
      <c r="A52" s="18" t="s">
        <v>275</v>
      </c>
      <c r="B52" s="18" t="s">
        <v>255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20">
        <v>0</v>
      </c>
      <c r="K52" s="19"/>
      <c r="L52" s="19"/>
    </row>
    <row r="53" spans="1:12" x14ac:dyDescent="0.25">
      <c r="A53" s="15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</row>
    <row r="54" spans="1:12" x14ac:dyDescent="0.25">
      <c r="A54" s="18" t="s">
        <v>276</v>
      </c>
      <c r="B54" s="18" t="s">
        <v>277</v>
      </c>
      <c r="C54" s="19">
        <v>62.555999999999997</v>
      </c>
      <c r="D54" s="19">
        <v>62.841000000000001</v>
      </c>
      <c r="E54" s="19">
        <v>70.558999999999997</v>
      </c>
      <c r="F54" s="19">
        <v>75.594999999999999</v>
      </c>
      <c r="G54" s="19">
        <v>75.8</v>
      </c>
      <c r="H54" s="19">
        <v>76.323999999999998</v>
      </c>
      <c r="I54" s="19">
        <v>76.831999999999994</v>
      </c>
      <c r="J54" s="20">
        <v>84.135999999999996</v>
      </c>
      <c r="K54" s="19"/>
      <c r="L54" s="19"/>
    </row>
    <row r="55" spans="1:12" x14ac:dyDescent="0.25">
      <c r="A55" s="15" t="s">
        <v>278</v>
      </c>
      <c r="B55" s="15" t="s">
        <v>279</v>
      </c>
      <c r="C55" s="8">
        <v>0.26</v>
      </c>
      <c r="D55" s="8">
        <v>0.15</v>
      </c>
      <c r="E55" s="8">
        <v>0.21</v>
      </c>
      <c r="F55" s="8">
        <v>0.27</v>
      </c>
      <c r="G55" s="8">
        <v>0.31</v>
      </c>
      <c r="H55" s="8">
        <v>0.35</v>
      </c>
      <c r="I55" s="8">
        <v>0.41</v>
      </c>
      <c r="J55" s="3">
        <v>0.41267399999999999</v>
      </c>
      <c r="K55" s="8">
        <v>0.438</v>
      </c>
      <c r="L55" s="8">
        <v>0.59299999999999997</v>
      </c>
    </row>
    <row r="56" spans="1:12" x14ac:dyDescent="0.25">
      <c r="A56" s="15" t="s">
        <v>280</v>
      </c>
      <c r="B56" s="15" t="s">
        <v>281</v>
      </c>
      <c r="C56" s="8">
        <v>0.26</v>
      </c>
      <c r="D56" s="8">
        <v>0.15</v>
      </c>
      <c r="E56" s="8">
        <v>0.21</v>
      </c>
      <c r="F56" s="8">
        <v>0.27</v>
      </c>
      <c r="G56" s="8">
        <v>0.31</v>
      </c>
      <c r="H56" s="8">
        <v>0.35</v>
      </c>
      <c r="I56" s="8">
        <v>0.41</v>
      </c>
      <c r="J56" s="3">
        <v>0.41267399999999999</v>
      </c>
      <c r="K56" s="8">
        <v>0.438</v>
      </c>
      <c r="L56" s="8">
        <v>0.59299999999999997</v>
      </c>
    </row>
    <row r="57" spans="1:12" x14ac:dyDescent="0.25">
      <c r="A57" s="15" t="s">
        <v>282</v>
      </c>
      <c r="B57" s="15" t="s">
        <v>283</v>
      </c>
      <c r="C57" s="8">
        <v>0.28367199999999998</v>
      </c>
      <c r="D57" s="8">
        <v>0.22912299999999999</v>
      </c>
      <c r="E57" s="8">
        <v>0.243393</v>
      </c>
      <c r="F57" s="8">
        <v>0.28650900000000001</v>
      </c>
      <c r="G57" s="8">
        <v>0.34798699999999999</v>
      </c>
      <c r="H57" s="8">
        <v>0.39063199999999998</v>
      </c>
      <c r="I57" s="8">
        <v>0.44341599999999998</v>
      </c>
      <c r="J57" s="3">
        <v>0.50141999999999998</v>
      </c>
      <c r="K57" s="8">
        <v>1.45</v>
      </c>
      <c r="L57" s="8">
        <v>1.64</v>
      </c>
    </row>
    <row r="58" spans="1:12" x14ac:dyDescent="0.25">
      <c r="A58" s="15"/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</row>
    <row r="59" spans="1:12" x14ac:dyDescent="0.25">
      <c r="A59" s="18" t="s">
        <v>284</v>
      </c>
      <c r="B59" s="18" t="s">
        <v>285</v>
      </c>
      <c r="C59" s="19">
        <v>63.86</v>
      </c>
      <c r="D59" s="19">
        <v>64.37</v>
      </c>
      <c r="E59" s="19">
        <v>71.584000000000003</v>
      </c>
      <c r="F59" s="19">
        <v>76.409000000000006</v>
      </c>
      <c r="G59" s="19">
        <v>76.515000000000001</v>
      </c>
      <c r="H59" s="19">
        <v>77.111999999999995</v>
      </c>
      <c r="I59" s="19">
        <v>77.790999999999997</v>
      </c>
      <c r="J59" s="20">
        <v>85.341999999999999</v>
      </c>
      <c r="K59" s="19"/>
      <c r="L59" s="19"/>
    </row>
    <row r="60" spans="1:12" x14ac:dyDescent="0.25">
      <c r="A60" s="15" t="s">
        <v>286</v>
      </c>
      <c r="B60" s="15" t="s">
        <v>287</v>
      </c>
      <c r="C60" s="8">
        <v>0.25</v>
      </c>
      <c r="D60" s="8">
        <v>0.15</v>
      </c>
      <c r="E60" s="8">
        <v>0.21</v>
      </c>
      <c r="F60" s="8">
        <v>0.27</v>
      </c>
      <c r="G60" s="8">
        <v>0.31</v>
      </c>
      <c r="H60" s="8">
        <v>0.35</v>
      </c>
      <c r="I60" s="8">
        <v>0.4</v>
      </c>
      <c r="J60" s="3">
        <v>0.40134799999999998</v>
      </c>
      <c r="K60" s="8">
        <v>0.438</v>
      </c>
      <c r="L60" s="8">
        <v>0.59299999999999997</v>
      </c>
    </row>
    <row r="61" spans="1:12" x14ac:dyDescent="0.25">
      <c r="A61" s="15" t="s">
        <v>288</v>
      </c>
      <c r="B61" s="15" t="s">
        <v>289</v>
      </c>
      <c r="C61" s="8">
        <v>0.25</v>
      </c>
      <c r="D61" s="8">
        <v>0.15</v>
      </c>
      <c r="E61" s="8">
        <v>0.21</v>
      </c>
      <c r="F61" s="8">
        <v>0.27</v>
      </c>
      <c r="G61" s="8">
        <v>0.31</v>
      </c>
      <c r="H61" s="8">
        <v>0.35</v>
      </c>
      <c r="I61" s="8">
        <v>0.4</v>
      </c>
      <c r="J61" s="3">
        <v>0.40134799999999998</v>
      </c>
      <c r="K61" s="8">
        <v>0.438</v>
      </c>
      <c r="L61" s="8">
        <v>0.59299999999999997</v>
      </c>
    </row>
    <row r="62" spans="1:12" x14ac:dyDescent="0.25">
      <c r="A62" s="15" t="s">
        <v>290</v>
      </c>
      <c r="B62" s="15" t="s">
        <v>291</v>
      </c>
      <c r="C62" s="8">
        <v>0.27739399999999997</v>
      </c>
      <c r="D62" s="8">
        <v>0.224356</v>
      </c>
      <c r="E62" s="8">
        <v>0.23954</v>
      </c>
      <c r="F62" s="8">
        <v>0.28435199999999999</v>
      </c>
      <c r="G62" s="8">
        <v>0.34318900000000002</v>
      </c>
      <c r="H62" s="8">
        <v>0.388069</v>
      </c>
      <c r="I62" s="8">
        <v>0.43588500000000002</v>
      </c>
      <c r="J62" s="3">
        <v>0.48343199999999997</v>
      </c>
      <c r="K62" s="8">
        <v>1.45</v>
      </c>
      <c r="L62" s="8">
        <v>1.64</v>
      </c>
    </row>
    <row r="63" spans="1:12" x14ac:dyDescent="0.25">
      <c r="A63" s="15"/>
      <c r="B63" s="6"/>
      <c r="C63" s="6"/>
      <c r="D63" s="6"/>
      <c r="E63" s="6"/>
      <c r="F63" s="6"/>
      <c r="G63" s="6"/>
      <c r="H63" s="6"/>
      <c r="I63" s="6"/>
      <c r="J63" s="7"/>
      <c r="K63" s="6"/>
      <c r="L63" s="6"/>
    </row>
    <row r="64" spans="1:12" x14ac:dyDescent="0.25">
      <c r="A64" s="15" t="s">
        <v>2</v>
      </c>
      <c r="B64" s="6"/>
      <c r="C64" s="6"/>
      <c r="D64" s="6"/>
      <c r="E64" s="6"/>
      <c r="F64" s="6"/>
      <c r="G64" s="6"/>
      <c r="H64" s="6"/>
      <c r="I64" s="6"/>
      <c r="J64" s="7"/>
      <c r="K64" s="6"/>
      <c r="L64" s="6"/>
    </row>
    <row r="65" spans="1:12" x14ac:dyDescent="0.25">
      <c r="A65" s="18" t="s">
        <v>165</v>
      </c>
      <c r="B65" s="18" t="s">
        <v>166</v>
      </c>
      <c r="C65" s="4" t="s">
        <v>454</v>
      </c>
      <c r="D65" s="4" t="s">
        <v>454</v>
      </c>
      <c r="E65" s="4" t="s">
        <v>454</v>
      </c>
      <c r="F65" s="4" t="s">
        <v>454</v>
      </c>
      <c r="G65" s="4" t="s">
        <v>454</v>
      </c>
      <c r="H65" s="4" t="s">
        <v>454</v>
      </c>
      <c r="I65" s="4" t="s">
        <v>454</v>
      </c>
      <c r="J65" s="5"/>
      <c r="K65" s="4"/>
      <c r="L65" s="4"/>
    </row>
    <row r="66" spans="1:12" x14ac:dyDescent="0.25">
      <c r="A66" s="18" t="s">
        <v>292</v>
      </c>
      <c r="B66" s="18" t="s">
        <v>292</v>
      </c>
      <c r="C66" s="19">
        <v>36.636000000000003</v>
      </c>
      <c r="D66" s="19">
        <v>42.576000000000001</v>
      </c>
      <c r="E66" s="19">
        <v>50.463000000000001</v>
      </c>
      <c r="F66" s="19">
        <v>59.188000000000002</v>
      </c>
      <c r="G66" s="19">
        <v>67.78</v>
      </c>
      <c r="H66" s="19">
        <v>77.456000000000003</v>
      </c>
      <c r="I66" s="19">
        <v>89.963999999999999</v>
      </c>
      <c r="J66" s="20">
        <v>114.492</v>
      </c>
      <c r="K66" s="19">
        <v>122.429</v>
      </c>
      <c r="L66" s="19">
        <v>138.143</v>
      </c>
    </row>
    <row r="67" spans="1:12" x14ac:dyDescent="0.25">
      <c r="A67" s="18" t="s">
        <v>293</v>
      </c>
      <c r="B67" s="18" t="s">
        <v>294</v>
      </c>
      <c r="C67" s="24">
        <v>28.873843999999998</v>
      </c>
      <c r="D67" s="24">
        <v>28.141235000000002</v>
      </c>
      <c r="E67" s="24">
        <v>29.534707000000001</v>
      </c>
      <c r="F67" s="24">
        <v>31.994724000000001</v>
      </c>
      <c r="G67" s="24">
        <v>33.261524000000001</v>
      </c>
      <c r="H67" s="24">
        <v>32.621431000000001</v>
      </c>
      <c r="I67" s="24">
        <v>32.693852</v>
      </c>
      <c r="J67" s="25">
        <v>36.625719769673701</v>
      </c>
      <c r="K67" s="24">
        <v>37.546730620018302</v>
      </c>
      <c r="L67" s="24">
        <v>38.357818977461697</v>
      </c>
    </row>
    <row r="68" spans="1:12" x14ac:dyDescent="0.25">
      <c r="A68" s="18" t="s">
        <v>295</v>
      </c>
      <c r="B68" s="18" t="s">
        <v>295</v>
      </c>
      <c r="C68" s="19">
        <v>33.735999999999997</v>
      </c>
      <c r="D68" s="19">
        <v>39.276000000000003</v>
      </c>
      <c r="E68" s="19">
        <v>47.463000000000001</v>
      </c>
      <c r="F68" s="19">
        <v>55.811</v>
      </c>
      <c r="G68" s="19">
        <v>64.152000000000001</v>
      </c>
      <c r="H68" s="19">
        <v>73.355000000000004</v>
      </c>
      <c r="I68" s="19">
        <v>85.42</v>
      </c>
      <c r="J68" s="20">
        <v>109.82599999999999</v>
      </c>
      <c r="K68" s="19"/>
      <c r="L68" s="19"/>
    </row>
    <row r="69" spans="1:12" x14ac:dyDescent="0.25">
      <c r="A69" s="18" t="s">
        <v>296</v>
      </c>
      <c r="B69" s="18" t="s">
        <v>296</v>
      </c>
      <c r="C69" s="19">
        <v>19.556999999999999</v>
      </c>
      <c r="D69" s="19">
        <v>21.181000000000001</v>
      </c>
      <c r="E69" s="19">
        <v>25.452999999999999</v>
      </c>
      <c r="F69" s="19">
        <v>29.588999999999999</v>
      </c>
      <c r="G69" s="19">
        <v>34.151000000000003</v>
      </c>
      <c r="H69" s="19">
        <v>39.878</v>
      </c>
      <c r="I69" s="19">
        <v>45.241</v>
      </c>
      <c r="J69" s="20">
        <v>58.15</v>
      </c>
      <c r="K69" s="19">
        <v>53.5</v>
      </c>
      <c r="L69" s="19">
        <v>70.94</v>
      </c>
    </row>
    <row r="70" spans="1:12" x14ac:dyDescent="0.25">
      <c r="A70" s="18" t="s">
        <v>297</v>
      </c>
      <c r="B70" s="18" t="s">
        <v>298</v>
      </c>
      <c r="C70" s="24">
        <v>66.584175999999999</v>
      </c>
      <c r="D70" s="24">
        <v>67.584305999999998</v>
      </c>
      <c r="E70" s="24">
        <v>67.880720999999994</v>
      </c>
      <c r="F70" s="24">
        <v>70.885925</v>
      </c>
      <c r="G70" s="24">
        <v>72.494221999999993</v>
      </c>
      <c r="H70" s="24">
        <v>73.170372</v>
      </c>
      <c r="I70" s="24">
        <v>72.746401000000006</v>
      </c>
      <c r="J70" s="25">
        <v>73.632437619961607</v>
      </c>
      <c r="K70" s="24">
        <v>73.832999999999998</v>
      </c>
      <c r="L70" s="24">
        <v>74.066999999999993</v>
      </c>
    </row>
    <row r="71" spans="1:12" x14ac:dyDescent="0.25">
      <c r="A71" s="18" t="s">
        <v>299</v>
      </c>
      <c r="B71" s="18" t="s">
        <v>300</v>
      </c>
      <c r="C71" s="24">
        <v>15.413411999999999</v>
      </c>
      <c r="D71" s="24">
        <v>13.999893999999999</v>
      </c>
      <c r="E71" s="24">
        <v>14.896991999999999</v>
      </c>
      <c r="F71" s="24">
        <v>15.994659</v>
      </c>
      <c r="G71" s="24">
        <v>16.758842000000001</v>
      </c>
      <c r="H71" s="24">
        <v>16.795051000000001</v>
      </c>
      <c r="I71" s="24">
        <v>16.441049</v>
      </c>
      <c r="J71" s="25">
        <v>18.602047344849598</v>
      </c>
      <c r="K71" s="24">
        <v>16.4074695388428</v>
      </c>
      <c r="L71" s="24">
        <v>19.697731179003899</v>
      </c>
    </row>
    <row r="72" spans="1:12" x14ac:dyDescent="0.25">
      <c r="A72" s="18" t="s">
        <v>301</v>
      </c>
      <c r="B72" s="18" t="s">
        <v>302</v>
      </c>
      <c r="C72" s="24">
        <v>13.985609</v>
      </c>
      <c r="D72" s="24">
        <v>9.5167819999999992</v>
      </c>
      <c r="E72" s="24">
        <v>10.051266999999999</v>
      </c>
      <c r="F72" s="24">
        <v>11.707805</v>
      </c>
      <c r="G72" s="24">
        <v>12.944133000000001</v>
      </c>
      <c r="H72" s="24">
        <v>12.556737</v>
      </c>
      <c r="I72" s="24">
        <v>12.380858</v>
      </c>
      <c r="J72" s="25">
        <v>12.772109724888001</v>
      </c>
      <c r="K72" s="24">
        <v>11.970705766535501</v>
      </c>
      <c r="L72" s="24">
        <v>14.1055080898421</v>
      </c>
    </row>
    <row r="73" spans="1:12" x14ac:dyDescent="0.25">
      <c r="A73" s="18" t="s">
        <v>305</v>
      </c>
      <c r="B73" s="18" t="s">
        <v>306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5">
        <v>0</v>
      </c>
      <c r="K73" s="24"/>
      <c r="L73" s="24"/>
    </row>
    <row r="74" spans="1:12" x14ac:dyDescent="0.25">
      <c r="A74" s="18" t="s">
        <v>307</v>
      </c>
      <c r="B74" s="18" t="s">
        <v>308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20">
        <v>0</v>
      </c>
      <c r="K74" s="19"/>
      <c r="L74" s="19"/>
    </row>
    <row r="75" spans="1:12" x14ac:dyDescent="0.25">
      <c r="A75" s="18" t="s">
        <v>309</v>
      </c>
      <c r="B75" s="18" t="s">
        <v>310</v>
      </c>
      <c r="C75" s="19" t="s">
        <v>39</v>
      </c>
      <c r="D75" s="19" t="s">
        <v>39</v>
      </c>
      <c r="E75" s="19" t="s">
        <v>39</v>
      </c>
      <c r="F75" s="19">
        <v>0</v>
      </c>
      <c r="G75" s="19">
        <v>0</v>
      </c>
      <c r="H75" s="19" t="s">
        <v>39</v>
      </c>
      <c r="I75" s="19" t="s">
        <v>39</v>
      </c>
      <c r="J75" s="20"/>
      <c r="K75" s="19"/>
      <c r="L75" s="19"/>
    </row>
    <row r="76" spans="1:12" x14ac:dyDescent="0.25">
      <c r="A76" s="18" t="s">
        <v>311</v>
      </c>
      <c r="B76" s="18" t="s">
        <v>312</v>
      </c>
      <c r="C76" s="19">
        <v>2.9</v>
      </c>
      <c r="D76" s="19">
        <v>3.3</v>
      </c>
      <c r="E76" s="19">
        <v>3</v>
      </c>
      <c r="F76" s="19">
        <v>3.3769999999999998</v>
      </c>
      <c r="G76" s="19">
        <v>3.6280000000000001</v>
      </c>
      <c r="H76" s="19">
        <v>4.101</v>
      </c>
      <c r="I76" s="19">
        <v>4.5439999999999996</v>
      </c>
      <c r="J76" s="20">
        <v>4.6660000000000004</v>
      </c>
      <c r="K76" s="19"/>
      <c r="L76" s="19"/>
    </row>
    <row r="77" spans="1:12" x14ac:dyDescent="0.25">
      <c r="A77" s="18" t="s">
        <v>489</v>
      </c>
      <c r="B77" s="18" t="s">
        <v>490</v>
      </c>
      <c r="C77" s="19">
        <v>3.7</v>
      </c>
      <c r="D77" s="19">
        <v>4.8</v>
      </c>
      <c r="E77" s="19">
        <v>5.2</v>
      </c>
      <c r="F77" s="19">
        <v>4.4000000000000004</v>
      </c>
      <c r="G77" s="19">
        <v>4.9000000000000004</v>
      </c>
      <c r="H77" s="19">
        <v>5.0999999999999996</v>
      </c>
      <c r="I77" s="19">
        <v>5.2</v>
      </c>
      <c r="J77" s="20">
        <v>5.4960000000000004</v>
      </c>
      <c r="K77" s="19"/>
      <c r="L77" s="19"/>
    </row>
    <row r="78" spans="1:12" x14ac:dyDescent="0.25">
      <c r="A78" s="26" t="s">
        <v>193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CDF1-532E-47D8-B194-E70C6C98B924}">
  <dimension ref="A1:I16"/>
  <sheetViews>
    <sheetView tabSelected="1" workbookViewId="0">
      <selection activeCell="M7" sqref="M7"/>
    </sheetView>
  </sheetViews>
  <sheetFormatPr defaultRowHeight="15" x14ac:dyDescent="0.25"/>
  <cols>
    <col min="1" max="3" width="9.140625" style="2"/>
    <col min="4" max="4" width="11.5703125" style="2" bestFit="1" customWidth="1"/>
    <col min="5" max="16384" width="9.140625" style="2"/>
  </cols>
  <sheetData>
    <row r="1" spans="1:9" x14ac:dyDescent="0.25">
      <c r="A1" s="2" t="s">
        <v>563</v>
      </c>
    </row>
    <row r="2" spans="1:9" x14ac:dyDescent="0.25">
      <c r="D2" s="29" t="s">
        <v>417</v>
      </c>
      <c r="E2" s="29" t="s">
        <v>418</v>
      </c>
      <c r="F2" s="29" t="s">
        <v>419</v>
      </c>
      <c r="G2" s="29" t="s">
        <v>420</v>
      </c>
      <c r="H2" s="29" t="s">
        <v>421</v>
      </c>
    </row>
    <row r="3" spans="1:9" x14ac:dyDescent="0.25">
      <c r="C3" s="29" t="s">
        <v>535</v>
      </c>
      <c r="D3" s="29">
        <f>'[3]Cash Flow - Standardized'!G7/'[3]Balance Sheet - Standardized'!H84</f>
        <v>3.8574740320452883E-2</v>
      </c>
      <c r="E3" s="29">
        <f>'[3]Cash Flow - Standardized'!H7/'[3]Balance Sheet - Standardized'!I84</f>
        <v>5.1144800825798746E-2</v>
      </c>
      <c r="F3" s="29">
        <f>'[3]Cash Flow - Standardized'!I7/'[3]Balance Sheet - Standardized'!J84</f>
        <v>5.5360605673544748E-2</v>
      </c>
      <c r="G3" s="29">
        <f>'[3]Cash Flow - Standardized'!J7/'[3]Balance Sheet - Standardized'!K84</f>
        <v>5.3886033214918645E-2</v>
      </c>
      <c r="H3" s="29">
        <f>'[3]Cash Flow - Standardized'!K7/'[3]Balance Sheet - Standardized'!L84</f>
        <v>5.8625285141525797E-2</v>
      </c>
    </row>
    <row r="4" spans="1:9" x14ac:dyDescent="0.25">
      <c r="C4" s="29" t="s">
        <v>422</v>
      </c>
      <c r="D4" s="28">
        <f>'[3]Cash Flow - Standardized'!G7/'[3]Balance Sheet - Standardized'!H42</f>
        <v>3.3901319447727486E-2</v>
      </c>
      <c r="E4" s="28">
        <f>'[3]Cash Flow - Standardized'!H7/'[3]Balance Sheet - Standardized'!I42</f>
        <v>4.5412081177242283E-2</v>
      </c>
      <c r="F4" s="28">
        <f>'[3]Cash Flow - Standardized'!I7/'[3]Balance Sheet - Standardized'!J42</f>
        <v>4.7624565469293161E-2</v>
      </c>
      <c r="G4" s="28">
        <f>'[3]Cash Flow - Standardized'!J7/'[3]Balance Sheet - Standardized'!K42</f>
        <v>4.3014796488274512E-2</v>
      </c>
      <c r="H4" s="28">
        <f>'[3]Cash Flow - Standardized'!K7/'[3]Balance Sheet - Standardized'!L42</f>
        <v>4.7872910333764972E-2</v>
      </c>
    </row>
    <row r="5" spans="1:9" x14ac:dyDescent="0.25">
      <c r="C5" s="29" t="s">
        <v>414</v>
      </c>
      <c r="D5" s="28">
        <f>'[3]Balance Sheet - Standardized'!H42/'[3]Balance Sheet - Standardized'!H84</f>
        <v>1.1378536572870372</v>
      </c>
      <c r="E5" s="28">
        <f>'[3]Balance Sheet - Standardized'!I42/'[3]Balance Sheet - Standardized'!I84</f>
        <v>1.1262377653686866</v>
      </c>
      <c r="F5" s="28">
        <f>'[3]Balance Sheet - Standardized'!J42/'[3]Balance Sheet - Standardized'!J84</f>
        <v>1.1624380218070345</v>
      </c>
      <c r="G5" s="28">
        <f>'[3]Balance Sheet - Standardized'!K42/'[3]Balance Sheet - Standardized'!K84</f>
        <v>1.2527324924019472</v>
      </c>
      <c r="H5" s="28">
        <f>'[3]Balance Sheet - Standardized'!L42/'[3]Balance Sheet - Standardized'!L84</f>
        <v>1.2246024888145797</v>
      </c>
    </row>
    <row r="6" spans="1:9" x14ac:dyDescent="0.25">
      <c r="C6" s="29" t="s">
        <v>536</v>
      </c>
      <c r="D6" s="28">
        <f>D4*D5</f>
        <v>3.8574740320452883E-2</v>
      </c>
      <c r="E6" s="28">
        <f t="shared" ref="E6:H6" si="0">E4*E5</f>
        <v>5.1144800825798746E-2</v>
      </c>
      <c r="F6" s="28">
        <f t="shared" si="0"/>
        <v>5.5360605673544741E-2</v>
      </c>
      <c r="G6" s="28">
        <f t="shared" si="0"/>
        <v>5.3886033214918652E-2</v>
      </c>
      <c r="H6" s="28">
        <f t="shared" si="0"/>
        <v>5.8625285141525797E-2</v>
      </c>
    </row>
    <row r="11" spans="1:9" x14ac:dyDescent="0.25">
      <c r="E11" s="29" t="s">
        <v>417</v>
      </c>
      <c r="F11" s="29" t="s">
        <v>418</v>
      </c>
      <c r="G11" s="29" t="s">
        <v>419</v>
      </c>
      <c r="H11" s="29" t="s">
        <v>420</v>
      </c>
      <c r="I11" s="29" t="s">
        <v>421</v>
      </c>
    </row>
    <row r="12" spans="1:9" x14ac:dyDescent="0.25">
      <c r="C12" s="27" t="s">
        <v>494</v>
      </c>
      <c r="E12" s="2">
        <f>'[3]Cash Flow - Standardized'!G7/'[3]Balance Sheet - Standardized'!H84</f>
        <v>3.8574740320452883E-2</v>
      </c>
      <c r="F12" s="2">
        <f>'[3]Cash Flow - Standardized'!H7/'[3]Balance Sheet - Standardized'!I84</f>
        <v>5.1144800825798746E-2</v>
      </c>
      <c r="G12" s="2">
        <f>'[3]Cash Flow - Standardized'!I7/'[3]Balance Sheet - Standardized'!J84</f>
        <v>5.5360605673544748E-2</v>
      </c>
      <c r="H12" s="2">
        <f>'[3]Cash Flow - Standardized'!J7/'[3]Balance Sheet - Standardized'!K84</f>
        <v>5.3886033214918645E-2</v>
      </c>
      <c r="I12" s="2">
        <f>'[3]Cash Flow - Standardized'!K7/'[3]Balance Sheet - Standardized'!L84</f>
        <v>5.8625285141525797E-2</v>
      </c>
    </row>
    <row r="13" spans="1:9" x14ac:dyDescent="0.25">
      <c r="C13" s="27" t="s">
        <v>424</v>
      </c>
      <c r="E13" s="2">
        <f>'[3]Cash Flow - Standardized'!G7/'[3]Income - Adjusted'!E6</f>
        <v>8.8136486011939588E-2</v>
      </c>
      <c r="F13" s="2">
        <f>'[3]Cash Flow - Standardized'!H7/'[3]Income - Adjusted'!F6</f>
        <v>0.11115015162735888</v>
      </c>
      <c r="G13" s="2">
        <f>'[3]Cash Flow - Standardized'!I7/'[3]Income - Adjusted'!G6</f>
        <v>0.11697966915138459</v>
      </c>
      <c r="H13" s="2">
        <f>'[3]Cash Flow - Standardized'!J7/'[3]Income - Adjusted'!H6</f>
        <v>0.11320381234759244</v>
      </c>
      <c r="I13" s="2">
        <f>'[3]Cash Flow - Standardized'!K7/'[3]Income - Adjusted'!I6</f>
        <v>0.11366386719530765</v>
      </c>
    </row>
    <row r="14" spans="1:9" x14ac:dyDescent="0.25">
      <c r="C14" s="27" t="s">
        <v>425</v>
      </c>
      <c r="E14" s="2">
        <f>'[3]Income - Adjusted'!E6/'[3]Balance Sheet - Standardized'!H42</f>
        <v>0.38464568967652035</v>
      </c>
      <c r="F14" s="2">
        <f>'[3]Income - Adjusted'!F6/'[3]Balance Sheet - Standardized'!I42</f>
        <v>0.40856517523692154</v>
      </c>
      <c r="G14" s="2">
        <f>'[3]Income - Adjusted'!G6/'[3]Balance Sheet - Standardized'!J42</f>
        <v>0.40711831222279937</v>
      </c>
      <c r="H14" s="2">
        <f>'[3]Income - Adjusted'!H6/'[3]Balance Sheet - Standardized'!K42</f>
        <v>0.37997657142674246</v>
      </c>
      <c r="I14" s="2">
        <f>'[3]Income - Adjusted'!I6/'[3]Balance Sheet - Standardized'!L42</f>
        <v>0.42117967226564057</v>
      </c>
    </row>
    <row r="15" spans="1:9" x14ac:dyDescent="0.25">
      <c r="C15" s="27" t="s">
        <v>426</v>
      </c>
      <c r="E15" s="2">
        <f>'[3]Balance Sheet - Standardized'!H42/'[3]Balance Sheet - Standardized'!H84</f>
        <v>1.1378536572870372</v>
      </c>
      <c r="F15" s="2">
        <f>'[3]Balance Sheet - Standardized'!I42/'[3]Balance Sheet - Standardized'!I84</f>
        <v>1.1262377653686866</v>
      </c>
      <c r="G15" s="2">
        <f>'[3]Balance Sheet - Standardized'!J42/'[3]Balance Sheet - Standardized'!J84</f>
        <v>1.1624380218070345</v>
      </c>
      <c r="H15" s="2">
        <f>'[3]Balance Sheet - Standardized'!K42/'[3]Balance Sheet - Standardized'!K84</f>
        <v>1.2527324924019472</v>
      </c>
      <c r="I15" s="2">
        <f>'[3]Balance Sheet - Standardized'!L42/'[3]Balance Sheet - Standardized'!L84</f>
        <v>1.2246024888145797</v>
      </c>
    </row>
    <row r="16" spans="1:9" x14ac:dyDescent="0.25">
      <c r="C16" s="2" t="s">
        <v>427</v>
      </c>
      <c r="E16" s="2">
        <f>E13*E14*E15</f>
        <v>3.857474032045289E-2</v>
      </c>
      <c r="F16" s="2">
        <f t="shared" ref="F16:I16" si="1">F13*F14*F15</f>
        <v>5.1144800825798732E-2</v>
      </c>
      <c r="G16" s="2">
        <f t="shared" si="1"/>
        <v>5.5360605673544755E-2</v>
      </c>
      <c r="H16" s="2">
        <f t="shared" si="1"/>
        <v>5.3886033214918652E-2</v>
      </c>
      <c r="I16" s="2">
        <f t="shared" si="1"/>
        <v>5.8625285141525797E-2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7D8-D36F-40A4-AA6D-8698BFB5D404}">
  <dimension ref="A1:L72"/>
  <sheetViews>
    <sheetView workbookViewId="0">
      <selection activeCell="M12" sqref="M12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194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195</v>
      </c>
      <c r="K4" s="14" t="s">
        <v>196</v>
      </c>
      <c r="L4" s="14" t="s">
        <v>197</v>
      </c>
    </row>
    <row r="5" spans="1:12" x14ac:dyDescent="0.25">
      <c r="A5" s="1" t="s">
        <v>15</v>
      </c>
      <c r="B5" s="1"/>
      <c r="C5" s="30" t="s">
        <v>19</v>
      </c>
      <c r="D5" s="30" t="s">
        <v>20</v>
      </c>
      <c r="E5" s="30" t="s">
        <v>21</v>
      </c>
      <c r="F5" s="30" t="s">
        <v>22</v>
      </c>
      <c r="G5" s="30" t="s">
        <v>23</v>
      </c>
      <c r="H5" s="30" t="s">
        <v>24</v>
      </c>
      <c r="I5" s="30" t="s">
        <v>25</v>
      </c>
      <c r="J5" s="30" t="s">
        <v>198</v>
      </c>
      <c r="K5" s="30" t="s">
        <v>199</v>
      </c>
      <c r="L5" s="30" t="s">
        <v>200</v>
      </c>
    </row>
    <row r="6" spans="1:12" x14ac:dyDescent="0.25">
      <c r="A6" s="15" t="s">
        <v>0</v>
      </c>
      <c r="B6" s="15" t="s">
        <v>201</v>
      </c>
      <c r="C6" s="16">
        <v>82.838637000000006</v>
      </c>
      <c r="D6" s="16">
        <v>85.087001999999998</v>
      </c>
      <c r="E6" s="16">
        <v>93.649910000000006</v>
      </c>
      <c r="F6" s="16">
        <v>88.798507999999998</v>
      </c>
      <c r="G6" s="16">
        <v>91.210549999999998</v>
      </c>
      <c r="H6" s="16">
        <v>93.621831999999998</v>
      </c>
      <c r="I6" s="16">
        <v>98.909025</v>
      </c>
      <c r="J6" s="17">
        <v>100.257949</v>
      </c>
      <c r="K6" s="16">
        <v>104.833</v>
      </c>
      <c r="L6" s="16">
        <v>112</v>
      </c>
    </row>
    <row r="7" spans="1:12" x14ac:dyDescent="0.25">
      <c r="A7" s="18" t="s">
        <v>202</v>
      </c>
      <c r="B7" s="18" t="s">
        <v>203</v>
      </c>
      <c r="C7" s="19" t="s">
        <v>39</v>
      </c>
      <c r="D7" s="19" t="s">
        <v>39</v>
      </c>
      <c r="E7" s="19">
        <v>93.649910000000006</v>
      </c>
      <c r="F7" s="19">
        <v>88.798507999999998</v>
      </c>
      <c r="G7" s="19">
        <v>91.210549999999998</v>
      </c>
      <c r="H7" s="19">
        <v>93.621831999999998</v>
      </c>
      <c r="I7" s="19">
        <v>98.909025</v>
      </c>
      <c r="J7" s="20">
        <v>100.257949</v>
      </c>
      <c r="K7" s="19"/>
      <c r="L7" s="19"/>
    </row>
    <row r="8" spans="1:12" x14ac:dyDescent="0.25">
      <c r="A8" s="18" t="s">
        <v>204</v>
      </c>
      <c r="B8" s="18" t="s">
        <v>205</v>
      </c>
      <c r="C8" s="19">
        <v>19.645848000000001</v>
      </c>
      <c r="D8" s="19">
        <v>18.380887000000001</v>
      </c>
      <c r="E8" s="19">
        <v>17.74531</v>
      </c>
      <c r="F8" s="19">
        <v>13.827785</v>
      </c>
      <c r="G8" s="19">
        <v>13.915618</v>
      </c>
      <c r="H8" s="19">
        <v>14.361888</v>
      </c>
      <c r="I8" s="19">
        <v>12.978173</v>
      </c>
      <c r="J8" s="20">
        <v>12.923136</v>
      </c>
      <c r="K8" s="19"/>
      <c r="L8" s="19"/>
    </row>
    <row r="9" spans="1:12" x14ac:dyDescent="0.25">
      <c r="A9" s="18" t="s">
        <v>206</v>
      </c>
      <c r="B9" s="18" t="s">
        <v>207</v>
      </c>
      <c r="C9" s="19" t="s">
        <v>39</v>
      </c>
      <c r="D9" s="19" t="s">
        <v>39</v>
      </c>
      <c r="E9" s="19">
        <v>17.74531</v>
      </c>
      <c r="F9" s="19">
        <v>13.827785</v>
      </c>
      <c r="G9" s="19">
        <v>13.915618</v>
      </c>
      <c r="H9" s="19">
        <v>14.361888</v>
      </c>
      <c r="I9" s="19">
        <v>12.978173</v>
      </c>
      <c r="J9" s="20">
        <v>12.923136</v>
      </c>
      <c r="K9" s="19"/>
      <c r="L9" s="19"/>
    </row>
    <row r="10" spans="1:12" x14ac:dyDescent="0.25">
      <c r="A10" s="15" t="s">
        <v>1</v>
      </c>
      <c r="B10" s="15" t="s">
        <v>208</v>
      </c>
      <c r="C10" s="16">
        <v>63.192790000000002</v>
      </c>
      <c r="D10" s="16">
        <v>66.706114999999997</v>
      </c>
      <c r="E10" s="16">
        <v>75.904600000000002</v>
      </c>
      <c r="F10" s="16">
        <v>74.970723000000007</v>
      </c>
      <c r="G10" s="16">
        <v>77.294932000000003</v>
      </c>
      <c r="H10" s="16">
        <v>79.259944000000004</v>
      </c>
      <c r="I10" s="16">
        <v>85.930852000000002</v>
      </c>
      <c r="J10" s="17">
        <v>87.334811468383805</v>
      </c>
      <c r="K10" s="16">
        <v>90.701511600000003</v>
      </c>
      <c r="L10" s="16">
        <v>96.857600000000005</v>
      </c>
    </row>
    <row r="11" spans="1:12" x14ac:dyDescent="0.25">
      <c r="A11" s="18" t="s">
        <v>209</v>
      </c>
      <c r="B11" s="18" t="s">
        <v>210</v>
      </c>
      <c r="C11" s="19" t="s">
        <v>39</v>
      </c>
      <c r="D11" s="19" t="s">
        <v>39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20">
        <v>0</v>
      </c>
      <c r="K11" s="19"/>
      <c r="L11" s="19"/>
    </row>
    <row r="12" spans="1:12" x14ac:dyDescent="0.25">
      <c r="A12" s="18" t="s">
        <v>211</v>
      </c>
      <c r="B12" s="18" t="s">
        <v>212</v>
      </c>
      <c r="C12" s="19">
        <v>60.810757000000002</v>
      </c>
      <c r="D12" s="19">
        <v>61.065027999999998</v>
      </c>
      <c r="E12" s="19">
        <v>67.408709999999999</v>
      </c>
      <c r="F12" s="19">
        <v>72.204483999999994</v>
      </c>
      <c r="G12" s="19">
        <v>76.504626000000002</v>
      </c>
      <c r="H12" s="19">
        <v>76.381568999999999</v>
      </c>
      <c r="I12" s="19">
        <v>75.029792999999998</v>
      </c>
      <c r="J12" s="20">
        <v>73.697687999999999</v>
      </c>
      <c r="K12" s="19"/>
      <c r="L12" s="19"/>
    </row>
    <row r="13" spans="1:12" x14ac:dyDescent="0.25">
      <c r="A13" s="18" t="s">
        <v>213</v>
      </c>
      <c r="B13" s="18" t="s">
        <v>214</v>
      </c>
      <c r="C13" s="19">
        <v>47.143217999999997</v>
      </c>
      <c r="D13" s="19">
        <v>48.980276000000003</v>
      </c>
      <c r="E13" s="19">
        <v>52.300319000000002</v>
      </c>
      <c r="F13" s="19">
        <v>55.139614000000002</v>
      </c>
      <c r="G13" s="19">
        <v>56.067703000000002</v>
      </c>
      <c r="H13" s="19">
        <v>53.270944999999998</v>
      </c>
      <c r="I13" s="19">
        <v>50.832576000000003</v>
      </c>
      <c r="J13" s="20">
        <v>50.940015000000002</v>
      </c>
      <c r="K13" s="19"/>
      <c r="L13" s="19"/>
    </row>
    <row r="14" spans="1:12" x14ac:dyDescent="0.25">
      <c r="A14" s="21" t="s">
        <v>215</v>
      </c>
      <c r="B14" s="21" t="s">
        <v>216</v>
      </c>
      <c r="C14" s="22">
        <v>38.524397999999998</v>
      </c>
      <c r="D14" s="22">
        <v>38.428392000000002</v>
      </c>
      <c r="E14" s="22">
        <v>42.278278</v>
      </c>
      <c r="F14" s="22">
        <v>44.834871999999997</v>
      </c>
      <c r="G14" s="22">
        <v>43.607802</v>
      </c>
      <c r="H14" s="22">
        <v>40.912472999999999</v>
      </c>
      <c r="I14" s="22">
        <v>37.379840000000002</v>
      </c>
      <c r="J14" s="23">
        <v>37.273425000000003</v>
      </c>
      <c r="K14" s="22"/>
      <c r="L14" s="22"/>
    </row>
    <row r="15" spans="1:12" x14ac:dyDescent="0.25">
      <c r="A15" s="21" t="s">
        <v>217</v>
      </c>
      <c r="B15" s="21" t="s">
        <v>218</v>
      </c>
      <c r="C15" s="22" t="s">
        <v>39</v>
      </c>
      <c r="D15" s="22" t="s">
        <v>39</v>
      </c>
      <c r="E15" s="22">
        <v>10.022041</v>
      </c>
      <c r="F15" s="22">
        <v>10.304741999999999</v>
      </c>
      <c r="G15" s="22">
        <v>12.459901</v>
      </c>
      <c r="H15" s="22">
        <v>12.358472000000001</v>
      </c>
      <c r="I15" s="22">
        <v>13.452736</v>
      </c>
      <c r="J15" s="23">
        <v>13.666589999999999</v>
      </c>
      <c r="K15" s="22"/>
      <c r="L15" s="22"/>
    </row>
    <row r="16" spans="1:12" x14ac:dyDescent="0.25">
      <c r="A16" s="18" t="s">
        <v>219</v>
      </c>
      <c r="B16" s="18" t="s">
        <v>220</v>
      </c>
      <c r="C16" s="19" t="s">
        <v>39</v>
      </c>
      <c r="D16" s="19" t="s">
        <v>39</v>
      </c>
      <c r="E16" s="19">
        <v>11.492977</v>
      </c>
      <c r="F16" s="19">
        <v>12.396394000000001</v>
      </c>
      <c r="G16" s="19">
        <v>16.465762000000002</v>
      </c>
      <c r="H16" s="19">
        <v>20.054991999999999</v>
      </c>
      <c r="I16" s="19">
        <v>19.223331999999999</v>
      </c>
      <c r="J16" s="20">
        <v>17.936512</v>
      </c>
      <c r="K16" s="19"/>
      <c r="L16" s="19"/>
    </row>
    <row r="17" spans="1:12" x14ac:dyDescent="0.25">
      <c r="A17" s="18" t="s">
        <v>221</v>
      </c>
      <c r="B17" s="18" t="s">
        <v>222</v>
      </c>
      <c r="C17" s="19" t="s">
        <v>39</v>
      </c>
      <c r="D17" s="19" t="s">
        <v>39</v>
      </c>
      <c r="E17" s="19">
        <v>3.6154139999999999</v>
      </c>
      <c r="F17" s="19">
        <v>4.6684760000000001</v>
      </c>
      <c r="G17" s="19">
        <v>3.9711609999999999</v>
      </c>
      <c r="H17" s="19">
        <v>3.0556320000000001</v>
      </c>
      <c r="I17" s="19">
        <v>4.9738850000000001</v>
      </c>
      <c r="J17" s="20">
        <v>4.821161</v>
      </c>
      <c r="K17" s="19"/>
      <c r="L17" s="19"/>
    </row>
    <row r="18" spans="1:12" x14ac:dyDescent="0.25">
      <c r="A18" s="15" t="s">
        <v>223</v>
      </c>
      <c r="B18" s="15" t="s">
        <v>224</v>
      </c>
      <c r="C18" s="16">
        <v>2.3820320000000001</v>
      </c>
      <c r="D18" s="16">
        <v>5.6410869999999997</v>
      </c>
      <c r="E18" s="16">
        <v>8.4958899999999993</v>
      </c>
      <c r="F18" s="16">
        <v>2.7662390000000001</v>
      </c>
      <c r="G18" s="16">
        <v>0.79030599999999995</v>
      </c>
      <c r="H18" s="16">
        <v>2.8783750000000001</v>
      </c>
      <c r="I18" s="16">
        <v>10.901059</v>
      </c>
      <c r="J18" s="17">
        <v>13.637124999999999</v>
      </c>
      <c r="K18" s="16">
        <v>12.2</v>
      </c>
      <c r="L18" s="16">
        <v>11.7</v>
      </c>
    </row>
    <row r="19" spans="1:12" x14ac:dyDescent="0.25">
      <c r="A19" s="18" t="s">
        <v>225</v>
      </c>
      <c r="B19" s="18" t="s">
        <v>226</v>
      </c>
      <c r="C19" s="19" t="s">
        <v>39</v>
      </c>
      <c r="D19" s="19" t="s">
        <v>39</v>
      </c>
      <c r="E19" s="19">
        <v>0.254195</v>
      </c>
      <c r="F19" s="19">
        <v>0.391623</v>
      </c>
      <c r="G19" s="19">
        <v>3.8335000000000001E-2</v>
      </c>
      <c r="H19" s="19">
        <v>1.8522E-2</v>
      </c>
      <c r="I19" s="19">
        <v>-0.209091</v>
      </c>
      <c r="J19" s="20">
        <v>-0.140568</v>
      </c>
      <c r="K19" s="19"/>
      <c r="L19" s="19"/>
    </row>
    <row r="20" spans="1:12" x14ac:dyDescent="0.25">
      <c r="A20" s="18" t="s">
        <v>227</v>
      </c>
      <c r="B20" s="18" t="s">
        <v>228</v>
      </c>
      <c r="C20" s="19">
        <v>-0.18146200000000001</v>
      </c>
      <c r="D20" s="19">
        <v>-0.19195999999999999</v>
      </c>
      <c r="E20" s="19">
        <v>-0.22342600000000001</v>
      </c>
      <c r="F20" s="19">
        <v>-0.29260199999999997</v>
      </c>
      <c r="G20" s="19">
        <v>-8.1545999999999993E-2</v>
      </c>
      <c r="H20" s="19">
        <v>-0.145872</v>
      </c>
      <c r="I20" s="19">
        <v>-0.23825499999999999</v>
      </c>
      <c r="J20" s="20">
        <v>-0.27471400000000001</v>
      </c>
      <c r="K20" s="19"/>
      <c r="L20" s="19"/>
    </row>
    <row r="21" spans="1:12" x14ac:dyDescent="0.25">
      <c r="A21" s="21" t="s">
        <v>229</v>
      </c>
      <c r="B21" s="21" t="s">
        <v>230</v>
      </c>
      <c r="C21" s="22">
        <v>0</v>
      </c>
      <c r="D21" s="22" t="s">
        <v>39</v>
      </c>
      <c r="E21" s="22" t="s">
        <v>39</v>
      </c>
      <c r="F21" s="22" t="s">
        <v>39</v>
      </c>
      <c r="G21" s="22" t="s">
        <v>39</v>
      </c>
      <c r="H21" s="22" t="s">
        <v>39</v>
      </c>
      <c r="I21" s="22" t="s">
        <v>39</v>
      </c>
      <c r="J21" s="23"/>
      <c r="K21" s="22"/>
      <c r="L21" s="22"/>
    </row>
    <row r="22" spans="1:12" x14ac:dyDescent="0.25">
      <c r="A22" s="18" t="s">
        <v>231</v>
      </c>
      <c r="B22" s="18" t="s">
        <v>232</v>
      </c>
      <c r="C22" s="19">
        <v>1.704E-3</v>
      </c>
      <c r="D22" s="19">
        <v>1.3394E-2</v>
      </c>
      <c r="E22" s="19">
        <v>0.47762100000000002</v>
      </c>
      <c r="F22" s="19">
        <v>0.68422499999999997</v>
      </c>
      <c r="G22" s="19">
        <v>0.119881</v>
      </c>
      <c r="H22" s="19">
        <v>0.16439400000000001</v>
      </c>
      <c r="I22" s="19">
        <v>6.5174999999999997E-2</v>
      </c>
      <c r="J22" s="20">
        <v>3.8955999999999998E-2</v>
      </c>
      <c r="K22" s="19"/>
      <c r="L22" s="19"/>
    </row>
    <row r="23" spans="1:12" x14ac:dyDescent="0.25">
      <c r="A23" s="18" t="s">
        <v>233</v>
      </c>
      <c r="B23" s="18" t="s">
        <v>234</v>
      </c>
      <c r="C23" s="19" t="s">
        <v>39</v>
      </c>
      <c r="D23" s="19" t="s">
        <v>39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/>
      <c r="K23" s="19"/>
      <c r="L23" s="19"/>
    </row>
    <row r="24" spans="1:12" x14ac:dyDescent="0.25">
      <c r="A24" s="18" t="s">
        <v>235</v>
      </c>
      <c r="B24" s="18" t="s">
        <v>236</v>
      </c>
      <c r="C24" s="19" t="s">
        <v>39</v>
      </c>
      <c r="D24" s="19" t="s">
        <v>39</v>
      </c>
      <c r="E24" s="19">
        <v>0</v>
      </c>
      <c r="F24" s="19">
        <v>0</v>
      </c>
      <c r="G24" s="19">
        <v>0</v>
      </c>
      <c r="H24" s="19">
        <v>0</v>
      </c>
      <c r="I24" s="19">
        <v>-3.6011000000000001E-2</v>
      </c>
      <c r="J24" s="20">
        <v>9.5189999999999997E-2</v>
      </c>
      <c r="K24" s="19"/>
      <c r="L24" s="19"/>
    </row>
    <row r="25" spans="1:12" x14ac:dyDescent="0.25">
      <c r="A25" s="15" t="s">
        <v>237</v>
      </c>
      <c r="B25" s="15" t="s">
        <v>238</v>
      </c>
      <c r="C25" s="16">
        <v>2.5322840000000002</v>
      </c>
      <c r="D25" s="16">
        <v>5.8196529999999997</v>
      </c>
      <c r="E25" s="16">
        <v>8.241695</v>
      </c>
      <c r="F25" s="16">
        <v>2.3746160000000001</v>
      </c>
      <c r="G25" s="16">
        <v>0.75197099999999995</v>
      </c>
      <c r="H25" s="16">
        <v>2.8598530000000002</v>
      </c>
      <c r="I25" s="16">
        <v>11.110150000000001</v>
      </c>
      <c r="J25" s="17">
        <v>13.777693087829601</v>
      </c>
      <c r="K25" s="16">
        <v>12.467000000000001</v>
      </c>
      <c r="L25" s="16">
        <v>13.1</v>
      </c>
    </row>
    <row r="26" spans="1:12" x14ac:dyDescent="0.25">
      <c r="A26" s="18" t="s">
        <v>239</v>
      </c>
      <c r="B26" s="18" t="s">
        <v>240</v>
      </c>
      <c r="C26" s="19">
        <v>2.9506000000000001E-2</v>
      </c>
      <c r="D26" s="19">
        <v>0</v>
      </c>
      <c r="E26" s="19">
        <v>0</v>
      </c>
      <c r="F26" s="19">
        <v>-14.098065999999999</v>
      </c>
      <c r="G26" s="19">
        <v>2.7591480000000002</v>
      </c>
      <c r="H26" s="19">
        <v>0</v>
      </c>
      <c r="I26" s="19">
        <v>0</v>
      </c>
      <c r="J26" s="20">
        <v>0</v>
      </c>
      <c r="K26" s="19"/>
      <c r="L26" s="19"/>
    </row>
    <row r="27" spans="1:12" x14ac:dyDescent="0.25">
      <c r="A27" s="18" t="s">
        <v>241</v>
      </c>
      <c r="B27" s="18" t="s">
        <v>242</v>
      </c>
      <c r="C27" s="19" t="s">
        <v>39</v>
      </c>
      <c r="D27" s="19" t="s">
        <v>39</v>
      </c>
      <c r="E27" s="19" t="s">
        <v>39</v>
      </c>
      <c r="F27" s="19">
        <v>-14.098065999999999</v>
      </c>
      <c r="G27" s="19" t="s">
        <v>39</v>
      </c>
      <c r="H27" s="19" t="s">
        <v>39</v>
      </c>
      <c r="I27" s="19" t="s">
        <v>39</v>
      </c>
      <c r="J27" s="20"/>
      <c r="K27" s="19"/>
      <c r="L27" s="19"/>
    </row>
    <row r="28" spans="1:12" x14ac:dyDescent="0.25">
      <c r="A28" s="18" t="s">
        <v>243</v>
      </c>
      <c r="B28" s="18" t="s">
        <v>244</v>
      </c>
      <c r="C28" s="19" t="s">
        <v>39</v>
      </c>
      <c r="D28" s="19" t="s">
        <v>39</v>
      </c>
      <c r="E28" s="19" t="s">
        <v>39</v>
      </c>
      <c r="F28" s="19" t="s">
        <v>39</v>
      </c>
      <c r="G28" s="19">
        <v>2.7591480000000002</v>
      </c>
      <c r="H28" s="19" t="s">
        <v>39</v>
      </c>
      <c r="I28" s="19" t="s">
        <v>39</v>
      </c>
      <c r="J28" s="20"/>
      <c r="K28" s="19"/>
      <c r="L28" s="19"/>
    </row>
    <row r="29" spans="1:12" x14ac:dyDescent="0.25">
      <c r="A29" s="15" t="s">
        <v>245</v>
      </c>
      <c r="B29" s="15" t="s">
        <v>238</v>
      </c>
      <c r="C29" s="16">
        <v>2.5322840000000002</v>
      </c>
      <c r="D29" s="16">
        <v>5.8196529999999997</v>
      </c>
      <c r="E29" s="16">
        <v>8.241695</v>
      </c>
      <c r="F29" s="16">
        <v>16.472681999999999</v>
      </c>
      <c r="G29" s="16">
        <v>-2.007177</v>
      </c>
      <c r="H29" s="16">
        <v>2.8598530000000002</v>
      </c>
      <c r="I29" s="16">
        <v>11.110150000000001</v>
      </c>
      <c r="J29" s="17">
        <v>13.777693087829601</v>
      </c>
      <c r="K29" s="16">
        <v>12.467000000000001</v>
      </c>
      <c r="L29" s="16">
        <v>13.1</v>
      </c>
    </row>
    <row r="30" spans="1:12" x14ac:dyDescent="0.25">
      <c r="A30" s="18" t="s">
        <v>246</v>
      </c>
      <c r="B30" s="18" t="s">
        <v>247</v>
      </c>
      <c r="C30" s="19">
        <v>0.80093199999999998</v>
      </c>
      <c r="D30" s="19">
        <v>2.4791259999999999</v>
      </c>
      <c r="E30" s="19">
        <v>3.6263999999999998</v>
      </c>
      <c r="F30" s="19">
        <v>6.7439999999999998</v>
      </c>
      <c r="G30" s="19">
        <v>2.944</v>
      </c>
      <c r="H30" s="19">
        <v>-0.251</v>
      </c>
      <c r="I30" s="19">
        <v>3.5310000000000001</v>
      </c>
      <c r="J30" s="20">
        <v>4.0110000000000001</v>
      </c>
      <c r="K30" s="19"/>
      <c r="L30" s="19"/>
    </row>
    <row r="31" spans="1:12" x14ac:dyDescent="0.25">
      <c r="A31" s="18" t="s">
        <v>248</v>
      </c>
      <c r="B31" s="18" t="s">
        <v>249</v>
      </c>
      <c r="C31" s="19" t="s">
        <v>39</v>
      </c>
      <c r="D31" s="19" t="s">
        <v>39</v>
      </c>
      <c r="E31" s="19" t="s">
        <v>39</v>
      </c>
      <c r="F31" s="19">
        <v>8.6340000000000003</v>
      </c>
      <c r="G31" s="19">
        <v>1.853</v>
      </c>
      <c r="H31" s="19">
        <v>1.8720000000000001</v>
      </c>
      <c r="I31" s="19">
        <v>1.62</v>
      </c>
      <c r="J31" s="20">
        <v>2.411</v>
      </c>
      <c r="K31" s="19"/>
      <c r="L31" s="19"/>
    </row>
    <row r="32" spans="1:12" x14ac:dyDescent="0.25">
      <c r="A32" s="18" t="s">
        <v>250</v>
      </c>
      <c r="B32" s="18" t="s">
        <v>251</v>
      </c>
      <c r="C32" s="19" t="s">
        <v>39</v>
      </c>
      <c r="D32" s="19" t="s">
        <v>39</v>
      </c>
      <c r="E32" s="19" t="s">
        <v>39</v>
      </c>
      <c r="F32" s="19">
        <v>-1.89</v>
      </c>
      <c r="G32" s="19">
        <v>1.091</v>
      </c>
      <c r="H32" s="19">
        <v>-2.1230000000000002</v>
      </c>
      <c r="I32" s="19">
        <v>1.911</v>
      </c>
      <c r="J32" s="20">
        <v>1.2789999999999999</v>
      </c>
      <c r="K32" s="19"/>
      <c r="L32" s="19"/>
    </row>
    <row r="33" spans="1:12" x14ac:dyDescent="0.25">
      <c r="A33" s="15" t="s">
        <v>252</v>
      </c>
      <c r="B33" s="15" t="s">
        <v>253</v>
      </c>
      <c r="C33" s="16">
        <v>1.731352</v>
      </c>
      <c r="D33" s="16">
        <v>3.3405269999999998</v>
      </c>
      <c r="E33" s="16">
        <v>4.6152949999999997</v>
      </c>
      <c r="F33" s="16">
        <v>9.7286819999999992</v>
      </c>
      <c r="G33" s="16">
        <v>-4.9511770000000004</v>
      </c>
      <c r="H33" s="16">
        <v>3.1108530000000001</v>
      </c>
      <c r="I33" s="16">
        <v>7.5791500000000003</v>
      </c>
      <c r="J33" s="17">
        <v>9.7666930000000001</v>
      </c>
      <c r="K33" s="16"/>
      <c r="L33" s="16"/>
    </row>
    <row r="34" spans="1:12" x14ac:dyDescent="0.25">
      <c r="A34" s="18" t="s">
        <v>254</v>
      </c>
      <c r="B34" s="18" t="s">
        <v>255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20">
        <v>0</v>
      </c>
      <c r="K34" s="19"/>
      <c r="L34" s="19"/>
    </row>
    <row r="35" spans="1:12" x14ac:dyDescent="0.25">
      <c r="A35" s="18" t="s">
        <v>256</v>
      </c>
      <c r="B35" s="18" t="s">
        <v>257</v>
      </c>
      <c r="C35" s="19" t="s">
        <v>39</v>
      </c>
      <c r="D35" s="19" t="s">
        <v>39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20">
        <v>0</v>
      </c>
      <c r="K35" s="19"/>
      <c r="L35" s="19"/>
    </row>
    <row r="36" spans="1:12" x14ac:dyDescent="0.25">
      <c r="A36" s="18" t="s">
        <v>258</v>
      </c>
      <c r="B36" s="18" t="s">
        <v>259</v>
      </c>
      <c r="C36" s="19" t="s">
        <v>39</v>
      </c>
      <c r="D36" s="19" t="s">
        <v>39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20">
        <v>0</v>
      </c>
      <c r="K36" s="19"/>
      <c r="L36" s="19"/>
    </row>
    <row r="37" spans="1:12" x14ac:dyDescent="0.25">
      <c r="A37" s="15" t="s">
        <v>260</v>
      </c>
      <c r="B37" s="15" t="s">
        <v>261</v>
      </c>
      <c r="C37" s="16">
        <v>1.731352</v>
      </c>
      <c r="D37" s="16">
        <v>3.3405269999999998</v>
      </c>
      <c r="E37" s="16">
        <v>4.6152949999999997</v>
      </c>
      <c r="F37" s="16">
        <v>9.7286819999999992</v>
      </c>
      <c r="G37" s="16">
        <v>-4.9511770000000004</v>
      </c>
      <c r="H37" s="16">
        <v>3.1108530000000001</v>
      </c>
      <c r="I37" s="16">
        <v>7.5791500000000003</v>
      </c>
      <c r="J37" s="17">
        <v>9.7666930000000001</v>
      </c>
      <c r="K37" s="16"/>
      <c r="L37" s="16"/>
    </row>
    <row r="38" spans="1:12" x14ac:dyDescent="0.25">
      <c r="A38" s="18" t="s">
        <v>262</v>
      </c>
      <c r="B38" s="18" t="s">
        <v>263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20">
        <v>0</v>
      </c>
      <c r="K38" s="19"/>
      <c r="L38" s="19"/>
    </row>
    <row r="39" spans="1:12" x14ac:dyDescent="0.25">
      <c r="A39" s="15" t="s">
        <v>264</v>
      </c>
      <c r="B39" s="15" t="s">
        <v>265</v>
      </c>
      <c r="C39" s="16">
        <v>1.731352</v>
      </c>
      <c r="D39" s="16">
        <v>3.3405269999999998</v>
      </c>
      <c r="E39" s="16">
        <v>4.6152949999999997</v>
      </c>
      <c r="F39" s="16">
        <v>9.7286819999999992</v>
      </c>
      <c r="G39" s="16">
        <v>-4.9511770000000004</v>
      </c>
      <c r="H39" s="16">
        <v>3.1108530000000001</v>
      </c>
      <c r="I39" s="16">
        <v>7.5791500000000003</v>
      </c>
      <c r="J39" s="17">
        <v>9.7666930000000001</v>
      </c>
      <c r="K39" s="16"/>
      <c r="L39" s="16"/>
    </row>
    <row r="40" spans="1:12" x14ac:dyDescent="0.25">
      <c r="A40" s="18" t="s">
        <v>266</v>
      </c>
      <c r="B40" s="18" t="s">
        <v>267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19"/>
      <c r="L40" s="19"/>
    </row>
    <row r="41" spans="1:12" x14ac:dyDescent="0.25">
      <c r="A41" s="18" t="s">
        <v>268</v>
      </c>
      <c r="B41" s="18" t="s">
        <v>269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20">
        <v>0</v>
      </c>
      <c r="K41" s="19"/>
      <c r="L41" s="19"/>
    </row>
    <row r="42" spans="1:12" x14ac:dyDescent="0.25">
      <c r="A42" s="15" t="s">
        <v>270</v>
      </c>
      <c r="B42" s="15" t="s">
        <v>271</v>
      </c>
      <c r="C42" s="16">
        <v>1.731352</v>
      </c>
      <c r="D42" s="16">
        <v>3.3405269999999998</v>
      </c>
      <c r="E42" s="16">
        <v>4.6152949999999997</v>
      </c>
      <c r="F42" s="16">
        <v>9.7286819999999992</v>
      </c>
      <c r="G42" s="16">
        <v>-4.9511770000000004</v>
      </c>
      <c r="H42" s="16">
        <v>3.1108530000000001</v>
      </c>
      <c r="I42" s="16">
        <v>7.5791500000000003</v>
      </c>
      <c r="J42" s="17">
        <v>9.7666930401458707</v>
      </c>
      <c r="K42" s="16"/>
      <c r="L42" s="16"/>
    </row>
    <row r="43" spans="1:12" x14ac:dyDescent="0.25">
      <c r="A43" s="15"/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</row>
    <row r="44" spans="1:12" x14ac:dyDescent="0.25">
      <c r="A44" s="15" t="s">
        <v>272</v>
      </c>
      <c r="B44" s="15" t="s">
        <v>271</v>
      </c>
      <c r="C44" s="16">
        <v>1.731352</v>
      </c>
      <c r="D44" s="16">
        <v>3.3405269999999998</v>
      </c>
      <c r="E44" s="16">
        <v>4.6152949999999997</v>
      </c>
      <c r="F44" s="16">
        <v>-0.63339699999999999</v>
      </c>
      <c r="G44" s="16">
        <v>-2.923203</v>
      </c>
      <c r="H44" s="16">
        <v>3.1108530000000001</v>
      </c>
      <c r="I44" s="16">
        <v>7.5791500000000003</v>
      </c>
      <c r="J44" s="17">
        <v>9.7666930401458707</v>
      </c>
      <c r="K44" s="16">
        <v>8.74</v>
      </c>
      <c r="L44" s="16">
        <v>8.92</v>
      </c>
    </row>
    <row r="45" spans="1:12" x14ac:dyDescent="0.25">
      <c r="A45" s="18" t="s">
        <v>273</v>
      </c>
      <c r="B45" s="18" t="s">
        <v>274</v>
      </c>
      <c r="C45" s="19">
        <v>1.9178000000000001E-2</v>
      </c>
      <c r="D45" s="19" t="s">
        <v>39</v>
      </c>
      <c r="E45" s="19">
        <v>0</v>
      </c>
      <c r="F45" s="19">
        <v>-10.362079</v>
      </c>
      <c r="G45" s="19">
        <v>2.0279739999999999</v>
      </c>
      <c r="H45" s="19">
        <v>0</v>
      </c>
      <c r="I45" s="19">
        <v>0</v>
      </c>
      <c r="J45" s="20">
        <v>0</v>
      </c>
      <c r="K45" s="19"/>
      <c r="L45" s="19"/>
    </row>
    <row r="46" spans="1:12" x14ac:dyDescent="0.25">
      <c r="A46" s="18" t="s">
        <v>275</v>
      </c>
      <c r="B46" s="18" t="s">
        <v>255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19"/>
      <c r="L46" s="19"/>
    </row>
    <row r="47" spans="1:12" x14ac:dyDescent="0.25">
      <c r="A47" s="15"/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</row>
    <row r="48" spans="1:12" x14ac:dyDescent="0.25">
      <c r="A48" s="18" t="s">
        <v>276</v>
      </c>
      <c r="B48" s="18" t="s">
        <v>277</v>
      </c>
      <c r="C48" s="19">
        <v>42.345547000000003</v>
      </c>
      <c r="D48" s="19">
        <v>43.046926999999997</v>
      </c>
      <c r="E48" s="19">
        <v>44.274894000000003</v>
      </c>
      <c r="F48" s="19">
        <v>40.486922</v>
      </c>
      <c r="G48" s="19">
        <v>39.082732</v>
      </c>
      <c r="H48" s="19">
        <v>40.028464999999997</v>
      </c>
      <c r="I48" s="19">
        <v>40.869473999999997</v>
      </c>
      <c r="J48" s="20">
        <v>41.722848999999997</v>
      </c>
      <c r="K48" s="19"/>
      <c r="L48" s="19"/>
    </row>
    <row r="49" spans="1:12" x14ac:dyDescent="0.25">
      <c r="A49" s="15" t="s">
        <v>278</v>
      </c>
      <c r="B49" s="15" t="s">
        <v>279</v>
      </c>
      <c r="C49" s="8">
        <v>3.9836999999999997E-2</v>
      </c>
      <c r="D49" s="8">
        <v>7.4818999999999997E-2</v>
      </c>
      <c r="E49" s="8">
        <v>0.1</v>
      </c>
      <c r="F49" s="8">
        <v>0.24</v>
      </c>
      <c r="G49" s="8">
        <v>-0.13</v>
      </c>
      <c r="H49" s="8">
        <v>0.08</v>
      </c>
      <c r="I49" s="8">
        <v>0.19</v>
      </c>
      <c r="J49" s="3">
        <v>0.23</v>
      </c>
      <c r="K49" s="8"/>
      <c r="L49" s="8"/>
    </row>
    <row r="50" spans="1:12" x14ac:dyDescent="0.25">
      <c r="A50" s="15" t="s">
        <v>280</v>
      </c>
      <c r="B50" s="15" t="s">
        <v>281</v>
      </c>
      <c r="C50" s="8">
        <v>3.9836999999999997E-2</v>
      </c>
      <c r="D50" s="8">
        <v>7.4818999999999997E-2</v>
      </c>
      <c r="E50" s="8">
        <v>0.1</v>
      </c>
      <c r="F50" s="8">
        <v>0.24</v>
      </c>
      <c r="G50" s="8">
        <v>-0.13</v>
      </c>
      <c r="H50" s="8">
        <v>0.08</v>
      </c>
      <c r="I50" s="8">
        <v>0.19</v>
      </c>
      <c r="J50" s="3">
        <v>0.23</v>
      </c>
      <c r="K50" s="8"/>
      <c r="L50" s="8"/>
    </row>
    <row r="51" spans="1:12" x14ac:dyDescent="0.25">
      <c r="A51" s="15" t="s">
        <v>282</v>
      </c>
      <c r="B51" s="15" t="s">
        <v>283</v>
      </c>
      <c r="C51" s="8">
        <v>3.9836999999999997E-2</v>
      </c>
      <c r="D51" s="8">
        <v>7.4818999999999997E-2</v>
      </c>
      <c r="E51" s="8">
        <v>0.1</v>
      </c>
      <c r="F51" s="8">
        <v>-1.5644000000000002E-2</v>
      </c>
      <c r="G51" s="8">
        <v>-7.4795E-2</v>
      </c>
      <c r="H51" s="8">
        <v>0.08</v>
      </c>
      <c r="I51" s="8">
        <v>0.19</v>
      </c>
      <c r="J51" s="3">
        <v>0.23</v>
      </c>
      <c r="K51" s="8">
        <v>0.21199999999999999</v>
      </c>
      <c r="L51" s="8">
        <v>0.23799999999999999</v>
      </c>
    </row>
    <row r="52" spans="1:12" x14ac:dyDescent="0.25">
      <c r="A52" s="15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</row>
    <row r="53" spans="1:12" x14ac:dyDescent="0.25">
      <c r="A53" s="18" t="s">
        <v>284</v>
      </c>
      <c r="B53" s="18" t="s">
        <v>285</v>
      </c>
      <c r="C53" s="19">
        <v>42.345547000000003</v>
      </c>
      <c r="D53" s="19">
        <v>43.046926999999997</v>
      </c>
      <c r="E53" s="19">
        <v>44.274894000000003</v>
      </c>
      <c r="F53" s="19">
        <v>40.486922</v>
      </c>
      <c r="G53" s="19">
        <v>39.082732</v>
      </c>
      <c r="H53" s="19">
        <v>40.028464999999997</v>
      </c>
      <c r="I53" s="19">
        <v>40.869473999999997</v>
      </c>
      <c r="J53" s="20">
        <v>41.722848999999997</v>
      </c>
      <c r="K53" s="19"/>
      <c r="L53" s="19"/>
    </row>
    <row r="54" spans="1:12" x14ac:dyDescent="0.25">
      <c r="A54" s="15" t="s">
        <v>286</v>
      </c>
      <c r="B54" s="15" t="s">
        <v>287</v>
      </c>
      <c r="C54" s="8">
        <v>3.9836999999999997E-2</v>
      </c>
      <c r="D54" s="8">
        <v>7.4818999999999997E-2</v>
      </c>
      <c r="E54" s="8">
        <v>0.1</v>
      </c>
      <c r="F54" s="8">
        <v>0.23</v>
      </c>
      <c r="G54" s="8">
        <v>-0.13</v>
      </c>
      <c r="H54" s="8">
        <v>0.08</v>
      </c>
      <c r="I54" s="8">
        <v>0.18</v>
      </c>
      <c r="J54" s="3">
        <v>0.23</v>
      </c>
      <c r="K54" s="8"/>
      <c r="L54" s="8"/>
    </row>
    <row r="55" spans="1:12" x14ac:dyDescent="0.25">
      <c r="A55" s="15" t="s">
        <v>288</v>
      </c>
      <c r="B55" s="15" t="s">
        <v>289</v>
      </c>
      <c r="C55" s="8">
        <v>3.9836999999999997E-2</v>
      </c>
      <c r="D55" s="8">
        <v>7.4818999999999997E-2</v>
      </c>
      <c r="E55" s="8">
        <v>0.1</v>
      </c>
      <c r="F55" s="8">
        <v>0.23</v>
      </c>
      <c r="G55" s="8">
        <v>-0.13</v>
      </c>
      <c r="H55" s="8">
        <v>0.08</v>
      </c>
      <c r="I55" s="8">
        <v>0.18</v>
      </c>
      <c r="J55" s="3">
        <v>0.23</v>
      </c>
      <c r="K55" s="8"/>
      <c r="L55" s="8"/>
    </row>
    <row r="56" spans="1:12" x14ac:dyDescent="0.25">
      <c r="A56" s="15" t="s">
        <v>290</v>
      </c>
      <c r="B56" s="15" t="s">
        <v>291</v>
      </c>
      <c r="C56" s="8">
        <v>3.9836999999999997E-2</v>
      </c>
      <c r="D56" s="8">
        <v>7.4818999999999997E-2</v>
      </c>
      <c r="E56" s="8">
        <v>0.1</v>
      </c>
      <c r="F56" s="8">
        <v>-2.5936000000000001E-2</v>
      </c>
      <c r="G56" s="8">
        <v>-7.8111E-2</v>
      </c>
      <c r="H56" s="8">
        <v>0.08</v>
      </c>
      <c r="I56" s="8">
        <v>0.18</v>
      </c>
      <c r="J56" s="3">
        <v>0.23</v>
      </c>
      <c r="K56" s="8">
        <v>0.21199999999999999</v>
      </c>
      <c r="L56" s="8">
        <v>0.23799999999999999</v>
      </c>
    </row>
    <row r="57" spans="1:12" x14ac:dyDescent="0.25">
      <c r="A57" s="15"/>
      <c r="B57" s="6"/>
      <c r="C57" s="6"/>
      <c r="D57" s="6"/>
      <c r="E57" s="6"/>
      <c r="F57" s="6"/>
      <c r="G57" s="6"/>
      <c r="H57" s="6"/>
      <c r="I57" s="6"/>
      <c r="J57" s="7"/>
      <c r="K57" s="6"/>
      <c r="L57" s="6"/>
    </row>
    <row r="58" spans="1:12" x14ac:dyDescent="0.25">
      <c r="A58" s="15" t="s">
        <v>2</v>
      </c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</row>
    <row r="59" spans="1:12" x14ac:dyDescent="0.25">
      <c r="A59" s="18" t="s">
        <v>165</v>
      </c>
      <c r="B59" s="18" t="s">
        <v>166</v>
      </c>
      <c r="C59" s="4" t="s">
        <v>168</v>
      </c>
      <c r="D59" s="4" t="s">
        <v>168</v>
      </c>
      <c r="E59" s="4" t="s">
        <v>168</v>
      </c>
      <c r="F59" s="4" t="s">
        <v>168</v>
      </c>
      <c r="G59" s="4" t="s">
        <v>168</v>
      </c>
      <c r="H59" s="4" t="s">
        <v>168</v>
      </c>
      <c r="I59" s="4" t="s">
        <v>168</v>
      </c>
      <c r="J59" s="5"/>
      <c r="K59" s="4"/>
      <c r="L59" s="4"/>
    </row>
    <row r="60" spans="1:12" x14ac:dyDescent="0.25">
      <c r="A60" s="18" t="s">
        <v>292</v>
      </c>
      <c r="B60" s="18" t="s">
        <v>292</v>
      </c>
      <c r="C60" s="19">
        <v>15.40029</v>
      </c>
      <c r="D60" s="19">
        <v>17.95457</v>
      </c>
      <c r="E60" s="19">
        <v>20.734307999999999</v>
      </c>
      <c r="F60" s="19">
        <v>13.574591</v>
      </c>
      <c r="G60" s="19">
        <v>12.983703</v>
      </c>
      <c r="H60" s="19">
        <v>15.275463999999999</v>
      </c>
      <c r="I60" s="19">
        <v>23.422795000000001</v>
      </c>
      <c r="J60" s="20">
        <v>26.532387</v>
      </c>
      <c r="K60" s="19">
        <v>21.75</v>
      </c>
      <c r="L60" s="19">
        <v>23.433</v>
      </c>
    </row>
    <row r="61" spans="1:12" x14ac:dyDescent="0.25">
      <c r="A61" s="18" t="s">
        <v>293</v>
      </c>
      <c r="B61" s="18" t="s">
        <v>294</v>
      </c>
      <c r="C61" s="24">
        <v>18.590709</v>
      </c>
      <c r="D61" s="24">
        <v>21.101426</v>
      </c>
      <c r="E61" s="24">
        <v>22.140232999999998</v>
      </c>
      <c r="F61" s="24">
        <v>15.286958</v>
      </c>
      <c r="G61" s="24">
        <v>14.234870000000001</v>
      </c>
      <c r="H61" s="24">
        <v>16.316134000000002</v>
      </c>
      <c r="I61" s="24">
        <v>23.681149999999999</v>
      </c>
      <c r="J61" s="25">
        <v>26.464123059209999</v>
      </c>
      <c r="K61" s="24">
        <v>20.7472837751471</v>
      </c>
      <c r="L61" s="24">
        <v>20.922321428571401</v>
      </c>
    </row>
    <row r="62" spans="1:12" x14ac:dyDescent="0.25">
      <c r="A62" s="18" t="s">
        <v>295</v>
      </c>
      <c r="B62" s="18" t="s">
        <v>295</v>
      </c>
      <c r="C62" s="19">
        <v>14.11125</v>
      </c>
      <c r="D62" s="19" t="s">
        <v>39</v>
      </c>
      <c r="E62" s="19">
        <v>19.091253999999999</v>
      </c>
      <c r="F62" s="19">
        <v>11.318987999999999</v>
      </c>
      <c r="G62" s="19">
        <v>10.012219999999999</v>
      </c>
      <c r="H62" s="19">
        <v>12.05954</v>
      </c>
      <c r="I62" s="19">
        <v>20.006307</v>
      </c>
      <c r="J62" s="20">
        <v>23.177201</v>
      </c>
      <c r="K62" s="19"/>
      <c r="L62" s="19"/>
    </row>
    <row r="63" spans="1:12" x14ac:dyDescent="0.25">
      <c r="A63" s="18" t="s">
        <v>296</v>
      </c>
      <c r="B63" s="18" t="s">
        <v>296</v>
      </c>
      <c r="C63" s="19">
        <v>2.3820320000000001</v>
      </c>
      <c r="D63" s="19">
        <v>5.6410869999999997</v>
      </c>
      <c r="E63" s="19">
        <v>8.4958899999999993</v>
      </c>
      <c r="F63" s="19">
        <v>2.7662390000000001</v>
      </c>
      <c r="G63" s="19">
        <v>0.79030599999999995</v>
      </c>
      <c r="H63" s="19">
        <v>2.8783750000000001</v>
      </c>
      <c r="I63" s="19">
        <v>10.901059</v>
      </c>
      <c r="J63" s="20">
        <v>13.637124999999999</v>
      </c>
      <c r="K63" s="19">
        <v>12.2</v>
      </c>
      <c r="L63" s="19">
        <v>11.7</v>
      </c>
    </row>
    <row r="64" spans="1:12" x14ac:dyDescent="0.25">
      <c r="A64" s="18" t="s">
        <v>297</v>
      </c>
      <c r="B64" s="18" t="s">
        <v>298</v>
      </c>
      <c r="C64" s="24">
        <v>76.284197000000006</v>
      </c>
      <c r="D64" s="24">
        <v>78.397537999999997</v>
      </c>
      <c r="E64" s="24">
        <v>81.051439000000002</v>
      </c>
      <c r="F64" s="24">
        <v>84.427908000000002</v>
      </c>
      <c r="G64" s="24">
        <v>84.743412000000006</v>
      </c>
      <c r="H64" s="24">
        <v>84.659681000000006</v>
      </c>
      <c r="I64" s="24">
        <v>86.878676999999996</v>
      </c>
      <c r="J64" s="25">
        <v>87.110113333756701</v>
      </c>
      <c r="K64" s="24">
        <v>86.52</v>
      </c>
      <c r="L64" s="24">
        <v>86.48</v>
      </c>
    </row>
    <row r="65" spans="1:12" x14ac:dyDescent="0.25">
      <c r="A65" s="18" t="s">
        <v>299</v>
      </c>
      <c r="B65" s="18" t="s">
        <v>300</v>
      </c>
      <c r="C65" s="24">
        <v>2.8755090000000001</v>
      </c>
      <c r="D65" s="24">
        <v>6.6297870000000003</v>
      </c>
      <c r="E65" s="24">
        <v>9.071968</v>
      </c>
      <c r="F65" s="24">
        <v>3.115186</v>
      </c>
      <c r="G65" s="24">
        <v>0.86646299999999998</v>
      </c>
      <c r="H65" s="24">
        <v>3.0744699999999998</v>
      </c>
      <c r="I65" s="24">
        <v>11.021299000000001</v>
      </c>
      <c r="J65" s="25">
        <v>13.6020386772524</v>
      </c>
      <c r="K65" s="24">
        <v>11.6375568761745</v>
      </c>
      <c r="L65" s="24">
        <v>10.4464285714286</v>
      </c>
    </row>
    <row r="66" spans="1:12" x14ac:dyDescent="0.25">
      <c r="A66" s="18" t="s">
        <v>301</v>
      </c>
      <c r="B66" s="18" t="s">
        <v>302</v>
      </c>
      <c r="C66" s="24">
        <v>2.0900289999999999</v>
      </c>
      <c r="D66" s="24">
        <v>3.9260139999999999</v>
      </c>
      <c r="E66" s="24">
        <v>4.9282430000000002</v>
      </c>
      <c r="F66" s="24">
        <v>-0.71329600000000004</v>
      </c>
      <c r="G66" s="24">
        <v>-3.2048960000000002</v>
      </c>
      <c r="H66" s="24">
        <v>3.3227859999999998</v>
      </c>
      <c r="I66" s="24">
        <v>7.6627489999999998</v>
      </c>
      <c r="J66" s="25">
        <v>9.7415647311915397</v>
      </c>
      <c r="K66" s="24">
        <v>8.3370694342430305</v>
      </c>
      <c r="L66" s="24">
        <v>7.96428571428571</v>
      </c>
    </row>
    <row r="67" spans="1:12" x14ac:dyDescent="0.25">
      <c r="A67" s="18" t="s">
        <v>303</v>
      </c>
      <c r="B67" s="18" t="s">
        <v>304</v>
      </c>
      <c r="C67" s="24" t="s">
        <v>39</v>
      </c>
      <c r="D67" s="24" t="s">
        <v>39</v>
      </c>
      <c r="E67" s="24" t="s">
        <v>39</v>
      </c>
      <c r="F67" s="24">
        <v>199547.20898900001</v>
      </c>
      <c r="G67" s="24">
        <v>176422.727273</v>
      </c>
      <c r="H67" s="24">
        <v>189135.01414099999</v>
      </c>
      <c r="I67" s="24">
        <v>207356.44654100001</v>
      </c>
      <c r="J67" s="25">
        <v>212002.73948725799</v>
      </c>
      <c r="K67" s="24"/>
      <c r="L67" s="24"/>
    </row>
    <row r="68" spans="1:12" x14ac:dyDescent="0.25">
      <c r="A68" s="18" t="s">
        <v>305</v>
      </c>
      <c r="B68" s="18" t="s">
        <v>306</v>
      </c>
      <c r="C68" s="24">
        <v>0</v>
      </c>
      <c r="D68" s="24">
        <v>0.21510399999999999</v>
      </c>
      <c r="E68" s="24">
        <v>0.27</v>
      </c>
      <c r="F68" s="24">
        <v>0.31</v>
      </c>
      <c r="G68" s="24">
        <v>0.32</v>
      </c>
      <c r="H68" s="24">
        <v>0.32</v>
      </c>
      <c r="I68" s="24">
        <v>0.32</v>
      </c>
      <c r="J68" s="25">
        <v>0.32</v>
      </c>
      <c r="K68" s="24"/>
      <c r="L68" s="24"/>
    </row>
    <row r="69" spans="1:12" x14ac:dyDescent="0.25">
      <c r="A69" s="18" t="s">
        <v>307</v>
      </c>
      <c r="B69" s="18" t="s">
        <v>308</v>
      </c>
      <c r="C69" s="19">
        <v>0</v>
      </c>
      <c r="D69" s="19">
        <v>8.6576880000000003</v>
      </c>
      <c r="E69" s="19">
        <v>10.1</v>
      </c>
      <c r="F69" s="19">
        <v>12.550946</v>
      </c>
      <c r="G69" s="19">
        <v>12.506474000000001</v>
      </c>
      <c r="H69" s="19">
        <v>12.809108999999999</v>
      </c>
      <c r="I69" s="19">
        <v>13.078232</v>
      </c>
      <c r="J69" s="20">
        <v>12.40452256</v>
      </c>
      <c r="K69" s="19"/>
      <c r="L69" s="19"/>
    </row>
    <row r="70" spans="1:12" x14ac:dyDescent="0.25">
      <c r="A70" s="18" t="s">
        <v>309</v>
      </c>
      <c r="B70" s="18" t="s">
        <v>310</v>
      </c>
      <c r="C70" s="19" t="s">
        <v>39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20">
        <v>0</v>
      </c>
      <c r="K70" s="19"/>
      <c r="L70" s="19"/>
    </row>
    <row r="71" spans="1:12" x14ac:dyDescent="0.25">
      <c r="A71" s="18" t="s">
        <v>311</v>
      </c>
      <c r="B71" s="18" t="s">
        <v>312</v>
      </c>
      <c r="C71" s="19">
        <v>1.28904</v>
      </c>
      <c r="D71" s="19" t="s">
        <v>39</v>
      </c>
      <c r="E71" s="19">
        <v>1.643054</v>
      </c>
      <c r="F71" s="19">
        <v>2.2556029999999998</v>
      </c>
      <c r="G71" s="19">
        <v>2.9714830000000001</v>
      </c>
      <c r="H71" s="19">
        <v>3.2159239999999998</v>
      </c>
      <c r="I71" s="19">
        <v>3.4164880000000002</v>
      </c>
      <c r="J71" s="20">
        <v>3.3551859999999998</v>
      </c>
      <c r="K71" s="19"/>
      <c r="L71" s="19"/>
    </row>
    <row r="72" spans="1:12" x14ac:dyDescent="0.25">
      <c r="A72" s="26" t="s">
        <v>193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06D9-C43A-4820-ABA2-19AAF3A2CE06}">
  <dimension ref="A1:L69"/>
  <sheetViews>
    <sheetView workbookViewId="0">
      <selection activeCell="G7" sqref="G7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195</v>
      </c>
    </row>
    <row r="5" spans="1:12" x14ac:dyDescent="0.25">
      <c r="A5" s="1" t="s">
        <v>15</v>
      </c>
      <c r="B5" s="1"/>
      <c r="C5" s="30" t="s">
        <v>17</v>
      </c>
      <c r="D5" s="30" t="s">
        <v>18</v>
      </c>
      <c r="E5" s="30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 t="s">
        <v>25</v>
      </c>
      <c r="L5" s="30" t="s">
        <v>198</v>
      </c>
    </row>
    <row r="6" spans="1:12" x14ac:dyDescent="0.25">
      <c r="A6" s="15" t="s">
        <v>313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x14ac:dyDescent="0.25">
      <c r="A7" s="18" t="s">
        <v>314</v>
      </c>
      <c r="B7" s="18" t="s">
        <v>315</v>
      </c>
      <c r="C7" s="19">
        <v>2.1443349999999999</v>
      </c>
      <c r="D7" s="19">
        <v>-1.4115310000000001</v>
      </c>
      <c r="E7" s="19">
        <v>1.731352</v>
      </c>
      <c r="F7" s="19">
        <v>3.3405269999999998</v>
      </c>
      <c r="G7" s="19">
        <v>4.6152949999999997</v>
      </c>
      <c r="H7" s="19">
        <v>9.7286819999999992</v>
      </c>
      <c r="I7" s="19">
        <v>-4.9511770000000004</v>
      </c>
      <c r="J7" s="19">
        <v>3.1108530000000001</v>
      </c>
      <c r="K7" s="19">
        <v>7.5791500000000003</v>
      </c>
      <c r="L7" s="20">
        <v>9.7666930000000001</v>
      </c>
    </row>
    <row r="8" spans="1:12" x14ac:dyDescent="0.25">
      <c r="A8" s="18" t="s">
        <v>316</v>
      </c>
      <c r="B8" s="18" t="s">
        <v>317</v>
      </c>
      <c r="C8" s="19">
        <v>12.231189000000001</v>
      </c>
      <c r="D8" s="19">
        <v>12.220836</v>
      </c>
      <c r="E8" s="19">
        <v>13.018257</v>
      </c>
      <c r="F8" s="19">
        <v>12.313483</v>
      </c>
      <c r="G8" s="19">
        <v>12.238417999999999</v>
      </c>
      <c r="H8" s="19">
        <v>10.808351999999999</v>
      </c>
      <c r="I8" s="19">
        <v>12.193396999999999</v>
      </c>
      <c r="J8" s="19">
        <v>12.397088999999999</v>
      </c>
      <c r="K8" s="19">
        <v>12.521736000000001</v>
      </c>
      <c r="L8" s="20">
        <v>12.895262000000001</v>
      </c>
    </row>
    <row r="9" spans="1:12" x14ac:dyDescent="0.25">
      <c r="A9" s="18" t="s">
        <v>318</v>
      </c>
      <c r="B9" s="18" t="s">
        <v>319</v>
      </c>
      <c r="C9" s="19">
        <v>9.6707769999999993</v>
      </c>
      <c r="D9" s="19">
        <v>19.036178</v>
      </c>
      <c r="E9" s="19">
        <v>6.9405869999999998</v>
      </c>
      <c r="F9" s="19">
        <v>8.7348909999999993</v>
      </c>
      <c r="G9" s="19">
        <v>10.688198</v>
      </c>
      <c r="H9" s="19">
        <v>-10.517825999999999</v>
      </c>
      <c r="I9" s="19">
        <v>4.9343389999999996</v>
      </c>
      <c r="J9" s="19">
        <v>2.0876540000000001</v>
      </c>
      <c r="K9" s="19">
        <v>1.318589</v>
      </c>
      <c r="L9" s="20">
        <v>0.199293</v>
      </c>
    </row>
    <row r="10" spans="1:12" x14ac:dyDescent="0.25">
      <c r="A10" s="18" t="s">
        <v>320</v>
      </c>
      <c r="B10" s="18" t="s">
        <v>321</v>
      </c>
      <c r="C10" s="19" t="s">
        <v>39</v>
      </c>
      <c r="D10" s="19" t="s">
        <v>39</v>
      </c>
      <c r="E10" s="19" t="s">
        <v>39</v>
      </c>
      <c r="F10" s="19">
        <v>1.774149</v>
      </c>
      <c r="G10" s="19">
        <v>2.9749430000000001</v>
      </c>
      <c r="H10" s="19">
        <v>4.2623639999999998</v>
      </c>
      <c r="I10" s="19">
        <v>3.9711609999999999</v>
      </c>
      <c r="J10" s="19">
        <v>2.33507</v>
      </c>
      <c r="K10" s="19">
        <v>4.9738850000000001</v>
      </c>
      <c r="L10" s="20">
        <v>4.6869750000000003</v>
      </c>
    </row>
    <row r="11" spans="1:12" x14ac:dyDescent="0.25">
      <c r="A11" s="18" t="s">
        <v>322</v>
      </c>
      <c r="B11" s="18" t="s">
        <v>323</v>
      </c>
      <c r="C11" s="19">
        <v>-2.6022660000000002</v>
      </c>
      <c r="D11" s="19">
        <v>0.99418200000000001</v>
      </c>
      <c r="E11" s="19">
        <v>-0.489817</v>
      </c>
      <c r="F11" s="19">
        <v>0.50409300000000001</v>
      </c>
      <c r="G11" s="19">
        <v>-0.70534399999999997</v>
      </c>
      <c r="H11" s="19">
        <v>-1.847</v>
      </c>
      <c r="I11" s="19">
        <v>6.6586999999999993E-2</v>
      </c>
      <c r="J11" s="19">
        <v>-1.031801</v>
      </c>
      <c r="K11" s="19">
        <v>0.95943999999999996</v>
      </c>
      <c r="L11" s="20">
        <v>0.67665901615047497</v>
      </c>
    </row>
    <row r="12" spans="1:12" x14ac:dyDescent="0.25">
      <c r="A12" s="18" t="s">
        <v>324</v>
      </c>
      <c r="B12" s="18" t="s">
        <v>325</v>
      </c>
      <c r="C12" s="19">
        <v>12.273042999999999</v>
      </c>
      <c r="D12" s="19">
        <v>18.041996999999999</v>
      </c>
      <c r="E12" s="19">
        <v>7.4304040000000002</v>
      </c>
      <c r="F12" s="19">
        <v>6.4566489999999996</v>
      </c>
      <c r="G12" s="19">
        <v>8.4185990000000004</v>
      </c>
      <c r="H12" s="19">
        <v>-12.93319</v>
      </c>
      <c r="I12" s="19">
        <v>0.89659100000000003</v>
      </c>
      <c r="J12" s="19">
        <v>0.784385</v>
      </c>
      <c r="K12" s="19">
        <v>-4.6147359999999997</v>
      </c>
      <c r="L12" s="20">
        <v>-5.1643410000000003</v>
      </c>
    </row>
    <row r="13" spans="1:12" x14ac:dyDescent="0.25">
      <c r="A13" s="18" t="s">
        <v>326</v>
      </c>
      <c r="B13" s="18" t="s">
        <v>327</v>
      </c>
      <c r="C13" s="19">
        <v>-11.217133</v>
      </c>
      <c r="D13" s="19">
        <v>-11.008105</v>
      </c>
      <c r="E13" s="19">
        <v>-4.2382460000000002</v>
      </c>
      <c r="F13" s="19">
        <v>-9.9202309999999994</v>
      </c>
      <c r="G13" s="19">
        <v>-4.5214369999999997</v>
      </c>
      <c r="H13" s="19">
        <v>-5.1456499999999998</v>
      </c>
      <c r="I13" s="19">
        <v>-11.146984</v>
      </c>
      <c r="J13" s="19">
        <v>-5.045941</v>
      </c>
      <c r="K13" s="19">
        <v>-11.159808</v>
      </c>
      <c r="L13" s="20">
        <v>-9.1129639999999998</v>
      </c>
    </row>
    <row r="14" spans="1:12" x14ac:dyDescent="0.25">
      <c r="A14" s="18" t="s">
        <v>328</v>
      </c>
      <c r="B14" s="18" t="s">
        <v>329</v>
      </c>
      <c r="C14" s="19">
        <v>-3.119891</v>
      </c>
      <c r="D14" s="19">
        <v>-1.895678</v>
      </c>
      <c r="E14" s="19">
        <v>7.9921000000000006E-2</v>
      </c>
      <c r="F14" s="19">
        <v>-3.5104519999999999</v>
      </c>
      <c r="G14" s="19">
        <v>1.1102799999999999</v>
      </c>
      <c r="H14" s="19">
        <v>-0.23738600000000001</v>
      </c>
      <c r="I14" s="19">
        <v>1.6774789999999999</v>
      </c>
      <c r="J14" s="19">
        <v>2.1580010000000001</v>
      </c>
      <c r="K14" s="19">
        <v>-4.8913820000000001</v>
      </c>
      <c r="L14" s="20">
        <v>-3.44714580968094</v>
      </c>
    </row>
    <row r="15" spans="1:12" x14ac:dyDescent="0.25">
      <c r="A15" s="18" t="s">
        <v>330</v>
      </c>
      <c r="B15" s="18" t="s">
        <v>331</v>
      </c>
      <c r="C15" s="19" t="s">
        <v>39</v>
      </c>
      <c r="D15" s="19" t="s">
        <v>39</v>
      </c>
      <c r="E15" s="19" t="s">
        <v>39</v>
      </c>
      <c r="F15" s="19" t="s">
        <v>39</v>
      </c>
      <c r="G15" s="19" t="s">
        <v>39</v>
      </c>
      <c r="H15" s="19" t="s">
        <v>39</v>
      </c>
      <c r="I15" s="19" t="s">
        <v>39</v>
      </c>
      <c r="J15" s="19">
        <v>0</v>
      </c>
      <c r="K15" s="19" t="s">
        <v>39</v>
      </c>
      <c r="L15" s="20"/>
    </row>
    <row r="16" spans="1:12" x14ac:dyDescent="0.25">
      <c r="A16" s="18" t="s">
        <v>332</v>
      </c>
      <c r="B16" s="18" t="s">
        <v>333</v>
      </c>
      <c r="C16" s="19">
        <v>-8.0972419999999996</v>
      </c>
      <c r="D16" s="19">
        <v>-9.1124270000000003</v>
      </c>
      <c r="E16" s="19">
        <v>-4.3181669999999999</v>
      </c>
      <c r="F16" s="19">
        <v>-6.4097790000000003</v>
      </c>
      <c r="G16" s="19">
        <v>-5.6317170000000001</v>
      </c>
      <c r="H16" s="19">
        <v>-4.908264</v>
      </c>
      <c r="I16" s="19">
        <v>-12.824463</v>
      </c>
      <c r="J16" s="19">
        <v>-7.2039419999999996</v>
      </c>
      <c r="K16" s="19">
        <v>-6.2684259999999998</v>
      </c>
      <c r="L16" s="20">
        <v>-5.6658179999999998</v>
      </c>
    </row>
    <row r="17" spans="1:12" x14ac:dyDescent="0.25">
      <c r="A17" s="18" t="s">
        <v>334</v>
      </c>
      <c r="B17" s="18" t="s">
        <v>335</v>
      </c>
      <c r="C17" s="19" t="s">
        <v>39</v>
      </c>
      <c r="D17" s="19" t="s">
        <v>39</v>
      </c>
      <c r="E17" s="19" t="s">
        <v>39</v>
      </c>
      <c r="F17" s="19" t="s">
        <v>39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</row>
    <row r="18" spans="1:12" x14ac:dyDescent="0.25">
      <c r="A18" s="15" t="s">
        <v>313</v>
      </c>
      <c r="B18" s="15" t="s">
        <v>336</v>
      </c>
      <c r="C18" s="16">
        <v>12.829167999999999</v>
      </c>
      <c r="D18" s="16">
        <v>18.837378999999999</v>
      </c>
      <c r="E18" s="16">
        <v>17.45195</v>
      </c>
      <c r="F18" s="16">
        <v>14.468669999999999</v>
      </c>
      <c r="G18" s="16">
        <v>23.020474</v>
      </c>
      <c r="H18" s="16">
        <v>4.8735580000000001</v>
      </c>
      <c r="I18" s="16">
        <v>1.0295749999999999</v>
      </c>
      <c r="J18" s="16">
        <v>12.549655</v>
      </c>
      <c r="K18" s="16">
        <v>10.259667</v>
      </c>
      <c r="L18" s="17">
        <v>13.748284</v>
      </c>
    </row>
    <row r="19" spans="1:12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1:12" x14ac:dyDescent="0.25">
      <c r="A20" s="15" t="s">
        <v>337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x14ac:dyDescent="0.25">
      <c r="A21" s="18" t="s">
        <v>338</v>
      </c>
      <c r="B21" s="18" t="s">
        <v>339</v>
      </c>
      <c r="C21" s="19">
        <v>-1.218769</v>
      </c>
      <c r="D21" s="19">
        <v>-1.2751749999999999</v>
      </c>
      <c r="E21" s="19">
        <v>-0.96934699999999996</v>
      </c>
      <c r="F21" s="19">
        <v>-1.6159779999999999</v>
      </c>
      <c r="G21" s="19">
        <v>-3.296824</v>
      </c>
      <c r="H21" s="19">
        <v>-3.5954969999999999</v>
      </c>
      <c r="I21" s="19">
        <v>-4.4474210000000003</v>
      </c>
      <c r="J21" s="19">
        <v>-2.909081</v>
      </c>
      <c r="K21" s="19">
        <v>-3.0782959999999999</v>
      </c>
      <c r="L21" s="20">
        <v>-3.3065820000000001</v>
      </c>
    </row>
    <row r="22" spans="1:12" x14ac:dyDescent="0.25">
      <c r="A22" s="18" t="s">
        <v>340</v>
      </c>
      <c r="B22" s="18" t="s">
        <v>341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20">
        <v>0</v>
      </c>
    </row>
    <row r="23" spans="1:12" x14ac:dyDescent="0.25">
      <c r="A23" s="21" t="s">
        <v>342</v>
      </c>
      <c r="B23" s="21" t="s">
        <v>343</v>
      </c>
      <c r="C23" s="22" t="s">
        <v>39</v>
      </c>
      <c r="D23" s="22" t="s">
        <v>39</v>
      </c>
      <c r="E23" s="22" t="s">
        <v>39</v>
      </c>
      <c r="F23" s="22" t="s">
        <v>39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3">
        <v>0</v>
      </c>
    </row>
    <row r="24" spans="1:12" x14ac:dyDescent="0.25">
      <c r="A24" s="21" t="s">
        <v>344</v>
      </c>
      <c r="B24" s="21" t="s">
        <v>345</v>
      </c>
      <c r="C24" s="22" t="s">
        <v>39</v>
      </c>
      <c r="D24" s="22" t="s">
        <v>39</v>
      </c>
      <c r="E24" s="22" t="s">
        <v>39</v>
      </c>
      <c r="F24" s="22" t="s">
        <v>39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0</v>
      </c>
    </row>
    <row r="25" spans="1:12" x14ac:dyDescent="0.25">
      <c r="A25" s="18" t="s">
        <v>346</v>
      </c>
      <c r="B25" s="18" t="s">
        <v>347</v>
      </c>
      <c r="C25" s="19">
        <v>-1.218769</v>
      </c>
      <c r="D25" s="19">
        <v>-1.2751749999999999</v>
      </c>
      <c r="E25" s="19">
        <v>-0.96934699999999996</v>
      </c>
      <c r="F25" s="19">
        <v>-1.6159779999999999</v>
      </c>
      <c r="G25" s="19">
        <v>-3.296824</v>
      </c>
      <c r="H25" s="19">
        <v>-3.5954969999999999</v>
      </c>
      <c r="I25" s="19">
        <v>-4.4474210000000003</v>
      </c>
      <c r="J25" s="19">
        <v>-2.909081</v>
      </c>
      <c r="K25" s="19">
        <v>-3.0782959999999999</v>
      </c>
      <c r="L25" s="20">
        <v>-3.3065820000000001</v>
      </c>
    </row>
    <row r="26" spans="1:12" x14ac:dyDescent="0.25">
      <c r="A26" s="21" t="s">
        <v>348</v>
      </c>
      <c r="B26" s="21" t="s">
        <v>349</v>
      </c>
      <c r="C26" s="22" t="s">
        <v>39</v>
      </c>
      <c r="D26" s="22" t="s">
        <v>39</v>
      </c>
      <c r="E26" s="22" t="s">
        <v>39</v>
      </c>
      <c r="F26" s="22" t="s">
        <v>39</v>
      </c>
      <c r="G26" s="22">
        <v>-2.9093879999999999</v>
      </c>
      <c r="H26" s="22">
        <v>-3.3704969999999999</v>
      </c>
      <c r="I26" s="22">
        <v>-4.2874210000000001</v>
      </c>
      <c r="J26" s="22">
        <v>-2.909081</v>
      </c>
      <c r="K26" s="22">
        <v>-3.0782959999999999</v>
      </c>
      <c r="L26" s="23">
        <v>-3.3065820000000001</v>
      </c>
    </row>
    <row r="27" spans="1:12" x14ac:dyDescent="0.25">
      <c r="A27" s="21" t="s">
        <v>350</v>
      </c>
      <c r="B27" s="21" t="s">
        <v>351</v>
      </c>
      <c r="C27" s="22" t="s">
        <v>39</v>
      </c>
      <c r="D27" s="22" t="s">
        <v>39</v>
      </c>
      <c r="E27" s="22" t="s">
        <v>39</v>
      </c>
      <c r="F27" s="22" t="s">
        <v>39</v>
      </c>
      <c r="G27" s="22">
        <v>-0.387436</v>
      </c>
      <c r="H27" s="22">
        <v>-0.22500000000000001</v>
      </c>
      <c r="I27" s="22">
        <v>-0.16</v>
      </c>
      <c r="J27" s="22">
        <v>0</v>
      </c>
      <c r="K27" s="22">
        <v>0</v>
      </c>
      <c r="L27" s="23">
        <v>0</v>
      </c>
    </row>
    <row r="28" spans="1:12" x14ac:dyDescent="0.25">
      <c r="A28" s="18" t="s">
        <v>352</v>
      </c>
      <c r="B28" s="18" t="s">
        <v>353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</row>
    <row r="29" spans="1:12" x14ac:dyDescent="0.25">
      <c r="A29" s="18" t="s">
        <v>354</v>
      </c>
      <c r="B29" s="18" t="s">
        <v>355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20">
        <v>0</v>
      </c>
    </row>
    <row r="30" spans="1:12" x14ac:dyDescent="0.25">
      <c r="A30" s="18" t="s">
        <v>356</v>
      </c>
      <c r="B30" s="18" t="s">
        <v>357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20">
        <v>0</v>
      </c>
    </row>
    <row r="31" spans="1:12" x14ac:dyDescent="0.25">
      <c r="A31" s="18" t="s">
        <v>358</v>
      </c>
      <c r="B31" s="18" t="s">
        <v>359</v>
      </c>
      <c r="C31" s="19" t="s">
        <v>39</v>
      </c>
      <c r="D31" s="19" t="s">
        <v>39</v>
      </c>
      <c r="E31" s="19" t="s">
        <v>39</v>
      </c>
      <c r="F31" s="19" t="s">
        <v>39</v>
      </c>
      <c r="G31" s="19">
        <v>0</v>
      </c>
      <c r="H31" s="19">
        <v>11.046737</v>
      </c>
      <c r="I31" s="19">
        <v>0</v>
      </c>
      <c r="J31" s="19">
        <v>0</v>
      </c>
      <c r="K31" s="19">
        <v>0</v>
      </c>
      <c r="L31" s="20">
        <v>0</v>
      </c>
    </row>
    <row r="32" spans="1:12" x14ac:dyDescent="0.25">
      <c r="A32" s="18" t="s">
        <v>360</v>
      </c>
      <c r="B32" s="18" t="s">
        <v>361</v>
      </c>
      <c r="C32" s="19" t="s">
        <v>39</v>
      </c>
      <c r="D32" s="19" t="s">
        <v>39</v>
      </c>
      <c r="E32" s="19" t="s">
        <v>39</v>
      </c>
      <c r="F32" s="19" t="s">
        <v>39</v>
      </c>
      <c r="G32" s="19">
        <v>0</v>
      </c>
      <c r="H32" s="19">
        <v>11.046737</v>
      </c>
      <c r="I32" s="19">
        <v>0</v>
      </c>
      <c r="J32" s="19">
        <v>0</v>
      </c>
      <c r="K32" s="19">
        <v>0</v>
      </c>
      <c r="L32" s="20">
        <v>0</v>
      </c>
    </row>
    <row r="33" spans="1:12" x14ac:dyDescent="0.25">
      <c r="A33" s="18" t="s">
        <v>362</v>
      </c>
      <c r="B33" s="18" t="s">
        <v>363</v>
      </c>
      <c r="C33" s="19" t="s">
        <v>39</v>
      </c>
      <c r="D33" s="19" t="s">
        <v>39</v>
      </c>
      <c r="E33" s="19" t="s">
        <v>39</v>
      </c>
      <c r="F33" s="19" t="s">
        <v>39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</row>
    <row r="34" spans="1:12" x14ac:dyDescent="0.25">
      <c r="A34" s="18" t="s">
        <v>364</v>
      </c>
      <c r="B34" s="18" t="s">
        <v>365</v>
      </c>
      <c r="C34" s="19" t="s">
        <v>39</v>
      </c>
      <c r="D34" s="19" t="s">
        <v>39</v>
      </c>
      <c r="E34" s="19" t="s">
        <v>39</v>
      </c>
      <c r="F34" s="19" t="s">
        <v>39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20">
        <v>0</v>
      </c>
    </row>
    <row r="35" spans="1:12" x14ac:dyDescent="0.25">
      <c r="A35" s="18" t="s">
        <v>366</v>
      </c>
      <c r="B35" s="18" t="s">
        <v>367</v>
      </c>
      <c r="C35" s="19">
        <v>3.7808799999999998</v>
      </c>
      <c r="D35" s="19">
        <v>-1.131068</v>
      </c>
      <c r="E35" s="19">
        <v>-16.750233000000001</v>
      </c>
      <c r="F35" s="19">
        <v>-1.7905139999999999</v>
      </c>
      <c r="G35" s="19">
        <v>-9.6707789999999996</v>
      </c>
      <c r="H35" s="19">
        <v>16.498875999999999</v>
      </c>
      <c r="I35" s="19">
        <v>20.999255999999999</v>
      </c>
      <c r="J35" s="19">
        <v>0</v>
      </c>
      <c r="K35" s="19">
        <v>-16.699898999999998</v>
      </c>
      <c r="L35" s="20">
        <v>-21.615400999999999</v>
      </c>
    </row>
    <row r="36" spans="1:12" x14ac:dyDescent="0.25">
      <c r="A36" s="18" t="s">
        <v>334</v>
      </c>
      <c r="B36" s="18" t="s">
        <v>368</v>
      </c>
      <c r="C36" s="19" t="s">
        <v>39</v>
      </c>
      <c r="D36" s="19" t="s">
        <v>39</v>
      </c>
      <c r="E36" s="19" t="s">
        <v>39</v>
      </c>
      <c r="F36" s="19" t="s">
        <v>39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0">
        <v>0</v>
      </c>
    </row>
    <row r="37" spans="1:12" x14ac:dyDescent="0.25">
      <c r="A37" s="15" t="s">
        <v>337</v>
      </c>
      <c r="B37" s="15" t="s">
        <v>369</v>
      </c>
      <c r="C37" s="16">
        <v>2.5621119999999999</v>
      </c>
      <c r="D37" s="16">
        <v>-2.4062420000000002</v>
      </c>
      <c r="E37" s="16">
        <v>-17.719579</v>
      </c>
      <c r="F37" s="16">
        <v>-3.4064909999999999</v>
      </c>
      <c r="G37" s="16">
        <v>-12.967603</v>
      </c>
      <c r="H37" s="16">
        <v>23.950116000000001</v>
      </c>
      <c r="I37" s="16">
        <v>16.551835000000001</v>
      </c>
      <c r="J37" s="16">
        <v>-2.909081</v>
      </c>
      <c r="K37" s="16">
        <v>-19.778195</v>
      </c>
      <c r="L37" s="17">
        <v>-24.921982550649599</v>
      </c>
    </row>
    <row r="38" spans="1:12" x14ac:dyDescent="0.25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</row>
    <row r="39" spans="1:12" x14ac:dyDescent="0.25">
      <c r="A39" s="15" t="s">
        <v>370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spans="1:12" x14ac:dyDescent="0.25">
      <c r="A40" s="18" t="s">
        <v>371</v>
      </c>
      <c r="B40" s="18" t="s">
        <v>372</v>
      </c>
      <c r="C40" s="19">
        <v>0</v>
      </c>
      <c r="D40" s="19">
        <v>0</v>
      </c>
      <c r="E40" s="19">
        <v>-4.1018220000000003</v>
      </c>
      <c r="F40" s="19">
        <v>-8.6576880000000003</v>
      </c>
      <c r="G40" s="19">
        <v>-10.141389</v>
      </c>
      <c r="H40" s="19">
        <v>-9.2612039999999993</v>
      </c>
      <c r="I40" s="19">
        <v>-9.4768500000000007</v>
      </c>
      <c r="J40" s="19">
        <v>-10.067904</v>
      </c>
      <c r="K40" s="19">
        <v>-9.8737569999999995</v>
      </c>
      <c r="L40" s="20">
        <v>-9.9096019153289792</v>
      </c>
    </row>
    <row r="41" spans="1:12" x14ac:dyDescent="0.25">
      <c r="A41" s="18" t="s">
        <v>373</v>
      </c>
      <c r="B41" s="18" t="s">
        <v>374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-0.40986499999999998</v>
      </c>
    </row>
    <row r="42" spans="1:12" x14ac:dyDescent="0.25">
      <c r="A42" s="18" t="s">
        <v>375</v>
      </c>
      <c r="B42" s="18" t="s">
        <v>376</v>
      </c>
      <c r="C42" s="19" t="s">
        <v>39</v>
      </c>
      <c r="D42" s="19" t="s">
        <v>39</v>
      </c>
      <c r="E42" s="19" t="s">
        <v>39</v>
      </c>
      <c r="F42" s="19" t="s">
        <v>39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</row>
    <row r="43" spans="1:12" x14ac:dyDescent="0.25">
      <c r="A43" s="18" t="s">
        <v>377</v>
      </c>
      <c r="B43" s="18" t="s">
        <v>378</v>
      </c>
      <c r="C43" s="19" t="s">
        <v>39</v>
      </c>
      <c r="D43" s="19" t="s">
        <v>39</v>
      </c>
      <c r="E43" s="19" t="s">
        <v>39</v>
      </c>
      <c r="F43" s="19" t="s">
        <v>39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</row>
    <row r="44" spans="1:12" x14ac:dyDescent="0.25">
      <c r="A44" s="18" t="s">
        <v>379</v>
      </c>
      <c r="B44" s="18" t="s">
        <v>380</v>
      </c>
      <c r="C44" s="19" t="s">
        <v>39</v>
      </c>
      <c r="D44" s="19" t="s">
        <v>39</v>
      </c>
      <c r="E44" s="19" t="s">
        <v>39</v>
      </c>
      <c r="F44" s="19" t="s">
        <v>39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-0.40986499999999998</v>
      </c>
    </row>
    <row r="45" spans="1:12" x14ac:dyDescent="0.25">
      <c r="A45" s="18" t="s">
        <v>381</v>
      </c>
      <c r="B45" s="18" t="s">
        <v>382</v>
      </c>
      <c r="C45" s="19">
        <v>-13.052004999999999</v>
      </c>
      <c r="D45" s="19">
        <v>-0.81503800000000004</v>
      </c>
      <c r="E45" s="19">
        <v>-9.5404689999999999</v>
      </c>
      <c r="F45" s="19">
        <v>7.0422370000000001</v>
      </c>
      <c r="G45" s="19">
        <v>3.5855999999999999</v>
      </c>
      <c r="H45" s="19">
        <v>-39.843290000000003</v>
      </c>
      <c r="I45" s="19">
        <v>1.3015969999999999</v>
      </c>
      <c r="J45" s="19">
        <v>1.9056489999999999</v>
      </c>
      <c r="K45" s="19">
        <v>4.1972060000000004</v>
      </c>
      <c r="L45" s="20">
        <v>4.1538779999999997</v>
      </c>
    </row>
    <row r="46" spans="1:12" x14ac:dyDescent="0.25">
      <c r="A46" s="18" t="s">
        <v>383</v>
      </c>
      <c r="B46" s="18" t="s">
        <v>384</v>
      </c>
      <c r="C46" s="19">
        <v>1.0350569999999999</v>
      </c>
      <c r="D46" s="19">
        <v>3.1558480000000002</v>
      </c>
      <c r="E46" s="19">
        <v>3.9087900000000002</v>
      </c>
      <c r="F46" s="19">
        <v>7.0422370000000001</v>
      </c>
      <c r="G46" s="19">
        <v>5.9780350000000002</v>
      </c>
      <c r="H46" s="19">
        <v>3.6586539999999999</v>
      </c>
      <c r="I46" s="19">
        <v>3.1277330000000001</v>
      </c>
      <c r="J46" s="19">
        <v>2.1510729999999998</v>
      </c>
      <c r="K46" s="19">
        <v>4.1972060000000004</v>
      </c>
      <c r="L46" s="20">
        <v>4.1538781103620499</v>
      </c>
    </row>
    <row r="47" spans="1:12" x14ac:dyDescent="0.25">
      <c r="A47" s="18" t="s">
        <v>385</v>
      </c>
      <c r="B47" s="18" t="s">
        <v>386</v>
      </c>
      <c r="C47" s="19">
        <v>-14.087062</v>
      </c>
      <c r="D47" s="19">
        <v>-3.970885</v>
      </c>
      <c r="E47" s="19">
        <v>-13.449259</v>
      </c>
      <c r="F47" s="19">
        <v>0</v>
      </c>
      <c r="G47" s="19">
        <v>-2.3924349999999999</v>
      </c>
      <c r="H47" s="19">
        <v>-43.501944000000002</v>
      </c>
      <c r="I47" s="19">
        <v>-1.826136</v>
      </c>
      <c r="J47" s="19">
        <v>-0.245424</v>
      </c>
      <c r="K47" s="19">
        <v>0</v>
      </c>
      <c r="L47" s="20">
        <v>0</v>
      </c>
    </row>
    <row r="48" spans="1:12" x14ac:dyDescent="0.25">
      <c r="A48" s="18" t="s">
        <v>387</v>
      </c>
      <c r="B48" s="18" t="s">
        <v>388</v>
      </c>
      <c r="C48" s="19">
        <v>1.149216</v>
      </c>
      <c r="D48" s="19">
        <v>-0.118504</v>
      </c>
      <c r="E48" s="19">
        <v>-0.32883600000000002</v>
      </c>
      <c r="F48" s="19">
        <v>-0.26874399999999998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20">
        <v>0</v>
      </c>
    </row>
    <row r="49" spans="1:12" x14ac:dyDescent="0.25">
      <c r="A49" s="18" t="s">
        <v>334</v>
      </c>
      <c r="B49" s="18" t="s">
        <v>389</v>
      </c>
      <c r="C49" s="19" t="s">
        <v>39</v>
      </c>
      <c r="D49" s="19" t="s">
        <v>39</v>
      </c>
      <c r="E49" s="19" t="s">
        <v>39</v>
      </c>
      <c r="F49" s="19" t="s">
        <v>39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</row>
    <row r="50" spans="1:12" x14ac:dyDescent="0.25">
      <c r="A50" s="15" t="s">
        <v>370</v>
      </c>
      <c r="B50" s="15" t="s">
        <v>390</v>
      </c>
      <c r="C50" s="16">
        <v>-11.902787999999999</v>
      </c>
      <c r="D50" s="16">
        <v>-0.93354199999999998</v>
      </c>
      <c r="E50" s="16">
        <v>-13.971126999999999</v>
      </c>
      <c r="F50" s="16">
        <v>-1.8841939999999999</v>
      </c>
      <c r="G50" s="16">
        <v>-6.5557889999999999</v>
      </c>
      <c r="H50" s="16">
        <v>-49.104494000000003</v>
      </c>
      <c r="I50" s="16">
        <v>-8.1752529999999997</v>
      </c>
      <c r="J50" s="16">
        <v>-8.162255</v>
      </c>
      <c r="K50" s="16">
        <v>-5.6765509999999999</v>
      </c>
      <c r="L50" s="17">
        <v>-6.1655889999999998</v>
      </c>
    </row>
    <row r="51" spans="1:12" x14ac:dyDescent="0.25">
      <c r="A51" s="15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spans="1:12" x14ac:dyDescent="0.25">
      <c r="A52" s="18" t="s">
        <v>391</v>
      </c>
      <c r="B52" s="18" t="s">
        <v>392</v>
      </c>
      <c r="C52" s="19" t="s">
        <v>39</v>
      </c>
      <c r="D52" s="19" t="s">
        <v>39</v>
      </c>
      <c r="E52" s="19" t="s">
        <v>39</v>
      </c>
      <c r="F52" s="19" t="s">
        <v>39</v>
      </c>
      <c r="G52" s="19">
        <v>-0.32007099999999999</v>
      </c>
      <c r="H52" s="19">
        <v>-0.73187800000000003</v>
      </c>
      <c r="I52" s="19">
        <v>1.2083999999999999E-2</v>
      </c>
      <c r="J52" s="19">
        <v>-3.2424000000000001E-2</v>
      </c>
      <c r="K52" s="19">
        <v>-7.1370000000000003E-2</v>
      </c>
      <c r="L52" s="20">
        <v>-7.9283000000000006E-2</v>
      </c>
    </row>
    <row r="53" spans="1:12" x14ac:dyDescent="0.25">
      <c r="A53" s="15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x14ac:dyDescent="0.25">
      <c r="A54" s="15" t="s">
        <v>393</v>
      </c>
      <c r="B54" s="15" t="s">
        <v>394</v>
      </c>
      <c r="C54" s="16">
        <v>3.4884919999999999</v>
      </c>
      <c r="D54" s="16">
        <v>15.497593999999999</v>
      </c>
      <c r="E54" s="16">
        <v>-14.238756</v>
      </c>
      <c r="F54" s="16">
        <v>9.1779840000000004</v>
      </c>
      <c r="G54" s="16">
        <v>3.1770109999999998</v>
      </c>
      <c r="H54" s="16">
        <v>-21.012698</v>
      </c>
      <c r="I54" s="16">
        <v>9.4182410000000001</v>
      </c>
      <c r="J54" s="16">
        <v>1.4458949999999999</v>
      </c>
      <c r="K54" s="16">
        <v>-15.266449</v>
      </c>
      <c r="L54" s="17">
        <v>-17.4185717308197</v>
      </c>
    </row>
    <row r="55" spans="1:12" x14ac:dyDescent="0.25">
      <c r="A55" s="15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x14ac:dyDescent="0.25">
      <c r="A56" s="15" t="s">
        <v>395</v>
      </c>
      <c r="B56" s="15" t="s">
        <v>396</v>
      </c>
      <c r="C56" s="16" t="s">
        <v>39</v>
      </c>
      <c r="D56" s="16" t="s">
        <v>39</v>
      </c>
      <c r="E56" s="16">
        <v>0</v>
      </c>
      <c r="F56" s="16" t="s">
        <v>39</v>
      </c>
      <c r="G56" s="16" t="s">
        <v>39</v>
      </c>
      <c r="H56" s="16" t="s">
        <v>39</v>
      </c>
      <c r="I56" s="16" t="s">
        <v>39</v>
      </c>
      <c r="J56" s="16" t="s">
        <v>39</v>
      </c>
      <c r="K56" s="16" t="s">
        <v>39</v>
      </c>
      <c r="L56" s="17"/>
    </row>
    <row r="57" spans="1:12" x14ac:dyDescent="0.25">
      <c r="A57" s="15" t="s">
        <v>397</v>
      </c>
      <c r="B57" s="15" t="s">
        <v>398</v>
      </c>
      <c r="C57" s="16" t="s">
        <v>39</v>
      </c>
      <c r="D57" s="16" t="s">
        <v>39</v>
      </c>
      <c r="E57" s="16">
        <v>0</v>
      </c>
      <c r="F57" s="16" t="s">
        <v>39</v>
      </c>
      <c r="G57" s="16" t="s">
        <v>39</v>
      </c>
      <c r="H57" s="16" t="s">
        <v>39</v>
      </c>
      <c r="I57" s="16" t="s">
        <v>39</v>
      </c>
      <c r="J57" s="16" t="s">
        <v>39</v>
      </c>
      <c r="K57" s="16" t="s">
        <v>39</v>
      </c>
      <c r="L57" s="17"/>
    </row>
    <row r="58" spans="1:12" x14ac:dyDescent="0.25">
      <c r="A58" s="15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spans="1:12" x14ac:dyDescent="0.25">
      <c r="A59" s="15" t="s">
        <v>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25">
      <c r="A60" s="18" t="s">
        <v>292</v>
      </c>
      <c r="B60" s="18" t="s">
        <v>292</v>
      </c>
      <c r="C60" s="19">
        <v>5.6389930000000001</v>
      </c>
      <c r="D60" s="19">
        <v>12.44364</v>
      </c>
      <c r="E60" s="19">
        <v>15.40029</v>
      </c>
      <c r="F60" s="19">
        <v>17.95457</v>
      </c>
      <c r="G60" s="19">
        <v>20.734307999999999</v>
      </c>
      <c r="H60" s="19">
        <v>13.574591</v>
      </c>
      <c r="I60" s="19">
        <v>10.224555000000001</v>
      </c>
      <c r="J60" s="19">
        <v>15.275463999999999</v>
      </c>
      <c r="K60" s="19">
        <v>23.422795000000001</v>
      </c>
      <c r="L60" s="20">
        <v>26.532387</v>
      </c>
    </row>
    <row r="61" spans="1:12" x14ac:dyDescent="0.25">
      <c r="A61" s="18" t="s">
        <v>399</v>
      </c>
      <c r="B61" s="18" t="s">
        <v>294</v>
      </c>
      <c r="C61" s="24">
        <v>8.3019110000000005</v>
      </c>
      <c r="D61" s="24">
        <v>16.739864000000001</v>
      </c>
      <c r="E61" s="24">
        <v>18.590709</v>
      </c>
      <c r="F61" s="24">
        <v>21.101426</v>
      </c>
      <c r="G61" s="24">
        <v>22.140232999999998</v>
      </c>
      <c r="H61" s="24">
        <v>15.286958</v>
      </c>
      <c r="I61" s="24">
        <v>11.209838</v>
      </c>
      <c r="J61" s="24">
        <v>16.316134000000002</v>
      </c>
      <c r="K61" s="24">
        <v>23.681149999999999</v>
      </c>
      <c r="L61" s="25">
        <v>26.464123059209999</v>
      </c>
    </row>
    <row r="62" spans="1:12" x14ac:dyDescent="0.25">
      <c r="A62" s="18" t="s">
        <v>400</v>
      </c>
      <c r="B62" s="18" t="s">
        <v>401</v>
      </c>
      <c r="C62" s="19">
        <v>0.832569</v>
      </c>
      <c r="D62" s="19">
        <v>0.83077000000000001</v>
      </c>
      <c r="E62" s="19" t="s">
        <v>39</v>
      </c>
      <c r="F62" s="19">
        <v>0</v>
      </c>
      <c r="G62" s="19" t="s">
        <v>39</v>
      </c>
      <c r="H62" s="19" t="s">
        <v>39</v>
      </c>
      <c r="I62" s="19" t="s">
        <v>39</v>
      </c>
      <c r="J62" s="19" t="s">
        <v>39</v>
      </c>
      <c r="K62" s="19" t="s">
        <v>39</v>
      </c>
      <c r="L62" s="20"/>
    </row>
    <row r="63" spans="1:12" x14ac:dyDescent="0.25">
      <c r="A63" s="18" t="s">
        <v>402</v>
      </c>
      <c r="B63" s="18" t="s">
        <v>403</v>
      </c>
      <c r="C63" s="19">
        <v>11.6104</v>
      </c>
      <c r="D63" s="19">
        <v>17.562204000000001</v>
      </c>
      <c r="E63" s="19">
        <v>16.482603000000001</v>
      </c>
      <c r="F63" s="19">
        <v>12.852691999999999</v>
      </c>
      <c r="G63" s="19">
        <v>20.111086</v>
      </c>
      <c r="H63" s="19">
        <v>1.503061</v>
      </c>
      <c r="I63" s="19">
        <v>-3.2578459999999998</v>
      </c>
      <c r="J63" s="19">
        <v>9.6405740000000009</v>
      </c>
      <c r="K63" s="19">
        <v>7.1813710000000004</v>
      </c>
      <c r="L63" s="20">
        <v>10.441701999999999</v>
      </c>
    </row>
    <row r="64" spans="1:12" x14ac:dyDescent="0.25">
      <c r="A64" s="18" t="s">
        <v>404</v>
      </c>
      <c r="B64" s="18" t="s">
        <v>405</v>
      </c>
      <c r="C64" s="19" t="s">
        <v>39</v>
      </c>
      <c r="D64" s="19">
        <v>17.562204000000001</v>
      </c>
      <c r="E64" s="19">
        <v>16.482603000000001</v>
      </c>
      <c r="F64" s="19" t="s">
        <v>39</v>
      </c>
      <c r="G64" s="19" t="s">
        <v>39</v>
      </c>
      <c r="H64" s="19" t="s">
        <v>39</v>
      </c>
      <c r="I64" s="19" t="s">
        <v>39</v>
      </c>
      <c r="J64" s="19" t="s">
        <v>39</v>
      </c>
      <c r="K64" s="19" t="s">
        <v>39</v>
      </c>
      <c r="L64" s="20"/>
    </row>
    <row r="65" spans="1:12" x14ac:dyDescent="0.25">
      <c r="A65" s="18" t="s">
        <v>406</v>
      </c>
      <c r="B65" s="18" t="s">
        <v>407</v>
      </c>
      <c r="C65" s="19">
        <v>11.6104</v>
      </c>
      <c r="D65" s="19">
        <v>17.562204000000001</v>
      </c>
      <c r="E65" s="19">
        <v>16.482603000000001</v>
      </c>
      <c r="F65" s="19">
        <v>12.852691999999999</v>
      </c>
      <c r="G65" s="19">
        <v>20.111086</v>
      </c>
      <c r="H65" s="19">
        <v>1.503061</v>
      </c>
      <c r="I65" s="19">
        <v>-3.2578459999999998</v>
      </c>
      <c r="J65" s="19">
        <v>9.6405740000000009</v>
      </c>
      <c r="K65" s="19">
        <v>7.1813710000000004</v>
      </c>
      <c r="L65" s="20">
        <v>10.031836999999999</v>
      </c>
    </row>
    <row r="66" spans="1:12" x14ac:dyDescent="0.25">
      <c r="A66" s="18" t="s">
        <v>408</v>
      </c>
      <c r="B66" s="18" t="s">
        <v>409</v>
      </c>
      <c r="C66" s="24">
        <v>0.258102</v>
      </c>
      <c r="D66" s="24">
        <v>0.40439000000000003</v>
      </c>
      <c r="E66" s="24">
        <v>0.389241</v>
      </c>
      <c r="F66" s="24">
        <v>0.29857400000000001</v>
      </c>
      <c r="G66" s="24">
        <v>0.45423200000000002</v>
      </c>
      <c r="H66" s="24">
        <v>3.7124999999999998E-2</v>
      </c>
      <c r="I66" s="24">
        <v>-8.3358000000000002E-2</v>
      </c>
      <c r="J66" s="24">
        <v>0.240843</v>
      </c>
      <c r="K66" s="24">
        <v>0.17571500000000001</v>
      </c>
      <c r="L66" s="25">
        <v>0.25171862492017499</v>
      </c>
    </row>
    <row r="67" spans="1:12" x14ac:dyDescent="0.25">
      <c r="A67" s="18" t="s">
        <v>410</v>
      </c>
      <c r="B67" s="18" t="s">
        <v>411</v>
      </c>
      <c r="C67" s="24">
        <v>16.451267999999999</v>
      </c>
      <c r="D67" s="24">
        <v>13.484954</v>
      </c>
      <c r="E67" s="24">
        <v>17.475324000000001</v>
      </c>
      <c r="F67" s="24">
        <v>21.613181000000001</v>
      </c>
      <c r="G67" s="24">
        <v>15.872507000000001</v>
      </c>
      <c r="H67" s="24">
        <v>143.40852799999999</v>
      </c>
      <c r="I67" s="24" t="s">
        <v>39</v>
      </c>
      <c r="J67" s="24">
        <v>21.889641000000001</v>
      </c>
      <c r="K67" s="24">
        <v>34.686095999999999</v>
      </c>
      <c r="L67" s="25">
        <v>27.493709179810299</v>
      </c>
    </row>
    <row r="68" spans="1:12" x14ac:dyDescent="0.25">
      <c r="A68" s="18" t="s">
        <v>412</v>
      </c>
      <c r="B68" s="18" t="s">
        <v>413</v>
      </c>
      <c r="C68" s="24">
        <v>5.982818</v>
      </c>
      <c r="D68" s="24" t="s">
        <v>39</v>
      </c>
      <c r="E68" s="24">
        <v>10.079955999999999</v>
      </c>
      <c r="F68" s="24">
        <v>4.3312530000000002</v>
      </c>
      <c r="G68" s="24">
        <v>4.9878660000000004</v>
      </c>
      <c r="H68" s="24">
        <v>0.50094700000000003</v>
      </c>
      <c r="I68" s="24" t="s">
        <v>39</v>
      </c>
      <c r="J68" s="24">
        <v>4.0341519999999997</v>
      </c>
      <c r="K68" s="24">
        <v>1.3536699999999999</v>
      </c>
      <c r="L68" s="25">
        <v>2.16668018847861</v>
      </c>
    </row>
    <row r="69" spans="1:12" x14ac:dyDescent="0.25">
      <c r="A69" s="26" t="s">
        <v>193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3ECE-7D88-4930-A064-959D34175FFD}">
  <dimension ref="B3:J16"/>
  <sheetViews>
    <sheetView workbookViewId="0">
      <selection activeCell="D5" sqref="D5:I6"/>
    </sheetView>
  </sheetViews>
  <sheetFormatPr defaultRowHeight="15" x14ac:dyDescent="0.25"/>
  <cols>
    <col min="5" max="5" width="12.28515625" bestFit="1" customWidth="1"/>
  </cols>
  <sheetData>
    <row r="3" spans="2:10" x14ac:dyDescent="0.25">
      <c r="C3" s="2" t="s">
        <v>416</v>
      </c>
    </row>
    <row r="4" spans="2:10" x14ac:dyDescent="0.25">
      <c r="B4" s="2"/>
      <c r="C4" s="48"/>
      <c r="D4" s="48"/>
    </row>
    <row r="5" spans="2:10" x14ac:dyDescent="0.25">
      <c r="C5" s="9"/>
      <c r="D5" s="28"/>
      <c r="E5" s="9" t="s">
        <v>417</v>
      </c>
      <c r="F5" s="9" t="s">
        <v>418</v>
      </c>
      <c r="G5" s="9" t="s">
        <v>419</v>
      </c>
      <c r="H5" s="9" t="s">
        <v>420</v>
      </c>
      <c r="I5" s="9" t="s">
        <v>421</v>
      </c>
      <c r="J5" s="9"/>
    </row>
    <row r="6" spans="2:10" x14ac:dyDescent="0.25">
      <c r="C6" s="9"/>
      <c r="D6" s="9" t="s">
        <v>415</v>
      </c>
      <c r="E6" s="9">
        <f>'Cash Flow - Standardized'!G7/'Balance Sheet - Standardized'!H77</f>
        <v>-0.35133390253653712</v>
      </c>
      <c r="F6" s="9">
        <f>'Cash Flow - Standardized'!H7/'Balance Sheet - Standardized'!I77</f>
        <v>-0.22257178123093696</v>
      </c>
      <c r="G6" s="9">
        <f>'Cash Flow - Standardized'!I7/'Balance Sheet - Standardized'!J77</f>
        <v>9.2159224226879971E-2</v>
      </c>
      <c r="H6" s="9">
        <f>'Cash Flow - Standardized'!J7/'Balance Sheet - Standardized'!K77</f>
        <v>-5.505021946273473E-2</v>
      </c>
      <c r="I6" s="9">
        <f>'Cash Flow - Standardized'!K7/'Balance Sheet - Standardized'!L77</f>
        <v>-0.1497392072351984</v>
      </c>
    </row>
    <row r="7" spans="2:10" x14ac:dyDescent="0.25">
      <c r="C7" s="9"/>
      <c r="D7" s="9" t="s">
        <v>422</v>
      </c>
      <c r="E7" s="28">
        <f>'Cash Flow - Standardized'!G7/'Balance Sheet - Standardized'!H39</f>
        <v>3.079108680965667E-2</v>
      </c>
      <c r="F7" s="28">
        <f>'Cash Flow - Standardized'!H7/'Balance Sheet - Standardized'!I39</f>
        <v>8.4849792773183066E-2</v>
      </c>
      <c r="G7" s="28">
        <f>'Cash Flow - Standardized'!I7/'Balance Sheet - Standardized'!J39</f>
        <v>-5.0353890478518362E-2</v>
      </c>
      <c r="H7" s="28">
        <f>'Cash Flow - Standardized'!J7/'Balance Sheet - Standardized'!K39</f>
        <v>3.2060422209851142E-2</v>
      </c>
      <c r="I7" s="28">
        <f>'Cash Flow - Standardized'!K7/'Balance Sheet - Standardized'!L39</f>
        <v>7.336258796173474E-2</v>
      </c>
    </row>
    <row r="8" spans="2:10" x14ac:dyDescent="0.25">
      <c r="D8" s="9" t="s">
        <v>414</v>
      </c>
      <c r="E8" s="28">
        <f>'Balance Sheet - Standardized'!H39/'Balance Sheet - Standardized'!H77</f>
        <v>-11.410246890874671</v>
      </c>
      <c r="F8" s="28">
        <f>'Balance Sheet - Standardized'!I39/'Balance Sheet - Standardized'!I77</f>
        <v>-2.6231269866021543</v>
      </c>
      <c r="G8" s="28">
        <f>'Balance Sheet - Standardized'!J39/'Balance Sheet - Standardized'!J77</f>
        <v>-1.8302304618586784</v>
      </c>
      <c r="H8" s="28">
        <f>'Balance Sheet - Standardized'!K39/'Balance Sheet - Standardized'!K77</f>
        <v>-1.7170771832761316</v>
      </c>
      <c r="I8" s="28">
        <f>'Balance Sheet - Standardized'!L39/'Balance Sheet - Standardized'!L77</f>
        <v>-2.0410840374565442</v>
      </c>
    </row>
    <row r="9" spans="2:10" x14ac:dyDescent="0.25">
      <c r="D9" s="9" t="s">
        <v>423</v>
      </c>
      <c r="E9" s="28">
        <f>E7*E8</f>
        <v>-0.35133390253653712</v>
      </c>
      <c r="F9" s="28">
        <f t="shared" ref="F9:I9" si="0">F7*F8</f>
        <v>-0.22257178123093693</v>
      </c>
      <c r="G9" s="28">
        <f t="shared" si="0"/>
        <v>9.2159224226879971E-2</v>
      </c>
      <c r="H9" s="28">
        <f t="shared" si="0"/>
        <v>-5.505021946273473E-2</v>
      </c>
      <c r="I9" s="28">
        <f t="shared" si="0"/>
        <v>-0.1497392072351984</v>
      </c>
    </row>
    <row r="11" spans="2:10" x14ac:dyDescent="0.25">
      <c r="F11" s="9" t="s">
        <v>417</v>
      </c>
      <c r="G11" s="9" t="s">
        <v>418</v>
      </c>
      <c r="H11" s="9" t="s">
        <v>419</v>
      </c>
      <c r="I11" s="9" t="s">
        <v>420</v>
      </c>
      <c r="J11" s="9" t="s">
        <v>421</v>
      </c>
    </row>
    <row r="12" spans="2:10" x14ac:dyDescent="0.25">
      <c r="D12" s="27" t="s">
        <v>428</v>
      </c>
      <c r="F12">
        <f>'Cash Flow - Standardized'!G7/'Balance Sheet - Standardized'!H77</f>
        <v>-0.35133390253653712</v>
      </c>
      <c r="G12" s="2">
        <f>'Cash Flow - Standardized'!H7/'Balance Sheet - Standardized'!I77</f>
        <v>-0.22257178123093696</v>
      </c>
      <c r="H12" s="2">
        <f>'Cash Flow - Standardized'!I7/'Balance Sheet - Standardized'!J77</f>
        <v>9.2159224226879971E-2</v>
      </c>
      <c r="I12" s="2">
        <f>'Cash Flow - Standardized'!J7/'Balance Sheet - Standardized'!K77</f>
        <v>-5.505021946273473E-2</v>
      </c>
      <c r="J12" s="2">
        <f>'Cash Flow - Standardized'!K7/'Balance Sheet - Standardized'!L77</f>
        <v>-0.1497392072351984</v>
      </c>
    </row>
    <row r="13" spans="2:10" x14ac:dyDescent="0.25">
      <c r="D13" s="27" t="s">
        <v>424</v>
      </c>
      <c r="F13">
        <f>'Cash Flow - Standardized'!G7/Income!E7</f>
        <v>4.9282428568270906E-2</v>
      </c>
      <c r="G13" s="2">
        <f>'Cash Flow - Standardized'!H7/Income!F7</f>
        <v>0.10955907051951819</v>
      </c>
      <c r="H13" s="2">
        <f>'Cash Flow - Standardized'!I7/Income!G7</f>
        <v>-5.4282942050015055E-2</v>
      </c>
      <c r="I13" s="2">
        <f>'Cash Flow - Standardized'!J7/Income!H7</f>
        <v>3.3227858647329182E-2</v>
      </c>
      <c r="J13" s="2">
        <f>'Cash Flow - Standardized'!K7/Income!I7</f>
        <v>7.6627486723279306E-2</v>
      </c>
    </row>
    <row r="14" spans="2:10" x14ac:dyDescent="0.25">
      <c r="D14" s="27" t="s">
        <v>425</v>
      </c>
      <c r="F14">
        <f>Income!E7/'Balance Sheet - Standardized'!H39</f>
        <v>0.62478834148771312</v>
      </c>
      <c r="G14" s="2">
        <f>Income!F7/'Balance Sheet - Standardized'!I39</f>
        <v>0.7744661612300453</v>
      </c>
      <c r="H14" s="2">
        <f>Income!G7/'Balance Sheet - Standardized'!J39</f>
        <v>0.92761903789450928</v>
      </c>
      <c r="I14" s="2">
        <f>Income!H7/'Balance Sheet - Standardized'!K39</f>
        <v>0.96486573360417616</v>
      </c>
      <c r="J14" s="2">
        <f>Income!I7/'Balance Sheet - Standardized'!L39</f>
        <v>0.95739258977219344</v>
      </c>
    </row>
    <row r="15" spans="2:10" x14ac:dyDescent="0.25">
      <c r="D15" s="27" t="s">
        <v>426</v>
      </c>
      <c r="F15">
        <f>'Balance Sheet - Standardized'!H39/'Balance Sheet - Standardized'!H77</f>
        <v>-11.410246890874671</v>
      </c>
      <c r="G15" s="2">
        <f>'Balance Sheet - Standardized'!I39/'Balance Sheet - Standardized'!I77</f>
        <v>-2.6231269866021543</v>
      </c>
      <c r="H15" s="2">
        <f>'Balance Sheet - Standardized'!J39/'Balance Sheet - Standardized'!J77</f>
        <v>-1.8302304618586784</v>
      </c>
      <c r="I15" s="2">
        <f>'Balance Sheet - Standardized'!K39/'Balance Sheet - Standardized'!K77</f>
        <v>-1.7170771832761316</v>
      </c>
      <c r="J15" s="2">
        <f>'Balance Sheet - Standardized'!L39/'Balance Sheet - Standardized'!L77</f>
        <v>-2.0410840374565442</v>
      </c>
    </row>
    <row r="16" spans="2:10" x14ac:dyDescent="0.25">
      <c r="D16" s="27" t="s">
        <v>427</v>
      </c>
      <c r="F16">
        <f>F13*F14*F15</f>
        <v>-0.35133390253653712</v>
      </c>
      <c r="G16" s="2">
        <f t="shared" ref="G16:J16" si="1">G13*G14*G15</f>
        <v>-0.22257178123093699</v>
      </c>
      <c r="H16" s="2">
        <f t="shared" si="1"/>
        <v>9.2159224226879985E-2</v>
      </c>
      <c r="I16" s="2">
        <f t="shared" si="1"/>
        <v>-5.505021946273473E-2</v>
      </c>
      <c r="J16" s="2">
        <f t="shared" si="1"/>
        <v>-0.1497392072351984</v>
      </c>
    </row>
  </sheetData>
  <mergeCells count="1">
    <mergeCell ref="C4:D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680E-F0BA-49E7-A11D-48C552A18327}">
  <dimension ref="A1:L109"/>
  <sheetViews>
    <sheetView workbookViewId="0">
      <selection activeCell="C1" sqref="C1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429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</row>
    <row r="5" spans="1:12" x14ac:dyDescent="0.25">
      <c r="A5" s="1" t="s">
        <v>15</v>
      </c>
      <c r="B5" s="1"/>
      <c r="C5" s="30" t="s">
        <v>430</v>
      </c>
      <c r="D5" s="30" t="s">
        <v>431</v>
      </c>
      <c r="E5" s="30" t="s">
        <v>432</v>
      </c>
      <c r="F5" s="30" t="s">
        <v>433</v>
      </c>
      <c r="G5" s="30" t="s">
        <v>434</v>
      </c>
      <c r="H5" s="30" t="s">
        <v>435</v>
      </c>
      <c r="I5" s="30" t="s">
        <v>436</v>
      </c>
      <c r="J5" s="30" t="s">
        <v>437</v>
      </c>
      <c r="K5" s="30" t="s">
        <v>438</v>
      </c>
      <c r="L5" s="30" t="s">
        <v>439</v>
      </c>
    </row>
    <row r="6" spans="1:12" x14ac:dyDescent="0.25">
      <c r="A6" s="15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8" t="s">
        <v>27</v>
      </c>
      <c r="B7" s="18" t="s">
        <v>28</v>
      </c>
      <c r="C7" s="19">
        <v>1911.4749999999999</v>
      </c>
      <c r="D7" s="19">
        <v>2121</v>
      </c>
      <c r="E7" s="19">
        <v>1774</v>
      </c>
      <c r="F7" s="19">
        <v>2654</v>
      </c>
      <c r="G7" s="19">
        <v>2529</v>
      </c>
      <c r="H7" s="19">
        <v>2891</v>
      </c>
      <c r="I7" s="19">
        <v>2377</v>
      </c>
      <c r="J7" s="19">
        <v>1378</v>
      </c>
      <c r="K7" s="19">
        <v>2259</v>
      </c>
      <c r="L7" s="19">
        <v>916</v>
      </c>
    </row>
    <row r="8" spans="1:12" x14ac:dyDescent="0.25">
      <c r="A8" s="18" t="s">
        <v>29</v>
      </c>
      <c r="B8" s="18" t="s">
        <v>30</v>
      </c>
      <c r="C8" s="19">
        <v>1550.8610000000001</v>
      </c>
      <c r="D8" s="19">
        <v>1791</v>
      </c>
      <c r="E8" s="19">
        <v>1527</v>
      </c>
      <c r="F8" s="19">
        <v>1549</v>
      </c>
      <c r="G8" s="19">
        <v>1579</v>
      </c>
      <c r="H8" s="19">
        <v>1233</v>
      </c>
      <c r="I8" s="19">
        <v>957</v>
      </c>
      <c r="J8" s="19">
        <v>734</v>
      </c>
      <c r="K8" s="19">
        <v>816</v>
      </c>
      <c r="L8" s="19">
        <v>548</v>
      </c>
    </row>
    <row r="9" spans="1:12" x14ac:dyDescent="0.25">
      <c r="A9" s="18" t="s">
        <v>31</v>
      </c>
      <c r="B9" s="18" t="s">
        <v>32</v>
      </c>
      <c r="C9" s="19">
        <v>360.61399999999998</v>
      </c>
      <c r="D9" s="19">
        <v>330</v>
      </c>
      <c r="E9" s="19">
        <v>247</v>
      </c>
      <c r="F9" s="19">
        <v>1105</v>
      </c>
      <c r="G9" s="19">
        <v>950</v>
      </c>
      <c r="H9" s="19">
        <v>1658</v>
      </c>
      <c r="I9" s="19">
        <v>1420</v>
      </c>
      <c r="J9" s="19">
        <v>644</v>
      </c>
      <c r="K9" s="19">
        <v>1443</v>
      </c>
      <c r="L9" s="19">
        <v>368</v>
      </c>
    </row>
    <row r="10" spans="1:12" x14ac:dyDescent="0.25">
      <c r="A10" s="18" t="s">
        <v>33</v>
      </c>
      <c r="B10" s="18" t="s">
        <v>34</v>
      </c>
      <c r="C10" s="19">
        <v>2593.7420000000002</v>
      </c>
      <c r="D10" s="19">
        <v>3955</v>
      </c>
      <c r="E10" s="19">
        <v>3062</v>
      </c>
      <c r="F10" s="19">
        <v>2353</v>
      </c>
      <c r="G10" s="19">
        <v>972</v>
      </c>
      <c r="H10" s="19">
        <v>503</v>
      </c>
      <c r="I10" s="19">
        <v>338</v>
      </c>
      <c r="J10" s="19">
        <v>200</v>
      </c>
      <c r="K10" s="19">
        <v>151</v>
      </c>
      <c r="L10" s="19">
        <v>194</v>
      </c>
    </row>
    <row r="11" spans="1:12" x14ac:dyDescent="0.25">
      <c r="A11" s="18" t="s">
        <v>35</v>
      </c>
      <c r="B11" s="18" t="s">
        <v>36</v>
      </c>
      <c r="C11" s="19">
        <v>2593.7420000000002</v>
      </c>
      <c r="D11" s="19">
        <v>3955</v>
      </c>
      <c r="E11" s="19">
        <v>3062</v>
      </c>
      <c r="F11" s="19">
        <v>2353</v>
      </c>
      <c r="G11" s="19">
        <v>972</v>
      </c>
      <c r="H11" s="19">
        <v>503</v>
      </c>
      <c r="I11" s="19">
        <v>338</v>
      </c>
      <c r="J11" s="19">
        <v>200</v>
      </c>
      <c r="K11" s="19">
        <v>151</v>
      </c>
      <c r="L11" s="19">
        <v>194</v>
      </c>
    </row>
    <row r="12" spans="1:12" x14ac:dyDescent="0.25">
      <c r="A12" s="18" t="s">
        <v>37</v>
      </c>
      <c r="B12" s="18" t="s">
        <v>38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</row>
    <row r="13" spans="1:12" x14ac:dyDescent="0.25">
      <c r="A13" s="18" t="s">
        <v>42</v>
      </c>
      <c r="B13" s="18" t="s">
        <v>43</v>
      </c>
      <c r="C13" s="19">
        <v>621.61099999999999</v>
      </c>
      <c r="D13" s="19">
        <v>618</v>
      </c>
      <c r="E13" s="19">
        <v>1027</v>
      </c>
      <c r="F13" s="19">
        <v>603</v>
      </c>
      <c r="G13" s="19">
        <v>244</v>
      </c>
      <c r="H13" s="19">
        <v>122</v>
      </c>
      <c r="I13" s="19">
        <v>143</v>
      </c>
      <c r="J13" s="19">
        <v>26</v>
      </c>
      <c r="K13" s="19">
        <v>0</v>
      </c>
      <c r="L13" s="19">
        <v>0</v>
      </c>
    </row>
    <row r="14" spans="1:12" x14ac:dyDescent="0.25">
      <c r="A14" s="18" t="s">
        <v>44</v>
      </c>
      <c r="B14" s="18" t="s">
        <v>45</v>
      </c>
      <c r="C14" s="19">
        <v>490.06299999999999</v>
      </c>
      <c r="D14" s="19">
        <v>552</v>
      </c>
      <c r="E14" s="19">
        <v>771</v>
      </c>
      <c r="F14" s="19">
        <v>271</v>
      </c>
      <c r="G14" s="19">
        <v>51</v>
      </c>
      <c r="H14" s="19">
        <v>11</v>
      </c>
      <c r="I14" s="19">
        <v>46</v>
      </c>
      <c r="J14" s="19">
        <v>4</v>
      </c>
      <c r="K14" s="19">
        <v>0</v>
      </c>
      <c r="L14" s="19">
        <v>0</v>
      </c>
    </row>
    <row r="15" spans="1:12" x14ac:dyDescent="0.25">
      <c r="A15" s="18" t="s">
        <v>46</v>
      </c>
      <c r="B15" s="18" t="s">
        <v>47</v>
      </c>
      <c r="C15" s="19">
        <v>231.93899999999999</v>
      </c>
      <c r="D15" s="19">
        <v>222</v>
      </c>
      <c r="E15" s="19">
        <v>520</v>
      </c>
      <c r="F15" s="19">
        <v>278</v>
      </c>
      <c r="G15" s="19">
        <v>156</v>
      </c>
      <c r="H15" s="19">
        <v>62</v>
      </c>
      <c r="I15" s="19">
        <v>32</v>
      </c>
      <c r="J15" s="19">
        <v>1</v>
      </c>
      <c r="K15" s="19">
        <v>0</v>
      </c>
      <c r="L15" s="19">
        <v>0</v>
      </c>
    </row>
    <row r="16" spans="1:12" x14ac:dyDescent="0.25">
      <c r="A16" s="18" t="s">
        <v>48</v>
      </c>
      <c r="B16" s="18" t="s">
        <v>49</v>
      </c>
      <c r="C16" s="19">
        <v>17.068000000000001</v>
      </c>
      <c r="D16" s="19">
        <v>94</v>
      </c>
      <c r="E16" s="19">
        <v>167</v>
      </c>
      <c r="F16" s="19">
        <v>54</v>
      </c>
      <c r="G16" s="19">
        <v>37</v>
      </c>
      <c r="H16" s="19">
        <v>49</v>
      </c>
      <c r="I16" s="19">
        <v>65</v>
      </c>
      <c r="J16" s="19">
        <v>21</v>
      </c>
      <c r="K16" s="19">
        <v>0</v>
      </c>
      <c r="L16" s="19">
        <v>0</v>
      </c>
    </row>
    <row r="17" spans="1:12" x14ac:dyDescent="0.25">
      <c r="A17" s="18" t="s">
        <v>50</v>
      </c>
      <c r="B17" s="18" t="s">
        <v>51</v>
      </c>
      <c r="C17" s="19">
        <v>-117.459</v>
      </c>
      <c r="D17" s="19">
        <v>-250</v>
      </c>
      <c r="E17" s="19">
        <v>-431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8" t="s">
        <v>52</v>
      </c>
      <c r="B18" s="18" t="s">
        <v>53</v>
      </c>
      <c r="C18" s="19">
        <v>685.82799999999997</v>
      </c>
      <c r="D18" s="19">
        <v>794</v>
      </c>
      <c r="E18" s="19">
        <v>1208</v>
      </c>
      <c r="F18" s="19">
        <v>1831</v>
      </c>
      <c r="G18" s="19">
        <v>1312</v>
      </c>
      <c r="H18" s="19">
        <v>651</v>
      </c>
      <c r="I18" s="19">
        <v>153</v>
      </c>
      <c r="J18" s="19">
        <v>113</v>
      </c>
      <c r="K18" s="19">
        <v>135</v>
      </c>
      <c r="L18" s="19">
        <v>84</v>
      </c>
    </row>
    <row r="19" spans="1:12" x14ac:dyDescent="0.25">
      <c r="A19" s="18" t="s">
        <v>54</v>
      </c>
      <c r="B19" s="18" t="s">
        <v>55</v>
      </c>
      <c r="C19" s="19">
        <v>97.26</v>
      </c>
      <c r="D19" s="19">
        <v>64</v>
      </c>
      <c r="E19" s="19">
        <v>131</v>
      </c>
      <c r="F19" s="19">
        <v>59</v>
      </c>
      <c r="G19" s="19">
        <v>7</v>
      </c>
      <c r="H19" s="19">
        <v>91</v>
      </c>
      <c r="I19" s="19">
        <v>3</v>
      </c>
      <c r="J19" s="19">
        <v>1</v>
      </c>
      <c r="K19" s="19">
        <v>1</v>
      </c>
      <c r="L19" s="19">
        <v>1</v>
      </c>
    </row>
    <row r="20" spans="1:12" x14ac:dyDescent="0.25">
      <c r="A20" s="18" t="s">
        <v>56</v>
      </c>
      <c r="B20" s="18" t="s">
        <v>57</v>
      </c>
      <c r="C20" s="19" t="s">
        <v>39</v>
      </c>
      <c r="D20" s="19" t="s">
        <v>39</v>
      </c>
      <c r="E20" s="19">
        <v>15</v>
      </c>
      <c r="F20" s="19">
        <v>354</v>
      </c>
      <c r="G20" s="19">
        <v>209</v>
      </c>
      <c r="H20" s="19" t="s">
        <v>39</v>
      </c>
      <c r="I20" s="19" t="s">
        <v>39</v>
      </c>
      <c r="J20" s="19" t="s">
        <v>39</v>
      </c>
      <c r="K20" s="19" t="s">
        <v>39</v>
      </c>
      <c r="L20" s="19" t="s">
        <v>39</v>
      </c>
    </row>
    <row r="21" spans="1:12" x14ac:dyDescent="0.25">
      <c r="A21" s="18" t="s">
        <v>82</v>
      </c>
      <c r="B21" s="18" t="s">
        <v>440</v>
      </c>
      <c r="C21" s="19">
        <v>193.916</v>
      </c>
      <c r="D21" s="19">
        <v>229</v>
      </c>
      <c r="E21" s="19">
        <v>197</v>
      </c>
      <c r="F21" s="19">
        <v>139</v>
      </c>
      <c r="G21" s="19">
        <v>73</v>
      </c>
      <c r="H21" s="19">
        <v>10</v>
      </c>
      <c r="I21" s="19">
        <v>33</v>
      </c>
      <c r="J21" s="19">
        <v>0</v>
      </c>
      <c r="K21" s="19">
        <v>0</v>
      </c>
      <c r="L21" s="19">
        <v>2</v>
      </c>
    </row>
    <row r="22" spans="1:12" x14ac:dyDescent="0.25">
      <c r="A22" s="18" t="s">
        <v>58</v>
      </c>
      <c r="B22" s="18" t="s">
        <v>59</v>
      </c>
      <c r="C22" s="19" t="s">
        <v>39</v>
      </c>
      <c r="D22" s="19" t="s">
        <v>39</v>
      </c>
      <c r="E22" s="19">
        <v>135</v>
      </c>
      <c r="F22" s="19">
        <v>597</v>
      </c>
      <c r="G22" s="19">
        <v>373</v>
      </c>
      <c r="H22" s="19">
        <v>169</v>
      </c>
      <c r="I22" s="19">
        <v>0</v>
      </c>
      <c r="J22" s="19">
        <v>31</v>
      </c>
      <c r="K22" s="19">
        <v>26</v>
      </c>
      <c r="L22" s="19">
        <v>9</v>
      </c>
    </row>
    <row r="23" spans="1:12" x14ac:dyDescent="0.25">
      <c r="A23" s="18" t="s">
        <v>60</v>
      </c>
      <c r="B23" s="18" t="s">
        <v>61</v>
      </c>
      <c r="C23" s="19">
        <v>394.65199999999999</v>
      </c>
      <c r="D23" s="19">
        <v>501</v>
      </c>
      <c r="E23" s="19">
        <v>730</v>
      </c>
      <c r="F23" s="19">
        <v>682</v>
      </c>
      <c r="G23" s="19">
        <v>650</v>
      </c>
      <c r="H23" s="19">
        <v>381</v>
      </c>
      <c r="I23" s="19">
        <v>117</v>
      </c>
      <c r="J23" s="19">
        <v>81</v>
      </c>
      <c r="K23" s="19">
        <v>108</v>
      </c>
      <c r="L23" s="19">
        <v>72</v>
      </c>
    </row>
    <row r="24" spans="1:12" x14ac:dyDescent="0.25">
      <c r="A24" s="15" t="s">
        <v>62</v>
      </c>
      <c r="B24" s="15" t="s">
        <v>63</v>
      </c>
      <c r="C24" s="16">
        <v>5812.6559999999999</v>
      </c>
      <c r="D24" s="16">
        <v>7488</v>
      </c>
      <c r="E24" s="16">
        <v>7071</v>
      </c>
      <c r="F24" s="16">
        <v>7441</v>
      </c>
      <c r="G24" s="16">
        <v>5057</v>
      </c>
      <c r="H24" s="16">
        <v>4167</v>
      </c>
      <c r="I24" s="16">
        <v>3011</v>
      </c>
      <c r="J24" s="16">
        <v>1717</v>
      </c>
      <c r="K24" s="16">
        <v>2545</v>
      </c>
      <c r="L24" s="16">
        <v>1194</v>
      </c>
    </row>
    <row r="25" spans="1:12" x14ac:dyDescent="0.25">
      <c r="A25" s="18" t="s">
        <v>64</v>
      </c>
      <c r="B25" s="18" t="s">
        <v>65</v>
      </c>
      <c r="C25" s="19">
        <v>1956.5809999999999</v>
      </c>
      <c r="D25" s="19">
        <v>2504</v>
      </c>
      <c r="E25" s="19">
        <v>2733</v>
      </c>
      <c r="F25" s="19">
        <v>2073</v>
      </c>
      <c r="G25" s="19">
        <v>942</v>
      </c>
      <c r="H25" s="19">
        <v>556</v>
      </c>
      <c r="I25" s="19">
        <v>412</v>
      </c>
      <c r="J25" s="19">
        <v>91</v>
      </c>
      <c r="K25" s="19">
        <v>64</v>
      </c>
      <c r="L25" s="19">
        <v>85</v>
      </c>
    </row>
    <row r="26" spans="1:12" x14ac:dyDescent="0.25">
      <c r="A26" s="15" t="s">
        <v>441</v>
      </c>
      <c r="B26" s="15"/>
      <c r="C26" s="16" t="s">
        <v>39</v>
      </c>
      <c r="D26" s="16" t="s">
        <v>39</v>
      </c>
      <c r="E26" s="16">
        <v>6323</v>
      </c>
      <c r="F26" s="16">
        <v>5843</v>
      </c>
      <c r="G26" s="16">
        <v>2366</v>
      </c>
      <c r="H26" s="16">
        <v>2016</v>
      </c>
      <c r="I26" s="16">
        <v>2243</v>
      </c>
      <c r="J26" s="16">
        <v>91</v>
      </c>
      <c r="K26" s="16">
        <v>64</v>
      </c>
      <c r="L26" s="16">
        <v>85</v>
      </c>
    </row>
    <row r="27" spans="1:12" x14ac:dyDescent="0.25">
      <c r="A27" s="18" t="s">
        <v>442</v>
      </c>
      <c r="B27" s="18"/>
      <c r="C27" s="19" t="s">
        <v>39</v>
      </c>
      <c r="D27" s="19" t="s">
        <v>39</v>
      </c>
      <c r="E27" s="19">
        <v>555</v>
      </c>
      <c r="F27" s="19">
        <v>468</v>
      </c>
      <c r="G27" s="19">
        <v>239</v>
      </c>
      <c r="H27" s="19">
        <v>202</v>
      </c>
      <c r="I27" s="19">
        <v>1024</v>
      </c>
      <c r="J27" s="19">
        <v>871</v>
      </c>
      <c r="K27" s="19">
        <v>627</v>
      </c>
      <c r="L27" s="19">
        <v>2178</v>
      </c>
    </row>
    <row r="28" spans="1:12" x14ac:dyDescent="0.25">
      <c r="A28" s="18" t="s">
        <v>443</v>
      </c>
      <c r="B28" s="18"/>
      <c r="C28" s="19" t="s">
        <v>39</v>
      </c>
      <c r="D28" s="19" t="s">
        <v>39</v>
      </c>
      <c r="E28" s="19">
        <v>5367</v>
      </c>
      <c r="F28" s="19">
        <v>5160</v>
      </c>
      <c r="G28" s="19">
        <v>2058</v>
      </c>
      <c r="H28" s="19">
        <v>1628</v>
      </c>
      <c r="I28" s="19">
        <v>1002</v>
      </c>
      <c r="J28" s="19">
        <v>312</v>
      </c>
      <c r="K28" s="19">
        <v>425</v>
      </c>
      <c r="L28" s="19">
        <v>396</v>
      </c>
    </row>
    <row r="29" spans="1:12" x14ac:dyDescent="0.25">
      <c r="A29" s="18" t="s">
        <v>444</v>
      </c>
      <c r="B29" s="18"/>
      <c r="C29" s="19" t="s">
        <v>39</v>
      </c>
      <c r="D29" s="19" t="s">
        <v>39</v>
      </c>
      <c r="E29" s="19">
        <v>364</v>
      </c>
      <c r="F29" s="19">
        <v>185</v>
      </c>
      <c r="G29" s="19">
        <v>62</v>
      </c>
      <c r="H29" s="19">
        <v>107</v>
      </c>
      <c r="I29" s="19">
        <v>178</v>
      </c>
      <c r="J29" s="19">
        <v>69</v>
      </c>
      <c r="K29" s="19">
        <v>58</v>
      </c>
      <c r="L29" s="19">
        <v>42</v>
      </c>
    </row>
    <row r="30" spans="1:12" x14ac:dyDescent="0.25">
      <c r="A30" s="18" t="s">
        <v>445</v>
      </c>
      <c r="B30" s="18"/>
      <c r="C30" s="19" t="s">
        <v>39</v>
      </c>
      <c r="D30" s="19" t="s">
        <v>39</v>
      </c>
      <c r="E30" s="19" t="s">
        <v>39</v>
      </c>
      <c r="F30" s="19" t="s">
        <v>39</v>
      </c>
      <c r="G30" s="19" t="s">
        <v>39</v>
      </c>
      <c r="H30" s="19" t="s">
        <v>39</v>
      </c>
      <c r="I30" s="19" t="s">
        <v>39</v>
      </c>
      <c r="J30" s="19">
        <v>-1161</v>
      </c>
      <c r="K30" s="19">
        <v>-1046</v>
      </c>
      <c r="L30" s="19">
        <v>-2531</v>
      </c>
    </row>
    <row r="31" spans="1:12" x14ac:dyDescent="0.25">
      <c r="A31" s="18" t="s">
        <v>446</v>
      </c>
      <c r="B31" s="18"/>
      <c r="C31" s="19" t="s">
        <v>39</v>
      </c>
      <c r="D31" s="19" t="s">
        <v>39</v>
      </c>
      <c r="E31" s="19">
        <v>37</v>
      </c>
      <c r="F31" s="19">
        <v>30</v>
      </c>
      <c r="G31" s="19">
        <v>7</v>
      </c>
      <c r="H31" s="19">
        <v>79</v>
      </c>
      <c r="I31" s="19">
        <v>39</v>
      </c>
      <c r="J31" s="19" t="s">
        <v>39</v>
      </c>
      <c r="K31" s="19" t="s">
        <v>39</v>
      </c>
      <c r="L31" s="19" t="s">
        <v>39</v>
      </c>
    </row>
    <row r="32" spans="1:12" x14ac:dyDescent="0.25">
      <c r="A32" s="18" t="s">
        <v>66</v>
      </c>
      <c r="B32" s="18" t="s">
        <v>67</v>
      </c>
      <c r="C32" s="19">
        <v>2877.971</v>
      </c>
      <c r="D32" s="19">
        <v>3899</v>
      </c>
      <c r="E32" s="19">
        <v>4762</v>
      </c>
      <c r="F32" s="19">
        <v>4632</v>
      </c>
      <c r="G32" s="19">
        <v>2667</v>
      </c>
      <c r="H32" s="19">
        <v>1916</v>
      </c>
      <c r="I32" s="19">
        <v>1744</v>
      </c>
      <c r="J32" s="19">
        <v>1273</v>
      </c>
      <c r="K32" s="19">
        <v>213</v>
      </c>
      <c r="L32" s="19">
        <v>240</v>
      </c>
    </row>
    <row r="33" spans="1:12" x14ac:dyDescent="0.25">
      <c r="A33" s="18" t="s">
        <v>68</v>
      </c>
      <c r="B33" s="18" t="s">
        <v>69</v>
      </c>
      <c r="C33" s="19">
        <v>921.39</v>
      </c>
      <c r="D33" s="19">
        <v>1395</v>
      </c>
      <c r="E33" s="19">
        <v>2029</v>
      </c>
      <c r="F33" s="19">
        <v>2559</v>
      </c>
      <c r="G33" s="19">
        <v>1725</v>
      </c>
      <c r="H33" s="19">
        <v>1360</v>
      </c>
      <c r="I33" s="19">
        <v>1332</v>
      </c>
      <c r="J33" s="19">
        <v>1182</v>
      </c>
      <c r="K33" s="19">
        <v>149</v>
      </c>
      <c r="L33" s="19">
        <v>155</v>
      </c>
    </row>
    <row r="34" spans="1:12" x14ac:dyDescent="0.25">
      <c r="A34" s="18" t="s">
        <v>70</v>
      </c>
      <c r="B34" s="18" t="s">
        <v>71</v>
      </c>
      <c r="C34" s="19">
        <v>958.24800000000005</v>
      </c>
      <c r="D34" s="19">
        <v>577</v>
      </c>
      <c r="E34" s="19">
        <v>337</v>
      </c>
      <c r="F34" s="19">
        <v>221</v>
      </c>
      <c r="G34" s="19">
        <v>129</v>
      </c>
      <c r="H34" s="19">
        <v>316</v>
      </c>
      <c r="I34" s="19">
        <v>197</v>
      </c>
      <c r="J34" s="19">
        <v>269</v>
      </c>
      <c r="K34" s="19">
        <v>55</v>
      </c>
      <c r="L34" s="19">
        <v>55</v>
      </c>
    </row>
    <row r="35" spans="1:12" x14ac:dyDescent="0.25">
      <c r="A35" s="18" t="s">
        <v>72</v>
      </c>
      <c r="B35" s="18" t="s">
        <v>73</v>
      </c>
      <c r="C35" s="19">
        <v>958.24800000000005</v>
      </c>
      <c r="D35" s="19">
        <v>577</v>
      </c>
      <c r="E35" s="19">
        <v>337</v>
      </c>
      <c r="F35" s="19">
        <v>221</v>
      </c>
      <c r="G35" s="19">
        <v>129</v>
      </c>
      <c r="H35" s="19">
        <v>316</v>
      </c>
      <c r="I35" s="19">
        <v>197</v>
      </c>
      <c r="J35" s="19">
        <v>269</v>
      </c>
      <c r="K35" s="19">
        <v>55</v>
      </c>
      <c r="L35" s="19">
        <v>55</v>
      </c>
    </row>
    <row r="36" spans="1:12" x14ac:dyDescent="0.25">
      <c r="A36" s="18" t="s">
        <v>74</v>
      </c>
      <c r="B36" s="18" t="s">
        <v>75</v>
      </c>
      <c r="C36" s="19">
        <v>1476.924</v>
      </c>
      <c r="D36" s="19">
        <v>2306</v>
      </c>
      <c r="E36" s="19">
        <v>3590</v>
      </c>
      <c r="F36" s="19">
        <v>3430</v>
      </c>
      <c r="G36" s="19">
        <v>1424</v>
      </c>
      <c r="H36" s="19">
        <v>1519</v>
      </c>
      <c r="I36" s="19">
        <v>1914</v>
      </c>
      <c r="J36" s="19">
        <v>1219</v>
      </c>
      <c r="K36" s="19">
        <v>1116</v>
      </c>
      <c r="L36" s="19">
        <v>2595</v>
      </c>
    </row>
    <row r="37" spans="1:12" x14ac:dyDescent="0.25">
      <c r="A37" s="18" t="s">
        <v>76</v>
      </c>
      <c r="B37" s="18" t="s">
        <v>77</v>
      </c>
      <c r="C37" s="19">
        <v>1476.924</v>
      </c>
      <c r="D37" s="19">
        <v>2306</v>
      </c>
      <c r="E37" s="19">
        <v>3590</v>
      </c>
      <c r="F37" s="19">
        <v>3430</v>
      </c>
      <c r="G37" s="19">
        <v>1424</v>
      </c>
      <c r="H37" s="19">
        <v>1460</v>
      </c>
      <c r="I37" s="19">
        <v>1831</v>
      </c>
      <c r="J37" s="19">
        <v>1161</v>
      </c>
      <c r="K37" s="19">
        <v>1046</v>
      </c>
      <c r="L37" s="19">
        <v>2531</v>
      </c>
    </row>
    <row r="38" spans="1:12" x14ac:dyDescent="0.25">
      <c r="A38" s="21" t="s">
        <v>78</v>
      </c>
      <c r="B38" s="21" t="s">
        <v>79</v>
      </c>
      <c r="C38" s="22">
        <v>150.56100000000001</v>
      </c>
      <c r="D38" s="22">
        <v>508</v>
      </c>
      <c r="E38" s="22">
        <v>304</v>
      </c>
      <c r="F38" s="22">
        <v>0</v>
      </c>
      <c r="G38" s="22">
        <v>0</v>
      </c>
      <c r="H38" s="22">
        <v>85</v>
      </c>
      <c r="I38" s="22">
        <v>618</v>
      </c>
      <c r="J38" s="22">
        <v>559</v>
      </c>
      <c r="K38" s="22">
        <v>569</v>
      </c>
      <c r="L38" s="22">
        <v>1463</v>
      </c>
    </row>
    <row r="39" spans="1:12" x14ac:dyDescent="0.25">
      <c r="A39" s="21" t="s">
        <v>80</v>
      </c>
      <c r="B39" s="21" t="s">
        <v>81</v>
      </c>
      <c r="C39" s="22">
        <v>1326.3630000000001</v>
      </c>
      <c r="D39" s="22">
        <v>1798</v>
      </c>
      <c r="E39" s="22">
        <v>3286</v>
      </c>
      <c r="F39" s="22">
        <v>3430</v>
      </c>
      <c r="G39" s="22">
        <v>1424</v>
      </c>
      <c r="H39" s="22">
        <v>1375</v>
      </c>
      <c r="I39" s="22">
        <v>1213</v>
      </c>
      <c r="J39" s="22">
        <v>602</v>
      </c>
      <c r="K39" s="22">
        <v>477</v>
      </c>
      <c r="L39" s="22">
        <v>1068</v>
      </c>
    </row>
    <row r="40" spans="1:12" x14ac:dyDescent="0.25">
      <c r="A40" s="18" t="s">
        <v>82</v>
      </c>
      <c r="B40" s="18" t="s">
        <v>83</v>
      </c>
      <c r="C40" s="19" t="s">
        <v>39</v>
      </c>
      <c r="D40" s="19" t="s">
        <v>39</v>
      </c>
      <c r="E40" s="19" t="s">
        <v>39</v>
      </c>
      <c r="F40" s="19" t="s">
        <v>39</v>
      </c>
      <c r="G40" s="19" t="s">
        <v>39</v>
      </c>
      <c r="H40" s="19">
        <v>0</v>
      </c>
      <c r="I40" s="19">
        <v>33</v>
      </c>
      <c r="J40" s="19">
        <v>0</v>
      </c>
      <c r="K40" s="19">
        <v>3</v>
      </c>
      <c r="L40" s="19">
        <v>2</v>
      </c>
    </row>
    <row r="41" spans="1:12" x14ac:dyDescent="0.25">
      <c r="A41" s="18" t="s">
        <v>54</v>
      </c>
      <c r="B41" s="18" t="s">
        <v>84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 t="s">
        <v>39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8" t="s">
        <v>87</v>
      </c>
      <c r="B42" s="18" t="s">
        <v>88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59</v>
      </c>
      <c r="I42" s="19">
        <v>50</v>
      </c>
      <c r="J42" s="19">
        <v>58</v>
      </c>
      <c r="K42" s="19">
        <v>67</v>
      </c>
      <c r="L42" s="19">
        <v>62</v>
      </c>
    </row>
    <row r="43" spans="1:12" x14ac:dyDescent="0.25">
      <c r="A43" s="15" t="s">
        <v>89</v>
      </c>
      <c r="B43" s="15" t="s">
        <v>90</v>
      </c>
      <c r="C43" s="16">
        <v>4391.7529999999997</v>
      </c>
      <c r="D43" s="16">
        <v>5387</v>
      </c>
      <c r="E43" s="16">
        <v>6660</v>
      </c>
      <c r="F43" s="16">
        <v>5724</v>
      </c>
      <c r="G43" s="16">
        <v>2495</v>
      </c>
      <c r="H43" s="16">
        <v>2391</v>
      </c>
      <c r="I43" s="16">
        <v>2523</v>
      </c>
      <c r="J43" s="16">
        <v>1579</v>
      </c>
      <c r="K43" s="16">
        <v>1235</v>
      </c>
      <c r="L43" s="16">
        <v>2735</v>
      </c>
    </row>
    <row r="44" spans="1:12" x14ac:dyDescent="0.25">
      <c r="A44" s="15" t="s">
        <v>26</v>
      </c>
      <c r="B44" s="15" t="s">
        <v>91</v>
      </c>
      <c r="C44" s="16">
        <v>10204.409</v>
      </c>
      <c r="D44" s="16">
        <v>12875</v>
      </c>
      <c r="E44" s="16">
        <v>13731</v>
      </c>
      <c r="F44" s="16">
        <v>13165</v>
      </c>
      <c r="G44" s="16">
        <v>7552</v>
      </c>
      <c r="H44" s="16">
        <v>6558</v>
      </c>
      <c r="I44" s="16">
        <v>5534</v>
      </c>
      <c r="J44" s="16">
        <v>3296</v>
      </c>
      <c r="K44" s="16">
        <v>3780</v>
      </c>
      <c r="L44" s="16">
        <v>3929</v>
      </c>
    </row>
    <row r="45" spans="1:12" x14ac:dyDescent="0.25">
      <c r="A45" s="15" t="s">
        <v>441</v>
      </c>
      <c r="B45" s="15"/>
      <c r="C45" s="16">
        <v>10204.409</v>
      </c>
      <c r="D45" s="16">
        <v>12875</v>
      </c>
      <c r="E45" s="16">
        <v>13731</v>
      </c>
      <c r="F45" s="16">
        <v>13165</v>
      </c>
      <c r="G45" s="16">
        <v>7552</v>
      </c>
      <c r="H45" s="16">
        <v>6558</v>
      </c>
      <c r="I45" s="16">
        <v>5534</v>
      </c>
      <c r="J45" s="16">
        <v>3296</v>
      </c>
      <c r="K45" s="16">
        <v>3780</v>
      </c>
      <c r="L45" s="16">
        <v>3929</v>
      </c>
    </row>
    <row r="46" spans="1:12" x14ac:dyDescent="0.25">
      <c r="A46" s="18" t="s">
        <v>442</v>
      </c>
      <c r="B46" s="18"/>
      <c r="C46" s="19">
        <v>4059.174</v>
      </c>
      <c r="D46" s="19">
        <v>3390</v>
      </c>
      <c r="E46" s="19">
        <v>2337</v>
      </c>
      <c r="F46" s="19">
        <v>1713</v>
      </c>
      <c r="G46" s="19">
        <v>2207</v>
      </c>
      <c r="H46" s="19">
        <v>2700</v>
      </c>
      <c r="I46" s="19">
        <v>3429</v>
      </c>
      <c r="J46" s="19">
        <v>2490</v>
      </c>
      <c r="K46" s="19">
        <v>2922</v>
      </c>
      <c r="L46" s="19">
        <v>3089</v>
      </c>
    </row>
    <row r="47" spans="1:12" x14ac:dyDescent="0.25">
      <c r="A47" s="18" t="s">
        <v>443</v>
      </c>
      <c r="B47" s="18"/>
      <c r="C47" s="19">
        <v>4502.5219999999999</v>
      </c>
      <c r="D47" s="19">
        <v>6935</v>
      </c>
      <c r="E47" s="19">
        <v>8693</v>
      </c>
      <c r="F47" s="19">
        <v>8252</v>
      </c>
      <c r="G47" s="19">
        <v>2362</v>
      </c>
      <c r="H47" s="19">
        <v>3368</v>
      </c>
      <c r="I47" s="19">
        <v>1467</v>
      </c>
      <c r="J47" s="19">
        <v>526</v>
      </c>
      <c r="K47" s="19">
        <v>640</v>
      </c>
      <c r="L47" s="19">
        <v>654</v>
      </c>
    </row>
    <row r="48" spans="1:12" x14ac:dyDescent="0.25">
      <c r="A48" s="18" t="s">
        <v>444</v>
      </c>
      <c r="B48" s="18"/>
      <c r="C48" s="19">
        <v>447.17899999999997</v>
      </c>
      <c r="D48" s="19">
        <v>956</v>
      </c>
      <c r="E48" s="19">
        <v>1147</v>
      </c>
      <c r="F48" s="19">
        <v>2129</v>
      </c>
      <c r="G48" s="19">
        <v>2029</v>
      </c>
      <c r="H48" s="19">
        <v>364</v>
      </c>
      <c r="I48" s="19">
        <v>418</v>
      </c>
      <c r="J48" s="19">
        <v>280</v>
      </c>
      <c r="K48" s="19">
        <v>218</v>
      </c>
      <c r="L48" s="19">
        <v>186</v>
      </c>
    </row>
    <row r="49" spans="1:12" x14ac:dyDescent="0.25">
      <c r="A49" s="18" t="s">
        <v>446</v>
      </c>
      <c r="B49" s="18"/>
      <c r="C49" s="19">
        <v>1195.5340000000001</v>
      </c>
      <c r="D49" s="19">
        <v>1594</v>
      </c>
      <c r="E49" s="19">
        <v>1554</v>
      </c>
      <c r="F49" s="19">
        <v>1071</v>
      </c>
      <c r="G49" s="19">
        <v>954</v>
      </c>
      <c r="H49" s="19">
        <v>126</v>
      </c>
      <c r="I49" s="19">
        <v>220</v>
      </c>
      <c r="J49" s="19" t="s">
        <v>39</v>
      </c>
      <c r="K49" s="19" t="s">
        <v>39</v>
      </c>
      <c r="L49" s="19" t="s">
        <v>39</v>
      </c>
    </row>
    <row r="50" spans="1:12" x14ac:dyDescent="0.25">
      <c r="A50" s="1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5" t="s">
        <v>92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8" t="s">
        <v>93</v>
      </c>
      <c r="B52" s="18" t="s">
        <v>94</v>
      </c>
      <c r="C52" s="19">
        <v>2349.5300000000002</v>
      </c>
      <c r="D52" s="19">
        <v>3522</v>
      </c>
      <c r="E52" s="19">
        <v>3126</v>
      </c>
      <c r="F52" s="19">
        <v>2918</v>
      </c>
      <c r="G52" s="19">
        <v>1688</v>
      </c>
      <c r="H52" s="19">
        <v>867</v>
      </c>
      <c r="I52" s="19">
        <v>460</v>
      </c>
      <c r="J52" s="19">
        <v>317</v>
      </c>
      <c r="K52" s="19">
        <v>267</v>
      </c>
      <c r="L52" s="19">
        <v>256</v>
      </c>
    </row>
    <row r="53" spans="1:12" x14ac:dyDescent="0.25">
      <c r="A53" s="18" t="s">
        <v>95</v>
      </c>
      <c r="B53" s="18" t="s">
        <v>96</v>
      </c>
      <c r="C53" s="19">
        <v>615.62</v>
      </c>
      <c r="D53" s="19">
        <v>832</v>
      </c>
      <c r="E53" s="19">
        <v>744</v>
      </c>
      <c r="F53" s="19">
        <v>1064</v>
      </c>
      <c r="G53" s="19">
        <v>474</v>
      </c>
      <c r="H53" s="19">
        <v>235</v>
      </c>
      <c r="I53" s="19">
        <v>270</v>
      </c>
      <c r="J53" s="19">
        <v>128</v>
      </c>
      <c r="K53" s="19">
        <v>46</v>
      </c>
      <c r="L53" s="19">
        <v>48</v>
      </c>
    </row>
    <row r="54" spans="1:12" x14ac:dyDescent="0.25">
      <c r="A54" s="18" t="s">
        <v>97</v>
      </c>
      <c r="B54" s="18" t="s">
        <v>98</v>
      </c>
      <c r="C54" s="19">
        <v>95.65</v>
      </c>
      <c r="D54" s="19">
        <v>179</v>
      </c>
      <c r="E54" s="19" t="s">
        <v>39</v>
      </c>
      <c r="F54" s="19" t="s">
        <v>39</v>
      </c>
      <c r="G54" s="19" t="s">
        <v>39</v>
      </c>
      <c r="H54" s="19">
        <v>0</v>
      </c>
      <c r="I54" s="19">
        <v>9</v>
      </c>
      <c r="J54" s="19">
        <v>14</v>
      </c>
      <c r="K54" s="19">
        <v>18</v>
      </c>
      <c r="L54" s="19">
        <v>17</v>
      </c>
    </row>
    <row r="55" spans="1:12" x14ac:dyDescent="0.25">
      <c r="A55" s="18" t="s">
        <v>447</v>
      </c>
      <c r="B55" s="18" t="s">
        <v>448</v>
      </c>
      <c r="C55" s="19">
        <v>0</v>
      </c>
      <c r="D55" s="19">
        <v>0</v>
      </c>
      <c r="E55" s="19" t="s">
        <v>39</v>
      </c>
      <c r="F55" s="19" t="s">
        <v>39</v>
      </c>
      <c r="G55" s="19" t="s">
        <v>39</v>
      </c>
      <c r="H55" s="19" t="s">
        <v>39</v>
      </c>
      <c r="I55" s="19" t="s">
        <v>39</v>
      </c>
      <c r="J55" s="19" t="s">
        <v>39</v>
      </c>
      <c r="K55" s="19" t="s">
        <v>39</v>
      </c>
      <c r="L55" s="19" t="s">
        <v>39</v>
      </c>
    </row>
    <row r="56" spans="1:12" x14ac:dyDescent="0.25">
      <c r="A56" s="18" t="s">
        <v>99</v>
      </c>
      <c r="B56" s="18" t="s">
        <v>100</v>
      </c>
      <c r="C56" s="19">
        <v>1638.26</v>
      </c>
      <c r="D56" s="19">
        <v>2511</v>
      </c>
      <c r="E56" s="19">
        <v>2382</v>
      </c>
      <c r="F56" s="19">
        <v>1854</v>
      </c>
      <c r="G56" s="19">
        <v>1214</v>
      </c>
      <c r="H56" s="19">
        <v>632</v>
      </c>
      <c r="I56" s="19">
        <v>181</v>
      </c>
      <c r="J56" s="19">
        <v>175</v>
      </c>
      <c r="K56" s="19">
        <v>203</v>
      </c>
      <c r="L56" s="19">
        <v>191</v>
      </c>
    </row>
    <row r="57" spans="1:12" x14ac:dyDescent="0.25">
      <c r="A57" s="18" t="s">
        <v>101</v>
      </c>
      <c r="B57" s="18" t="s">
        <v>102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8" t="s">
        <v>103</v>
      </c>
      <c r="B58" s="18" t="s">
        <v>104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</row>
    <row r="59" spans="1:12" x14ac:dyDescent="0.25">
      <c r="A59" s="18" t="s">
        <v>105</v>
      </c>
      <c r="B59" s="18" t="s">
        <v>106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</row>
    <row r="60" spans="1:12" x14ac:dyDescent="0.25">
      <c r="A60" s="21" t="s">
        <v>107</v>
      </c>
      <c r="B60" s="21" t="s">
        <v>108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</row>
    <row r="61" spans="1:12" x14ac:dyDescent="0.25">
      <c r="A61" s="18" t="s">
        <v>109</v>
      </c>
      <c r="B61" s="18" t="s">
        <v>110</v>
      </c>
      <c r="C61" s="19">
        <v>82.247</v>
      </c>
      <c r="D61" s="19">
        <v>108</v>
      </c>
      <c r="E61" s="19">
        <v>263</v>
      </c>
      <c r="F61" s="19">
        <v>542</v>
      </c>
      <c r="G61" s="19">
        <v>580</v>
      </c>
      <c r="H61" s="19">
        <v>505</v>
      </c>
      <c r="I61" s="19">
        <v>579</v>
      </c>
      <c r="J61" s="19">
        <v>304</v>
      </c>
      <c r="K61" s="19">
        <v>144</v>
      </c>
      <c r="L61" s="19">
        <v>215</v>
      </c>
    </row>
    <row r="62" spans="1:12" x14ac:dyDescent="0.25">
      <c r="A62" s="18" t="s">
        <v>111</v>
      </c>
      <c r="B62" s="18" t="s">
        <v>112</v>
      </c>
      <c r="C62" s="19">
        <v>67.572999999999993</v>
      </c>
      <c r="D62" s="19">
        <v>108</v>
      </c>
      <c r="E62" s="19">
        <v>263</v>
      </c>
      <c r="F62" s="19">
        <v>542</v>
      </c>
      <c r="G62" s="19">
        <v>580</v>
      </c>
      <c r="H62" s="19">
        <v>470</v>
      </c>
      <c r="I62" s="19">
        <v>392</v>
      </c>
      <c r="J62" s="19">
        <v>239</v>
      </c>
      <c r="K62" s="19">
        <v>142</v>
      </c>
      <c r="L62" s="19">
        <v>214</v>
      </c>
    </row>
    <row r="63" spans="1:12" x14ac:dyDescent="0.25">
      <c r="A63" s="18" t="s">
        <v>113</v>
      </c>
      <c r="B63" s="18" t="s">
        <v>114</v>
      </c>
      <c r="C63" s="19">
        <v>6.165</v>
      </c>
      <c r="D63" s="19">
        <v>130</v>
      </c>
      <c r="E63" s="19">
        <v>42</v>
      </c>
      <c r="F63" s="19">
        <v>35</v>
      </c>
      <c r="G63" s="19">
        <v>24</v>
      </c>
      <c r="H63" s="19">
        <v>35</v>
      </c>
      <c r="I63" s="19">
        <v>187</v>
      </c>
      <c r="J63" s="19">
        <v>65</v>
      </c>
      <c r="K63" s="19">
        <v>2</v>
      </c>
      <c r="L63" s="19">
        <v>1</v>
      </c>
    </row>
    <row r="64" spans="1:12" x14ac:dyDescent="0.25">
      <c r="A64" s="18" t="s">
        <v>449</v>
      </c>
      <c r="B64" s="18" t="s">
        <v>450</v>
      </c>
      <c r="C64" s="19">
        <v>14.673999999999999</v>
      </c>
      <c r="D64" s="19" t="s">
        <v>39</v>
      </c>
      <c r="E64" s="19" t="s">
        <v>39</v>
      </c>
      <c r="F64" s="19" t="s">
        <v>39</v>
      </c>
      <c r="G64" s="19" t="s">
        <v>39</v>
      </c>
      <c r="H64" s="19" t="s">
        <v>39</v>
      </c>
      <c r="I64" s="19" t="s">
        <v>39</v>
      </c>
      <c r="J64" s="19" t="s">
        <v>39</v>
      </c>
      <c r="K64" s="19" t="s">
        <v>39</v>
      </c>
      <c r="L64" s="19" t="s">
        <v>39</v>
      </c>
    </row>
    <row r="65" spans="1:12" x14ac:dyDescent="0.25">
      <c r="A65" s="18" t="s">
        <v>115</v>
      </c>
      <c r="B65" s="18" t="s">
        <v>116</v>
      </c>
      <c r="C65" s="19">
        <v>-6.165</v>
      </c>
      <c r="D65" s="19">
        <v>-130</v>
      </c>
      <c r="E65" s="19">
        <v>-42</v>
      </c>
      <c r="F65" s="19">
        <v>-35</v>
      </c>
      <c r="G65" s="19">
        <v>-24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5" t="s">
        <v>117</v>
      </c>
      <c r="B66" s="15" t="s">
        <v>118</v>
      </c>
      <c r="C66" s="16">
        <v>2431.777</v>
      </c>
      <c r="D66" s="16">
        <v>3630</v>
      </c>
      <c r="E66" s="16">
        <v>3389</v>
      </c>
      <c r="F66" s="16">
        <v>3460</v>
      </c>
      <c r="G66" s="16">
        <v>2268</v>
      </c>
      <c r="H66" s="16">
        <v>1372</v>
      </c>
      <c r="I66" s="16">
        <v>1039</v>
      </c>
      <c r="J66" s="16">
        <v>621</v>
      </c>
      <c r="K66" s="16">
        <v>411</v>
      </c>
      <c r="L66" s="16">
        <v>471</v>
      </c>
    </row>
    <row r="67" spans="1:12" x14ac:dyDescent="0.25">
      <c r="A67" s="18" t="s">
        <v>119</v>
      </c>
      <c r="B67" s="18" t="s">
        <v>120</v>
      </c>
      <c r="C67" s="19">
        <v>0</v>
      </c>
      <c r="D67" s="19">
        <v>0</v>
      </c>
      <c r="E67" s="19">
        <v>0</v>
      </c>
      <c r="F67" s="19">
        <v>0</v>
      </c>
      <c r="G67" s="19">
        <v>1627</v>
      </c>
      <c r="H67" s="19">
        <v>1707</v>
      </c>
      <c r="I67" s="19">
        <v>1277</v>
      </c>
      <c r="J67" s="19">
        <v>591</v>
      </c>
      <c r="K67" s="19">
        <v>782</v>
      </c>
      <c r="L67" s="19">
        <v>665</v>
      </c>
    </row>
    <row r="68" spans="1:12" x14ac:dyDescent="0.25">
      <c r="A68" s="18" t="s">
        <v>121</v>
      </c>
      <c r="B68" s="18" t="s">
        <v>122</v>
      </c>
      <c r="C68" s="19">
        <v>0</v>
      </c>
      <c r="D68" s="19">
        <v>0</v>
      </c>
      <c r="E68" s="19">
        <v>0</v>
      </c>
      <c r="F68" s="19">
        <v>0</v>
      </c>
      <c r="G68" s="19">
        <v>1627</v>
      </c>
      <c r="H68" s="19">
        <v>1707</v>
      </c>
      <c r="I68" s="19">
        <v>1277</v>
      </c>
      <c r="J68" s="19">
        <v>591</v>
      </c>
      <c r="K68" s="19">
        <v>782</v>
      </c>
      <c r="L68" s="19">
        <v>665</v>
      </c>
    </row>
    <row r="69" spans="1:12" x14ac:dyDescent="0.25">
      <c r="A69" s="18" t="s">
        <v>123</v>
      </c>
      <c r="B69" s="18" t="s">
        <v>124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</row>
    <row r="70" spans="1:12" x14ac:dyDescent="0.25">
      <c r="A70" s="21" t="s">
        <v>125</v>
      </c>
      <c r="B70" s="21" t="s">
        <v>126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</row>
    <row r="71" spans="1:12" x14ac:dyDescent="0.25">
      <c r="A71" s="18" t="s">
        <v>127</v>
      </c>
      <c r="B71" s="18" t="s">
        <v>128</v>
      </c>
      <c r="C71" s="19">
        <v>169.96899999999999</v>
      </c>
      <c r="D71" s="19">
        <v>307</v>
      </c>
      <c r="E71" s="19">
        <v>242</v>
      </c>
      <c r="F71" s="19">
        <v>245</v>
      </c>
      <c r="G71" s="19">
        <v>32</v>
      </c>
      <c r="H71" s="19">
        <v>48</v>
      </c>
      <c r="I71" s="19">
        <v>10</v>
      </c>
      <c r="J71" s="19">
        <v>27</v>
      </c>
      <c r="K71" s="19">
        <v>82</v>
      </c>
      <c r="L71" s="19">
        <v>157</v>
      </c>
    </row>
    <row r="72" spans="1:12" x14ac:dyDescent="0.25">
      <c r="A72" s="18" t="s">
        <v>129</v>
      </c>
      <c r="B72" s="18" t="s">
        <v>130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</row>
    <row r="73" spans="1:12" x14ac:dyDescent="0.25">
      <c r="A73" s="18" t="s">
        <v>131</v>
      </c>
      <c r="B73" s="18" t="s">
        <v>132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</row>
    <row r="74" spans="1:12" x14ac:dyDescent="0.25">
      <c r="A74" s="21" t="s">
        <v>133</v>
      </c>
      <c r="B74" s="21" t="s">
        <v>134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</row>
    <row r="75" spans="1:12" x14ac:dyDescent="0.25">
      <c r="A75" s="21" t="s">
        <v>135</v>
      </c>
      <c r="B75" s="21" t="s">
        <v>136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</row>
    <row r="76" spans="1:12" x14ac:dyDescent="0.25">
      <c r="A76" s="18" t="s">
        <v>111</v>
      </c>
      <c r="B76" s="18" t="s">
        <v>137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53</v>
      </c>
      <c r="L76" s="19">
        <v>136</v>
      </c>
    </row>
    <row r="77" spans="1:12" x14ac:dyDescent="0.25">
      <c r="A77" s="18" t="s">
        <v>449</v>
      </c>
      <c r="B77" s="18" t="s">
        <v>451</v>
      </c>
      <c r="C77" s="19">
        <v>141.38200000000001</v>
      </c>
      <c r="D77" s="19">
        <v>276</v>
      </c>
      <c r="E77" s="19">
        <v>232</v>
      </c>
      <c r="F77" s="19">
        <v>245</v>
      </c>
      <c r="G77" s="19">
        <v>32</v>
      </c>
      <c r="H77" s="19">
        <v>48</v>
      </c>
      <c r="I77" s="19">
        <v>10</v>
      </c>
      <c r="J77" s="19">
        <v>9</v>
      </c>
      <c r="K77" s="19">
        <v>6</v>
      </c>
      <c r="L77" s="19">
        <v>2</v>
      </c>
    </row>
    <row r="78" spans="1:12" x14ac:dyDescent="0.25">
      <c r="A78" s="18" t="s">
        <v>113</v>
      </c>
      <c r="B78" s="18" t="s">
        <v>138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 t="s">
        <v>39</v>
      </c>
      <c r="I78" s="19">
        <v>0</v>
      </c>
      <c r="J78" s="19">
        <v>0</v>
      </c>
      <c r="K78" s="19">
        <v>0</v>
      </c>
      <c r="L78" s="19">
        <v>0</v>
      </c>
    </row>
    <row r="79" spans="1:12" x14ac:dyDescent="0.25">
      <c r="A79" s="18" t="s">
        <v>139</v>
      </c>
      <c r="B79" s="18" t="s">
        <v>140</v>
      </c>
      <c r="C79" s="19">
        <v>28.587</v>
      </c>
      <c r="D79" s="19">
        <v>31</v>
      </c>
      <c r="E79" s="19">
        <v>10</v>
      </c>
      <c r="F79" s="19">
        <v>0</v>
      </c>
      <c r="G79" s="19">
        <v>0</v>
      </c>
      <c r="H79" s="19">
        <v>0</v>
      </c>
      <c r="I79" s="19">
        <v>0</v>
      </c>
      <c r="J79" s="19">
        <v>18</v>
      </c>
      <c r="K79" s="19">
        <v>23</v>
      </c>
      <c r="L79" s="19">
        <v>19</v>
      </c>
    </row>
    <row r="80" spans="1:12" x14ac:dyDescent="0.25">
      <c r="A80" s="15" t="s">
        <v>141</v>
      </c>
      <c r="B80" s="15" t="s">
        <v>142</v>
      </c>
      <c r="C80" s="16">
        <v>169.96899999999999</v>
      </c>
      <c r="D80" s="16">
        <v>307</v>
      </c>
      <c r="E80" s="16">
        <v>242</v>
      </c>
      <c r="F80" s="16">
        <v>245</v>
      </c>
      <c r="G80" s="16">
        <v>1659</v>
      </c>
      <c r="H80" s="16">
        <v>1755</v>
      </c>
      <c r="I80" s="16">
        <v>1287</v>
      </c>
      <c r="J80" s="16">
        <v>618</v>
      </c>
      <c r="K80" s="16">
        <v>864</v>
      </c>
      <c r="L80" s="16">
        <v>822</v>
      </c>
    </row>
    <row r="81" spans="1:12" x14ac:dyDescent="0.25">
      <c r="A81" s="15" t="s">
        <v>143</v>
      </c>
      <c r="B81" s="15" t="s">
        <v>144</v>
      </c>
      <c r="C81" s="16">
        <v>2601.7460000000001</v>
      </c>
      <c r="D81" s="16">
        <v>3937</v>
      </c>
      <c r="E81" s="16">
        <v>3631</v>
      </c>
      <c r="F81" s="16">
        <v>3705</v>
      </c>
      <c r="G81" s="16">
        <v>3927</v>
      </c>
      <c r="H81" s="16">
        <v>3127</v>
      </c>
      <c r="I81" s="16">
        <v>2326</v>
      </c>
      <c r="J81" s="16">
        <v>1239</v>
      </c>
      <c r="K81" s="16">
        <v>1275</v>
      </c>
      <c r="L81" s="16">
        <v>1293</v>
      </c>
    </row>
    <row r="82" spans="1:12" x14ac:dyDescent="0.25">
      <c r="A82" s="18" t="s">
        <v>145</v>
      </c>
      <c r="B82" s="18" t="s">
        <v>146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</row>
    <row r="83" spans="1:12" x14ac:dyDescent="0.25">
      <c r="A83" s="18" t="s">
        <v>147</v>
      </c>
      <c r="B83" s="18" t="s">
        <v>148</v>
      </c>
      <c r="C83" s="19">
        <v>2371.6689999999999</v>
      </c>
      <c r="D83" s="19">
        <v>2359</v>
      </c>
      <c r="E83" s="19">
        <v>2446</v>
      </c>
      <c r="F83" s="19">
        <v>2431</v>
      </c>
      <c r="G83" s="19">
        <v>2418</v>
      </c>
      <c r="H83" s="19">
        <v>2444</v>
      </c>
      <c r="I83" s="19">
        <v>2448</v>
      </c>
      <c r="J83" s="19">
        <v>2512</v>
      </c>
      <c r="K83" s="19">
        <v>2560</v>
      </c>
      <c r="L83" s="19">
        <v>2688</v>
      </c>
    </row>
    <row r="84" spans="1:12" x14ac:dyDescent="0.25">
      <c r="A84" s="18" t="s">
        <v>149</v>
      </c>
      <c r="B84" s="18" t="s">
        <v>150</v>
      </c>
      <c r="C84" s="19">
        <v>2207.6089999999999</v>
      </c>
      <c r="D84" s="19">
        <v>2359</v>
      </c>
      <c r="E84" s="19">
        <v>2446</v>
      </c>
      <c r="F84" s="19">
        <v>2431</v>
      </c>
      <c r="G84" s="19" t="s">
        <v>39</v>
      </c>
      <c r="H84" s="19" t="s">
        <v>39</v>
      </c>
      <c r="I84" s="19" t="s">
        <v>39</v>
      </c>
      <c r="J84" s="19" t="s">
        <v>39</v>
      </c>
      <c r="K84" s="19" t="s">
        <v>39</v>
      </c>
      <c r="L84" s="19" t="s">
        <v>39</v>
      </c>
    </row>
    <row r="85" spans="1:12" x14ac:dyDescent="0.25">
      <c r="A85" s="18" t="s">
        <v>452</v>
      </c>
      <c r="B85" s="18" t="s">
        <v>453</v>
      </c>
      <c r="C85" s="19">
        <v>164.06</v>
      </c>
      <c r="D85" s="19" t="s">
        <v>39</v>
      </c>
      <c r="E85" s="19">
        <v>0</v>
      </c>
      <c r="F85" s="19">
        <v>0</v>
      </c>
      <c r="G85" s="19" t="s">
        <v>39</v>
      </c>
      <c r="H85" s="19" t="s">
        <v>39</v>
      </c>
      <c r="I85" s="19" t="s">
        <v>39</v>
      </c>
      <c r="J85" s="19" t="s">
        <v>39</v>
      </c>
      <c r="K85" s="19" t="s">
        <v>39</v>
      </c>
      <c r="L85" s="19" t="s">
        <v>39</v>
      </c>
    </row>
    <row r="86" spans="1:12" x14ac:dyDescent="0.25">
      <c r="A86" s="18" t="s">
        <v>151</v>
      </c>
      <c r="B86" s="18" t="s">
        <v>152</v>
      </c>
      <c r="C86" s="19">
        <v>94.462999999999994</v>
      </c>
      <c r="D86" s="19">
        <v>160</v>
      </c>
      <c r="E86" s="19">
        <v>299</v>
      </c>
      <c r="F86" s="19">
        <v>234</v>
      </c>
      <c r="G86" s="19">
        <v>179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</row>
    <row r="87" spans="1:12" x14ac:dyDescent="0.25">
      <c r="A87" s="18" t="s">
        <v>153</v>
      </c>
      <c r="B87" s="18" t="s">
        <v>154</v>
      </c>
      <c r="C87" s="19">
        <v>5274.3649999999998</v>
      </c>
      <c r="D87" s="19">
        <v>6749</v>
      </c>
      <c r="E87" s="19">
        <v>7913</v>
      </c>
      <c r="F87" s="19">
        <v>7267</v>
      </c>
      <c r="G87" s="19">
        <v>1394</v>
      </c>
      <c r="H87" s="19">
        <v>1010</v>
      </c>
      <c r="I87" s="19">
        <v>768</v>
      </c>
      <c r="J87" s="19">
        <v>-438</v>
      </c>
      <c r="K87" s="19">
        <v>-45</v>
      </c>
      <c r="L87" s="19">
        <v>-32</v>
      </c>
    </row>
    <row r="88" spans="1:12" x14ac:dyDescent="0.25">
      <c r="A88" s="18" t="s">
        <v>155</v>
      </c>
      <c r="B88" s="18" t="s">
        <v>156</v>
      </c>
      <c r="C88" s="19">
        <v>51.091999999999999</v>
      </c>
      <c r="D88" s="19">
        <v>-10</v>
      </c>
      <c r="E88" s="19">
        <v>40</v>
      </c>
      <c r="F88" s="19">
        <v>-4</v>
      </c>
      <c r="G88" s="19">
        <v>-8</v>
      </c>
      <c r="H88" s="19">
        <v>-23</v>
      </c>
      <c r="I88" s="19">
        <v>-8</v>
      </c>
      <c r="J88" s="19">
        <v>-17</v>
      </c>
      <c r="K88" s="19">
        <v>-10</v>
      </c>
      <c r="L88" s="19">
        <v>-20</v>
      </c>
    </row>
    <row r="89" spans="1:12" x14ac:dyDescent="0.25">
      <c r="A89" s="15" t="s">
        <v>157</v>
      </c>
      <c r="B89" s="15" t="s">
        <v>158</v>
      </c>
      <c r="C89" s="16">
        <v>7602.6629999999996</v>
      </c>
      <c r="D89" s="16">
        <v>8938</v>
      </c>
      <c r="E89" s="16">
        <v>10100</v>
      </c>
      <c r="F89" s="16">
        <v>9460</v>
      </c>
      <c r="G89" s="16">
        <v>3625</v>
      </c>
      <c r="H89" s="16">
        <v>3431</v>
      </c>
      <c r="I89" s="16">
        <v>3208</v>
      </c>
      <c r="J89" s="16">
        <v>2057</v>
      </c>
      <c r="K89" s="16">
        <v>2505</v>
      </c>
      <c r="L89" s="16">
        <v>2636</v>
      </c>
    </row>
    <row r="90" spans="1:12" x14ac:dyDescent="0.25">
      <c r="A90" s="18" t="s">
        <v>159</v>
      </c>
      <c r="B90" s="18" t="s">
        <v>160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5" t="s">
        <v>161</v>
      </c>
      <c r="B91" s="15" t="s">
        <v>162</v>
      </c>
      <c r="C91" s="16">
        <v>7602.6629999999996</v>
      </c>
      <c r="D91" s="16">
        <v>8938</v>
      </c>
      <c r="E91" s="16">
        <v>10100</v>
      </c>
      <c r="F91" s="16">
        <v>9460</v>
      </c>
      <c r="G91" s="16">
        <v>3625</v>
      </c>
      <c r="H91" s="16">
        <v>3431</v>
      </c>
      <c r="I91" s="16">
        <v>3208</v>
      </c>
      <c r="J91" s="16">
        <v>2057</v>
      </c>
      <c r="K91" s="16">
        <v>2505</v>
      </c>
      <c r="L91" s="16">
        <v>2636</v>
      </c>
    </row>
    <row r="92" spans="1:12" x14ac:dyDescent="0.25">
      <c r="A92" s="15" t="s">
        <v>163</v>
      </c>
      <c r="B92" s="15" t="s">
        <v>164</v>
      </c>
      <c r="C92" s="16">
        <v>10204.409</v>
      </c>
      <c r="D92" s="16">
        <v>12875</v>
      </c>
      <c r="E92" s="16">
        <v>13731</v>
      </c>
      <c r="F92" s="16">
        <v>13165</v>
      </c>
      <c r="G92" s="16">
        <v>7552</v>
      </c>
      <c r="H92" s="16">
        <v>6558</v>
      </c>
      <c r="I92" s="16">
        <v>5534</v>
      </c>
      <c r="J92" s="16">
        <v>3296</v>
      </c>
      <c r="K92" s="16">
        <v>3780</v>
      </c>
      <c r="L92" s="16">
        <v>3929</v>
      </c>
    </row>
    <row r="93" spans="1:12" x14ac:dyDescent="0.25">
      <c r="A93" s="1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15" t="s">
        <v>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18" t="s">
        <v>165</v>
      </c>
      <c r="B95" s="18" t="s">
        <v>166</v>
      </c>
      <c r="C95" s="4" t="s">
        <v>454</v>
      </c>
      <c r="D95" s="4" t="s">
        <v>454</v>
      </c>
      <c r="E95" s="4" t="s">
        <v>454</v>
      </c>
      <c r="F95" s="4" t="s">
        <v>454</v>
      </c>
      <c r="G95" s="4" t="s">
        <v>454</v>
      </c>
      <c r="H95" s="4" t="s">
        <v>454</v>
      </c>
      <c r="I95" s="4" t="s">
        <v>454</v>
      </c>
      <c r="J95" s="4" t="s">
        <v>454</v>
      </c>
      <c r="K95" s="4" t="s">
        <v>454</v>
      </c>
      <c r="L95" s="4" t="s">
        <v>454</v>
      </c>
    </row>
    <row r="96" spans="1:12" x14ac:dyDescent="0.25">
      <c r="A96" s="18" t="s">
        <v>169</v>
      </c>
      <c r="B96" s="18" t="s">
        <v>170</v>
      </c>
      <c r="C96" s="19">
        <v>557.328394</v>
      </c>
      <c r="D96" s="19">
        <v>523.86864400000002</v>
      </c>
      <c r="E96" s="19">
        <v>524.15984400000002</v>
      </c>
      <c r="F96" s="19">
        <v>524.15984400000002</v>
      </c>
      <c r="G96" s="19">
        <v>526.55195300000003</v>
      </c>
      <c r="H96" s="19">
        <v>528.802322</v>
      </c>
      <c r="I96" s="19">
        <v>521.17200000000003</v>
      </c>
      <c r="J96" s="19">
        <v>530.49699999999996</v>
      </c>
      <c r="K96" s="19">
        <v>536.73400000000004</v>
      </c>
      <c r="L96" s="19">
        <v>547.35799999999995</v>
      </c>
    </row>
    <row r="97" spans="1:12" x14ac:dyDescent="0.25">
      <c r="A97" s="18" t="s">
        <v>171</v>
      </c>
      <c r="B97" s="18" t="s">
        <v>172</v>
      </c>
      <c r="C97" s="19">
        <v>1.45895</v>
      </c>
      <c r="D97" s="19">
        <v>2.7528899999999998</v>
      </c>
      <c r="E97" s="19">
        <v>8.7110099999999999</v>
      </c>
      <c r="F97" s="19">
        <v>0.90196100000000001</v>
      </c>
      <c r="G97" s="19">
        <v>7.6596849999999996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x14ac:dyDescent="0.25">
      <c r="A98" s="18" t="s">
        <v>173</v>
      </c>
      <c r="B98" s="18" t="s">
        <v>174</v>
      </c>
      <c r="C98" s="19" t="s">
        <v>39</v>
      </c>
      <c r="D98" s="19" t="s">
        <v>39</v>
      </c>
      <c r="E98" s="19" t="s">
        <v>39</v>
      </c>
      <c r="F98" s="19" t="s">
        <v>39</v>
      </c>
      <c r="G98" s="19" t="s">
        <v>39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</row>
    <row r="99" spans="1:12" x14ac:dyDescent="0.25">
      <c r="A99" s="18" t="s">
        <v>175</v>
      </c>
      <c r="B99" s="18" t="s">
        <v>176</v>
      </c>
      <c r="C99" s="19">
        <v>208.386</v>
      </c>
      <c r="D99" s="19">
        <v>244</v>
      </c>
      <c r="E99" s="19">
        <v>301</v>
      </c>
      <c r="F99" s="19">
        <v>252</v>
      </c>
      <c r="G99" s="19">
        <v>196</v>
      </c>
      <c r="H99" s="19">
        <v>179</v>
      </c>
      <c r="I99" s="19">
        <v>116</v>
      </c>
      <c r="J99" s="19">
        <v>163</v>
      </c>
      <c r="K99" s="19">
        <v>138</v>
      </c>
      <c r="L99" s="19">
        <v>201</v>
      </c>
    </row>
    <row r="100" spans="1:12" x14ac:dyDescent="0.25">
      <c r="A100" s="18" t="s">
        <v>177</v>
      </c>
      <c r="B100" s="18" t="s">
        <v>178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8" t="s">
        <v>179</v>
      </c>
      <c r="B101" s="18" t="s">
        <v>180</v>
      </c>
      <c r="C101" s="19">
        <v>0.55900000000000005</v>
      </c>
      <c r="D101" s="19">
        <v>0</v>
      </c>
      <c r="E101" s="19">
        <v>0</v>
      </c>
      <c r="F101" s="19">
        <v>5.2880000000000003</v>
      </c>
      <c r="G101" s="19">
        <v>0</v>
      </c>
      <c r="H101" s="19">
        <v>0.52600000000000002</v>
      </c>
      <c r="I101" s="19">
        <v>0.77200000000000002</v>
      </c>
      <c r="J101" s="19">
        <v>0.67300000000000004</v>
      </c>
      <c r="K101" s="19">
        <v>0</v>
      </c>
      <c r="L101" s="19">
        <v>14.244999999999999</v>
      </c>
    </row>
    <row r="102" spans="1:12" x14ac:dyDescent="0.25">
      <c r="A102" s="18" t="s">
        <v>181</v>
      </c>
      <c r="B102" s="18" t="s">
        <v>182</v>
      </c>
      <c r="C102" s="19">
        <v>9.0229999999999997</v>
      </c>
      <c r="D102" s="19">
        <v>4.6100000000000003</v>
      </c>
      <c r="E102" s="19">
        <v>3.6179999999999999</v>
      </c>
      <c r="F102" s="19">
        <v>7.26</v>
      </c>
      <c r="G102" s="19">
        <v>3.2669999999999999</v>
      </c>
      <c r="H102" s="19">
        <v>1.486</v>
      </c>
      <c r="I102" s="19">
        <v>1.474</v>
      </c>
      <c r="J102" s="19">
        <v>1.623</v>
      </c>
      <c r="K102" s="19">
        <v>0.86199999999999999</v>
      </c>
      <c r="L102" s="19">
        <v>9.0139999999999993</v>
      </c>
    </row>
    <row r="103" spans="1:12" x14ac:dyDescent="0.25">
      <c r="A103" s="18" t="s">
        <v>183</v>
      </c>
      <c r="B103" s="18" t="s">
        <v>184</v>
      </c>
      <c r="C103" s="19">
        <v>-1911.4749999999999</v>
      </c>
      <c r="D103" s="19">
        <v>-2121</v>
      </c>
      <c r="E103" s="19">
        <v>-1774</v>
      </c>
      <c r="F103" s="19">
        <v>-2654</v>
      </c>
      <c r="G103" s="19">
        <v>-902</v>
      </c>
      <c r="H103" s="19">
        <v>-1184</v>
      </c>
      <c r="I103" s="19">
        <v>-1100</v>
      </c>
      <c r="J103" s="19">
        <v>-787</v>
      </c>
      <c r="K103" s="19">
        <v>-1477</v>
      </c>
      <c r="L103" s="19">
        <v>-251</v>
      </c>
    </row>
    <row r="104" spans="1:12" x14ac:dyDescent="0.25">
      <c r="A104" s="18" t="s">
        <v>185</v>
      </c>
      <c r="B104" s="18" t="s">
        <v>186</v>
      </c>
      <c r="C104" s="24">
        <v>-25.142177</v>
      </c>
      <c r="D104" s="24">
        <v>-23.730141</v>
      </c>
      <c r="E104" s="24">
        <v>-17.564356</v>
      </c>
      <c r="F104" s="24">
        <v>-28.054967999999999</v>
      </c>
      <c r="G104" s="24">
        <v>-24.882759</v>
      </c>
      <c r="H104" s="24">
        <v>-34.508890000000001</v>
      </c>
      <c r="I104" s="24">
        <v>-34.289276999999998</v>
      </c>
      <c r="J104" s="24">
        <v>-38.259601000000004</v>
      </c>
      <c r="K104" s="24">
        <v>-58.962076000000003</v>
      </c>
      <c r="L104" s="24">
        <v>-9.5220029999999998</v>
      </c>
    </row>
    <row r="105" spans="1:12" x14ac:dyDescent="0.25">
      <c r="A105" s="18" t="s">
        <v>187</v>
      </c>
      <c r="B105" s="18" t="s">
        <v>188</v>
      </c>
      <c r="C105" s="24">
        <v>70.189052000000004</v>
      </c>
      <c r="D105" s="24">
        <v>62.749550999999997</v>
      </c>
      <c r="E105" s="24">
        <v>64.194852999999995</v>
      </c>
      <c r="F105" s="24">
        <v>61.941448000000001</v>
      </c>
      <c r="G105" s="24">
        <v>35.917102</v>
      </c>
      <c r="H105" s="24">
        <v>38.662219999999998</v>
      </c>
      <c r="I105" s="24">
        <v>37.186064999999999</v>
      </c>
      <c r="J105" s="24">
        <v>41.967213000000001</v>
      </c>
      <c r="K105" s="24">
        <v>53.365032999999997</v>
      </c>
      <c r="L105" s="24">
        <v>7.5107299999999997</v>
      </c>
    </row>
    <row r="106" spans="1:12" x14ac:dyDescent="0.25">
      <c r="A106" s="18" t="s">
        <v>189</v>
      </c>
      <c r="B106" s="18" t="s">
        <v>190</v>
      </c>
      <c r="C106" s="24">
        <v>2.3902920000000001</v>
      </c>
      <c r="D106" s="24">
        <v>2.0628099999999998</v>
      </c>
      <c r="E106" s="24">
        <v>2.0864560000000001</v>
      </c>
      <c r="F106" s="24">
        <v>2.1505779999999999</v>
      </c>
      <c r="G106" s="24">
        <v>2.2297180000000001</v>
      </c>
      <c r="H106" s="24">
        <v>3.037172</v>
      </c>
      <c r="I106" s="24">
        <v>2.8979789999999999</v>
      </c>
      <c r="J106" s="24">
        <v>2.7648950000000001</v>
      </c>
      <c r="K106" s="24">
        <v>6.1922139999999999</v>
      </c>
      <c r="L106" s="24">
        <v>2.5350320000000002</v>
      </c>
    </row>
    <row r="107" spans="1:12" x14ac:dyDescent="0.25">
      <c r="A107" s="18" t="s">
        <v>455</v>
      </c>
      <c r="B107" s="18" t="s">
        <v>456</v>
      </c>
      <c r="C107" s="24">
        <v>62.327489999999997</v>
      </c>
      <c r="D107" s="24">
        <v>56.448070000000001</v>
      </c>
      <c r="E107" s="24">
        <v>72.557398000000006</v>
      </c>
      <c r="F107" s="24">
        <v>82.230699000000001</v>
      </c>
      <c r="G107" s="24">
        <v>68.223493000000005</v>
      </c>
      <c r="H107" s="24">
        <v>38.778917</v>
      </c>
      <c r="I107" s="24">
        <v>36.505772</v>
      </c>
      <c r="J107" s="24">
        <v>-6.7440129999999998</v>
      </c>
      <c r="K107" s="24">
        <v>-47.713175</v>
      </c>
      <c r="L107" s="24" t="s">
        <v>39</v>
      </c>
    </row>
    <row r="108" spans="1:12" x14ac:dyDescent="0.25">
      <c r="A108" s="18" t="s">
        <v>191</v>
      </c>
      <c r="B108" s="18" t="s">
        <v>192</v>
      </c>
      <c r="C108" s="24">
        <v>13873</v>
      </c>
      <c r="D108" s="24">
        <v>17500</v>
      </c>
      <c r="E108" s="24" t="s">
        <v>39</v>
      </c>
      <c r="F108" s="24">
        <v>12700</v>
      </c>
      <c r="G108" s="24">
        <v>8057</v>
      </c>
      <c r="H108" s="24">
        <v>6225</v>
      </c>
      <c r="I108" s="24">
        <v>4534</v>
      </c>
      <c r="J108" s="24">
        <v>4044</v>
      </c>
      <c r="K108" s="24" t="s">
        <v>39</v>
      </c>
      <c r="L108" s="24" t="s">
        <v>39</v>
      </c>
    </row>
    <row r="109" spans="1:12" x14ac:dyDescent="0.25">
      <c r="A109" s="26" t="s">
        <v>193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7279-102F-4A5B-8065-2A1F2A5C11BD}">
  <dimension ref="A1:L71"/>
  <sheetViews>
    <sheetView workbookViewId="0">
      <selection sqref="A1:XFD1048576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429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195</v>
      </c>
    </row>
    <row r="5" spans="1:12" x14ac:dyDescent="0.25">
      <c r="A5" s="1" t="s">
        <v>15</v>
      </c>
      <c r="B5" s="1"/>
      <c r="C5" s="30" t="s">
        <v>431</v>
      </c>
      <c r="D5" s="30" t="s">
        <v>432</v>
      </c>
      <c r="E5" s="30" t="s">
        <v>433</v>
      </c>
      <c r="F5" s="30" t="s">
        <v>434</v>
      </c>
      <c r="G5" s="30" t="s">
        <v>435</v>
      </c>
      <c r="H5" s="30" t="s">
        <v>436</v>
      </c>
      <c r="I5" s="30" t="s">
        <v>437</v>
      </c>
      <c r="J5" s="30" t="s">
        <v>438</v>
      </c>
      <c r="K5" s="30" t="s">
        <v>439</v>
      </c>
      <c r="L5" s="30" t="s">
        <v>457</v>
      </c>
    </row>
    <row r="6" spans="1:12" x14ac:dyDescent="0.25">
      <c r="A6" s="15" t="s">
        <v>313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x14ac:dyDescent="0.25">
      <c r="A7" s="18" t="s">
        <v>314</v>
      </c>
      <c r="B7" s="18" t="s">
        <v>315</v>
      </c>
      <c r="C7" s="19">
        <v>3411</v>
      </c>
      <c r="D7" s="19">
        <v>1164</v>
      </c>
      <c r="E7" s="19">
        <v>-646</v>
      </c>
      <c r="F7" s="19">
        <v>-5873</v>
      </c>
      <c r="G7" s="19">
        <v>-304</v>
      </c>
      <c r="H7" s="19">
        <v>-208</v>
      </c>
      <c r="I7" s="19">
        <v>-1206</v>
      </c>
      <c r="J7" s="19">
        <v>405</v>
      </c>
      <c r="K7" s="19">
        <v>93</v>
      </c>
      <c r="L7" s="20">
        <v>-60</v>
      </c>
    </row>
    <row r="8" spans="1:12" x14ac:dyDescent="0.25">
      <c r="A8" s="18" t="s">
        <v>316</v>
      </c>
      <c r="B8" s="18" t="s">
        <v>317</v>
      </c>
      <c r="C8" s="19">
        <v>927</v>
      </c>
      <c r="D8" s="19">
        <v>1523</v>
      </c>
      <c r="E8" s="19">
        <v>1918</v>
      </c>
      <c r="F8" s="19">
        <v>1270</v>
      </c>
      <c r="G8" s="19">
        <v>694</v>
      </c>
      <c r="H8" s="19">
        <v>616</v>
      </c>
      <c r="I8" s="19">
        <v>239</v>
      </c>
      <c r="J8" s="19">
        <v>177</v>
      </c>
      <c r="K8" s="19">
        <v>149</v>
      </c>
      <c r="L8" s="20">
        <v>193</v>
      </c>
    </row>
    <row r="9" spans="1:12" x14ac:dyDescent="0.25">
      <c r="A9" s="18" t="s">
        <v>318</v>
      </c>
      <c r="B9" s="18" t="s">
        <v>319</v>
      </c>
      <c r="C9" s="19">
        <v>167</v>
      </c>
      <c r="D9" s="19">
        <v>435</v>
      </c>
      <c r="E9" s="19">
        <v>562</v>
      </c>
      <c r="F9" s="19">
        <v>3185</v>
      </c>
      <c r="G9" s="19">
        <v>246</v>
      </c>
      <c r="H9" s="19">
        <v>-519</v>
      </c>
      <c r="I9" s="19">
        <v>697</v>
      </c>
      <c r="J9" s="19">
        <v>190</v>
      </c>
      <c r="K9" s="19">
        <v>-152</v>
      </c>
      <c r="L9" s="20">
        <v>-163</v>
      </c>
    </row>
    <row r="10" spans="1:12" x14ac:dyDescent="0.25">
      <c r="A10" s="18" t="s">
        <v>320</v>
      </c>
      <c r="B10" s="18" t="s">
        <v>321</v>
      </c>
      <c r="C10" s="19">
        <v>72</v>
      </c>
      <c r="D10" s="19">
        <v>97</v>
      </c>
      <c r="E10" s="19">
        <v>86</v>
      </c>
      <c r="F10" s="19">
        <v>68</v>
      </c>
      <c r="G10" s="19">
        <v>50</v>
      </c>
      <c r="H10" s="19">
        <v>60</v>
      </c>
      <c r="I10" s="19">
        <v>60</v>
      </c>
      <c r="J10" s="19">
        <v>49</v>
      </c>
      <c r="K10" s="19">
        <v>67</v>
      </c>
      <c r="L10" s="20">
        <v>60</v>
      </c>
    </row>
    <row r="11" spans="1:12" x14ac:dyDescent="0.25">
      <c r="A11" s="18" t="s">
        <v>322</v>
      </c>
      <c r="B11" s="18" t="s">
        <v>323</v>
      </c>
      <c r="C11" s="19">
        <v>92</v>
      </c>
      <c r="D11" s="19">
        <v>-5</v>
      </c>
      <c r="E11" s="19">
        <v>87</v>
      </c>
      <c r="F11" s="19">
        <v>-149</v>
      </c>
      <c r="G11" s="19">
        <v>62</v>
      </c>
      <c r="H11" s="19">
        <v>-105</v>
      </c>
      <c r="I11" s="19">
        <v>33</v>
      </c>
      <c r="J11" s="19">
        <v>-7</v>
      </c>
      <c r="K11" s="19">
        <v>-25</v>
      </c>
      <c r="L11" s="20">
        <v>-25</v>
      </c>
    </row>
    <row r="12" spans="1:12" x14ac:dyDescent="0.25">
      <c r="A12" s="18" t="s">
        <v>324</v>
      </c>
      <c r="B12" s="18" t="s">
        <v>325</v>
      </c>
      <c r="C12" s="19">
        <v>3</v>
      </c>
      <c r="D12" s="19">
        <v>343</v>
      </c>
      <c r="E12" s="19">
        <v>389</v>
      </c>
      <c r="F12" s="19">
        <v>3266</v>
      </c>
      <c r="G12" s="19">
        <v>134</v>
      </c>
      <c r="H12" s="19">
        <v>-474</v>
      </c>
      <c r="I12" s="19">
        <v>604</v>
      </c>
      <c r="J12" s="19">
        <v>148</v>
      </c>
      <c r="K12" s="19">
        <v>-194</v>
      </c>
      <c r="L12" s="20">
        <v>-198</v>
      </c>
    </row>
    <row r="13" spans="1:12" x14ac:dyDescent="0.25">
      <c r="A13" s="18" t="s">
        <v>326</v>
      </c>
      <c r="B13" s="18" t="s">
        <v>327</v>
      </c>
      <c r="C13" s="19">
        <v>-496</v>
      </c>
      <c r="D13" s="19">
        <v>-210</v>
      </c>
      <c r="E13" s="19">
        <v>487</v>
      </c>
      <c r="F13" s="19">
        <v>1259</v>
      </c>
      <c r="G13" s="19">
        <v>177</v>
      </c>
      <c r="H13" s="19">
        <v>368</v>
      </c>
      <c r="I13" s="19">
        <v>46</v>
      </c>
      <c r="J13" s="19">
        <v>-68</v>
      </c>
      <c r="K13" s="19">
        <v>10</v>
      </c>
      <c r="L13" s="20">
        <v>15</v>
      </c>
    </row>
    <row r="14" spans="1:12" x14ac:dyDescent="0.25">
      <c r="A14" s="18" t="s">
        <v>328</v>
      </c>
      <c r="B14" s="18" t="s">
        <v>329</v>
      </c>
      <c r="C14" s="19">
        <v>-1352</v>
      </c>
      <c r="D14" s="19">
        <v>898</v>
      </c>
      <c r="E14" s="19">
        <v>709</v>
      </c>
      <c r="F14" s="19">
        <v>1381</v>
      </c>
      <c r="G14" s="19">
        <v>524</v>
      </c>
      <c r="H14" s="19">
        <v>200</v>
      </c>
      <c r="I14" s="19">
        <v>166</v>
      </c>
      <c r="J14" s="19">
        <v>49</v>
      </c>
      <c r="K14" s="19">
        <v>-9</v>
      </c>
      <c r="L14" s="20">
        <v>-5</v>
      </c>
    </row>
    <row r="15" spans="1:12" x14ac:dyDescent="0.25">
      <c r="A15" s="18" t="s">
        <v>330</v>
      </c>
      <c r="B15" s="18" t="s">
        <v>331</v>
      </c>
      <c r="C15" s="19">
        <v>42</v>
      </c>
      <c r="D15" s="19">
        <v>-409</v>
      </c>
      <c r="E15" s="19">
        <v>426</v>
      </c>
      <c r="F15" s="19">
        <v>359</v>
      </c>
      <c r="G15" s="19">
        <v>123</v>
      </c>
      <c r="H15" s="19">
        <v>-21</v>
      </c>
      <c r="I15" s="19">
        <v>117</v>
      </c>
      <c r="J15" s="19">
        <v>23</v>
      </c>
      <c r="K15" s="19">
        <v>0</v>
      </c>
      <c r="L15" s="20"/>
    </row>
    <row r="16" spans="1:12" x14ac:dyDescent="0.25">
      <c r="A16" s="18" t="s">
        <v>458</v>
      </c>
      <c r="B16" s="18" t="s">
        <v>459</v>
      </c>
      <c r="C16" s="19">
        <v>216</v>
      </c>
      <c r="D16" s="19">
        <v>-90</v>
      </c>
      <c r="E16" s="19">
        <v>296</v>
      </c>
      <c r="F16" s="19">
        <v>-590</v>
      </c>
      <c r="G16" s="19">
        <v>-240</v>
      </c>
      <c r="H16" s="19">
        <v>14</v>
      </c>
      <c r="I16" s="19">
        <v>-179</v>
      </c>
      <c r="J16" s="19">
        <v>-82</v>
      </c>
      <c r="K16" s="19">
        <v>-15</v>
      </c>
      <c r="L16" s="20">
        <v>-22</v>
      </c>
    </row>
    <row r="17" spans="1:12" x14ac:dyDescent="0.25">
      <c r="A17" s="18" t="s">
        <v>332</v>
      </c>
      <c r="B17" s="18" t="s">
        <v>333</v>
      </c>
      <c r="C17" s="19">
        <v>598</v>
      </c>
      <c r="D17" s="19">
        <v>-609</v>
      </c>
      <c r="E17" s="19">
        <v>-944</v>
      </c>
      <c r="F17" s="19">
        <v>109</v>
      </c>
      <c r="G17" s="19">
        <v>-230</v>
      </c>
      <c r="H17" s="19">
        <v>175</v>
      </c>
      <c r="I17" s="19">
        <v>-58</v>
      </c>
      <c r="J17" s="19">
        <v>-58</v>
      </c>
      <c r="K17" s="19">
        <v>34</v>
      </c>
      <c r="L17" s="20">
        <v>42</v>
      </c>
    </row>
    <row r="18" spans="1:12" x14ac:dyDescent="0.25">
      <c r="A18" s="18" t="s">
        <v>334</v>
      </c>
      <c r="B18" s="18" t="s">
        <v>335</v>
      </c>
      <c r="C18" s="19">
        <v>0</v>
      </c>
      <c r="D18" s="19" t="s">
        <v>39</v>
      </c>
      <c r="E18" s="19">
        <v>-18</v>
      </c>
      <c r="F18" s="19" t="s">
        <v>39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</row>
    <row r="19" spans="1:12" x14ac:dyDescent="0.25">
      <c r="A19" s="15" t="s">
        <v>313</v>
      </c>
      <c r="B19" s="15" t="s">
        <v>336</v>
      </c>
      <c r="C19" s="16">
        <v>4009</v>
      </c>
      <c r="D19" s="16">
        <v>2912</v>
      </c>
      <c r="E19" s="16">
        <v>2303</v>
      </c>
      <c r="F19" s="16">
        <v>-159</v>
      </c>
      <c r="G19" s="16">
        <v>813</v>
      </c>
      <c r="H19" s="16">
        <v>257</v>
      </c>
      <c r="I19" s="16">
        <v>-224</v>
      </c>
      <c r="J19" s="16">
        <v>704</v>
      </c>
      <c r="K19" s="16">
        <v>100</v>
      </c>
      <c r="L19" s="17">
        <v>10</v>
      </c>
    </row>
    <row r="20" spans="1:12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x14ac:dyDescent="0.25">
      <c r="A21" s="15" t="s">
        <v>337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</row>
    <row r="22" spans="1:12" x14ac:dyDescent="0.25">
      <c r="A22" s="18" t="s">
        <v>338</v>
      </c>
      <c r="B22" s="18" t="s">
        <v>339</v>
      </c>
      <c r="C22" s="19">
        <v>-1596</v>
      </c>
      <c r="D22" s="19">
        <v>-3119</v>
      </c>
      <c r="E22" s="19">
        <v>-1418</v>
      </c>
      <c r="F22" s="19">
        <v>-1314</v>
      </c>
      <c r="G22" s="19">
        <v>-160</v>
      </c>
      <c r="H22" s="19">
        <v>-102</v>
      </c>
      <c r="I22" s="19">
        <v>26</v>
      </c>
      <c r="J22" s="19">
        <v>-42</v>
      </c>
      <c r="K22" s="19">
        <v>-48</v>
      </c>
      <c r="L22" s="20">
        <v>-44</v>
      </c>
    </row>
    <row r="23" spans="1:12" x14ac:dyDescent="0.25">
      <c r="A23" s="18" t="s">
        <v>340</v>
      </c>
      <c r="B23" s="18" t="s">
        <v>341</v>
      </c>
      <c r="C23" s="19">
        <v>0</v>
      </c>
      <c r="D23" s="19">
        <v>0</v>
      </c>
      <c r="E23" s="19">
        <v>5</v>
      </c>
      <c r="F23" s="19">
        <v>49</v>
      </c>
      <c r="G23" s="19">
        <v>348</v>
      </c>
      <c r="H23" s="19">
        <v>0</v>
      </c>
      <c r="I23" s="19">
        <v>95</v>
      </c>
      <c r="J23" s="19">
        <v>3</v>
      </c>
      <c r="K23" s="19">
        <v>1</v>
      </c>
      <c r="L23" s="20">
        <v>0</v>
      </c>
    </row>
    <row r="24" spans="1:12" x14ac:dyDescent="0.25">
      <c r="A24" s="21" t="s">
        <v>342</v>
      </c>
      <c r="B24" s="21" t="s">
        <v>343</v>
      </c>
      <c r="C24" s="22" t="s">
        <v>39</v>
      </c>
      <c r="D24" s="22" t="s">
        <v>39</v>
      </c>
      <c r="E24" s="22">
        <v>5</v>
      </c>
      <c r="F24" s="22">
        <v>49</v>
      </c>
      <c r="G24" s="22">
        <v>348</v>
      </c>
      <c r="H24" s="22">
        <v>0</v>
      </c>
      <c r="I24" s="22">
        <v>95</v>
      </c>
      <c r="J24" s="22">
        <v>3</v>
      </c>
      <c r="K24" s="22">
        <v>1</v>
      </c>
      <c r="L24" s="23">
        <v>0</v>
      </c>
    </row>
    <row r="25" spans="1:12" x14ac:dyDescent="0.25">
      <c r="A25" s="21" t="s">
        <v>344</v>
      </c>
      <c r="B25" s="21" t="s">
        <v>345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3">
        <v>0</v>
      </c>
    </row>
    <row r="26" spans="1:12" x14ac:dyDescent="0.25">
      <c r="A26" s="18" t="s">
        <v>346</v>
      </c>
      <c r="B26" s="18" t="s">
        <v>347</v>
      </c>
      <c r="C26" s="19">
        <v>-1596</v>
      </c>
      <c r="D26" s="19">
        <v>-3119</v>
      </c>
      <c r="E26" s="19">
        <v>-1423</v>
      </c>
      <c r="F26" s="19">
        <v>-1363</v>
      </c>
      <c r="G26" s="19">
        <v>-508</v>
      </c>
      <c r="H26" s="19">
        <v>-102</v>
      </c>
      <c r="I26" s="19">
        <v>-69</v>
      </c>
      <c r="J26" s="19">
        <v>-45</v>
      </c>
      <c r="K26" s="19">
        <v>-49</v>
      </c>
      <c r="L26" s="20">
        <v>-44</v>
      </c>
    </row>
    <row r="27" spans="1:12" x14ac:dyDescent="0.25">
      <c r="A27" s="21" t="s">
        <v>348</v>
      </c>
      <c r="B27" s="21" t="s">
        <v>349</v>
      </c>
      <c r="C27" s="22">
        <v>-1039</v>
      </c>
      <c r="D27" s="22">
        <v>-902</v>
      </c>
      <c r="E27" s="22">
        <v>-418</v>
      </c>
      <c r="F27" s="22">
        <v>-283</v>
      </c>
      <c r="G27" s="22">
        <v>-87</v>
      </c>
      <c r="H27" s="22">
        <v>-32</v>
      </c>
      <c r="I27" s="22">
        <v>-17</v>
      </c>
      <c r="J27" s="22">
        <v>-15</v>
      </c>
      <c r="K27" s="22">
        <v>-17</v>
      </c>
      <c r="L27" s="23">
        <v>-12</v>
      </c>
    </row>
    <row r="28" spans="1:12" x14ac:dyDescent="0.25">
      <c r="A28" s="21" t="s">
        <v>350</v>
      </c>
      <c r="B28" s="21" t="s">
        <v>351</v>
      </c>
      <c r="C28" s="22">
        <v>-557</v>
      </c>
      <c r="D28" s="22">
        <v>-2217</v>
      </c>
      <c r="E28" s="22">
        <v>-1005</v>
      </c>
      <c r="F28" s="22">
        <v>-1080</v>
      </c>
      <c r="G28" s="22">
        <v>-421</v>
      </c>
      <c r="H28" s="22">
        <v>-70</v>
      </c>
      <c r="I28" s="22">
        <v>-52</v>
      </c>
      <c r="J28" s="22">
        <v>-30</v>
      </c>
      <c r="K28" s="22">
        <v>-32</v>
      </c>
      <c r="L28" s="23">
        <v>-32</v>
      </c>
    </row>
    <row r="29" spans="1:12" x14ac:dyDescent="0.25">
      <c r="A29" s="18" t="s">
        <v>352</v>
      </c>
      <c r="B29" s="18" t="s">
        <v>353</v>
      </c>
      <c r="C29" s="19">
        <v>109</v>
      </c>
      <c r="D29" s="19">
        <v>21</v>
      </c>
      <c r="E29" s="19">
        <v>-69</v>
      </c>
      <c r="F29" s="19">
        <v>55</v>
      </c>
      <c r="G29" s="19">
        <v>-287</v>
      </c>
      <c r="H29" s="19">
        <v>-21</v>
      </c>
      <c r="I29" s="19">
        <v>-202</v>
      </c>
      <c r="J29" s="19">
        <v>50</v>
      </c>
      <c r="K29" s="19">
        <v>0</v>
      </c>
      <c r="L29" s="20">
        <v>-1</v>
      </c>
    </row>
    <row r="30" spans="1:12" x14ac:dyDescent="0.25">
      <c r="A30" s="18" t="s">
        <v>354</v>
      </c>
      <c r="B30" s="18" t="s">
        <v>355</v>
      </c>
      <c r="C30" s="19">
        <v>893</v>
      </c>
      <c r="D30" s="19">
        <v>376</v>
      </c>
      <c r="E30" s="19">
        <v>227</v>
      </c>
      <c r="F30" s="19">
        <v>284</v>
      </c>
      <c r="G30" s="19">
        <v>515</v>
      </c>
      <c r="H30" s="19">
        <v>305</v>
      </c>
      <c r="I30" s="19">
        <v>228</v>
      </c>
      <c r="J30" s="19">
        <v>77</v>
      </c>
      <c r="K30" s="19">
        <v>2</v>
      </c>
      <c r="L30" s="20">
        <v>0</v>
      </c>
    </row>
    <row r="31" spans="1:12" x14ac:dyDescent="0.25">
      <c r="A31" s="18" t="s">
        <v>356</v>
      </c>
      <c r="B31" s="18" t="s">
        <v>357</v>
      </c>
      <c r="C31" s="19">
        <v>-784</v>
      </c>
      <c r="D31" s="19">
        <v>-355</v>
      </c>
      <c r="E31" s="19">
        <v>-296</v>
      </c>
      <c r="F31" s="19">
        <v>-229</v>
      </c>
      <c r="G31" s="19">
        <v>-802</v>
      </c>
      <c r="H31" s="19">
        <v>-326</v>
      </c>
      <c r="I31" s="19">
        <v>-430</v>
      </c>
      <c r="J31" s="19">
        <v>-27</v>
      </c>
      <c r="K31" s="19">
        <v>-2</v>
      </c>
      <c r="L31" s="20">
        <v>-1</v>
      </c>
    </row>
    <row r="32" spans="1:12" x14ac:dyDescent="0.25">
      <c r="A32" s="18" t="s">
        <v>358</v>
      </c>
      <c r="B32" s="18" t="s">
        <v>359</v>
      </c>
      <c r="C32" s="19">
        <v>-494</v>
      </c>
      <c r="D32" s="19">
        <v>-226</v>
      </c>
      <c r="E32" s="19">
        <v>-60</v>
      </c>
      <c r="F32" s="19">
        <v>-7</v>
      </c>
      <c r="G32" s="19">
        <v>-119</v>
      </c>
      <c r="H32" s="19">
        <v>-698</v>
      </c>
      <c r="I32" s="19">
        <v>-5</v>
      </c>
      <c r="J32" s="19">
        <v>0</v>
      </c>
      <c r="K32" s="19">
        <v>-1402</v>
      </c>
      <c r="L32" s="20">
        <v>-1401</v>
      </c>
    </row>
    <row r="33" spans="1:12" x14ac:dyDescent="0.25">
      <c r="A33" s="18" t="s">
        <v>360</v>
      </c>
      <c r="B33" s="18" t="s">
        <v>361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</row>
    <row r="34" spans="1:12" x14ac:dyDescent="0.25">
      <c r="A34" s="18" t="s">
        <v>362</v>
      </c>
      <c r="B34" s="18" t="s">
        <v>363</v>
      </c>
      <c r="C34" s="19">
        <v>-494</v>
      </c>
      <c r="D34" s="19">
        <v>-226</v>
      </c>
      <c r="E34" s="19">
        <v>-60</v>
      </c>
      <c r="F34" s="19">
        <v>-7</v>
      </c>
      <c r="G34" s="19">
        <v>-119</v>
      </c>
      <c r="H34" s="19">
        <v>-698</v>
      </c>
      <c r="I34" s="19">
        <v>-5</v>
      </c>
      <c r="J34" s="19">
        <v>0</v>
      </c>
      <c r="K34" s="19">
        <v>-1402</v>
      </c>
      <c r="L34" s="20">
        <v>-1401</v>
      </c>
    </row>
    <row r="35" spans="1:12" x14ac:dyDescent="0.25">
      <c r="A35" s="18" t="s">
        <v>364</v>
      </c>
      <c r="B35" s="18" t="s">
        <v>365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</row>
    <row r="36" spans="1:12" x14ac:dyDescent="0.25">
      <c r="A36" s="18" t="s">
        <v>366</v>
      </c>
      <c r="B36" s="18" t="s">
        <v>367</v>
      </c>
      <c r="C36" s="19">
        <v>283</v>
      </c>
      <c r="D36" s="19">
        <v>300</v>
      </c>
      <c r="E36" s="19">
        <v>-693</v>
      </c>
      <c r="F36" s="19">
        <v>226</v>
      </c>
      <c r="G36" s="19">
        <v>-607</v>
      </c>
      <c r="H36" s="19">
        <v>382</v>
      </c>
      <c r="I36" s="19">
        <v>905</v>
      </c>
      <c r="J36" s="19">
        <v>-638</v>
      </c>
      <c r="K36" s="19">
        <v>1075</v>
      </c>
      <c r="L36" s="20">
        <v>868</v>
      </c>
    </row>
    <row r="37" spans="1:12" x14ac:dyDescent="0.25">
      <c r="A37" s="18" t="s">
        <v>334</v>
      </c>
      <c r="B37" s="18" t="s">
        <v>368</v>
      </c>
      <c r="C37" s="19">
        <v>0</v>
      </c>
      <c r="D37" s="19" t="s">
        <v>39</v>
      </c>
      <c r="E37" s="19">
        <v>0</v>
      </c>
      <c r="F37" s="19" t="s">
        <v>39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</row>
    <row r="38" spans="1:12" x14ac:dyDescent="0.25">
      <c r="A38" s="15" t="s">
        <v>337</v>
      </c>
      <c r="B38" s="15" t="s">
        <v>369</v>
      </c>
      <c r="C38" s="16">
        <v>-1698</v>
      </c>
      <c r="D38" s="16">
        <v>-3024</v>
      </c>
      <c r="E38" s="16">
        <v>-2240</v>
      </c>
      <c r="F38" s="16">
        <v>-1040</v>
      </c>
      <c r="G38" s="16">
        <v>-1173</v>
      </c>
      <c r="H38" s="16">
        <v>-439</v>
      </c>
      <c r="I38" s="16">
        <v>724</v>
      </c>
      <c r="J38" s="16">
        <v>-630</v>
      </c>
      <c r="K38" s="16">
        <v>-375</v>
      </c>
      <c r="L38" s="17">
        <v>-578</v>
      </c>
    </row>
    <row r="39" spans="1:12" x14ac:dyDescent="0.25">
      <c r="A39" s="15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spans="1:12" x14ac:dyDescent="0.25">
      <c r="A40" s="15" t="s">
        <v>370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1:12" x14ac:dyDescent="0.25">
      <c r="A41" s="18" t="s">
        <v>371</v>
      </c>
      <c r="B41" s="18" t="s">
        <v>372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0</v>
      </c>
    </row>
    <row r="42" spans="1:12" x14ac:dyDescent="0.25">
      <c r="A42" s="18" t="s">
        <v>373</v>
      </c>
      <c r="B42" s="18" t="s">
        <v>374</v>
      </c>
      <c r="C42" s="19">
        <v>0</v>
      </c>
      <c r="D42" s="19">
        <v>0</v>
      </c>
      <c r="E42" s="19">
        <v>0</v>
      </c>
      <c r="F42" s="19">
        <v>1250</v>
      </c>
      <c r="G42" s="19">
        <v>0</v>
      </c>
      <c r="H42" s="19">
        <v>0</v>
      </c>
      <c r="I42" s="19">
        <v>-711</v>
      </c>
      <c r="J42" s="19">
        <v>0</v>
      </c>
      <c r="K42" s="19">
        <v>0</v>
      </c>
      <c r="L42" s="20">
        <v>-2</v>
      </c>
    </row>
    <row r="43" spans="1:12" x14ac:dyDescent="0.25">
      <c r="A43" s="18" t="s">
        <v>375</v>
      </c>
      <c r="B43" s="18" t="s">
        <v>376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-711</v>
      </c>
      <c r="J43" s="19">
        <v>0</v>
      </c>
      <c r="K43" s="19">
        <v>0</v>
      </c>
      <c r="L43" s="20">
        <v>0</v>
      </c>
    </row>
    <row r="44" spans="1:12" x14ac:dyDescent="0.25">
      <c r="A44" s="18" t="s">
        <v>377</v>
      </c>
      <c r="B44" s="18" t="s">
        <v>378</v>
      </c>
      <c r="C44" s="19">
        <v>0</v>
      </c>
      <c r="D44" s="19">
        <v>0</v>
      </c>
      <c r="E44" s="19">
        <v>0</v>
      </c>
      <c r="F44" s="19">
        <v>1250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</row>
    <row r="45" spans="1:12" x14ac:dyDescent="0.25">
      <c r="A45" s="18" t="s">
        <v>379</v>
      </c>
      <c r="B45" s="18" t="s">
        <v>380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20">
        <v>-2</v>
      </c>
    </row>
    <row r="46" spans="1:12" x14ac:dyDescent="0.25">
      <c r="A46" s="18" t="s">
        <v>381</v>
      </c>
      <c r="B46" s="18" t="s">
        <v>382</v>
      </c>
      <c r="C46" s="19">
        <v>-2087</v>
      </c>
      <c r="D46" s="19">
        <v>-149</v>
      </c>
      <c r="E46" s="19">
        <v>-25</v>
      </c>
      <c r="F46" s="19">
        <v>-13</v>
      </c>
      <c r="G46" s="19">
        <v>75</v>
      </c>
      <c r="H46" s="19">
        <v>-90</v>
      </c>
      <c r="I46" s="19">
        <v>5</v>
      </c>
      <c r="J46" s="19">
        <v>-10</v>
      </c>
      <c r="K46" s="19">
        <v>5</v>
      </c>
      <c r="L46" s="20">
        <v>8</v>
      </c>
    </row>
    <row r="47" spans="1:12" x14ac:dyDescent="0.25">
      <c r="A47" s="18" t="s">
        <v>383</v>
      </c>
      <c r="B47" s="18" t="s">
        <v>384</v>
      </c>
      <c r="C47" s="19">
        <v>66</v>
      </c>
      <c r="D47" s="19">
        <v>7</v>
      </c>
      <c r="E47" s="19">
        <v>0</v>
      </c>
      <c r="F47" s="19">
        <v>3</v>
      </c>
      <c r="G47" s="19">
        <v>75</v>
      </c>
      <c r="H47" s="19">
        <v>3</v>
      </c>
      <c r="I47" s="19">
        <v>5</v>
      </c>
      <c r="J47" s="19">
        <v>8</v>
      </c>
      <c r="K47" s="19">
        <v>5</v>
      </c>
      <c r="L47" s="20">
        <v>8</v>
      </c>
    </row>
    <row r="48" spans="1:12" x14ac:dyDescent="0.25">
      <c r="A48" s="18" t="s">
        <v>385</v>
      </c>
      <c r="B48" s="18" t="s">
        <v>386</v>
      </c>
      <c r="C48" s="19">
        <v>-2153</v>
      </c>
      <c r="D48" s="19">
        <v>-156</v>
      </c>
      <c r="E48" s="19">
        <v>-25</v>
      </c>
      <c r="F48" s="19">
        <v>-16</v>
      </c>
      <c r="G48" s="19">
        <v>0</v>
      </c>
      <c r="H48" s="19">
        <v>-93</v>
      </c>
      <c r="I48" s="19">
        <v>0</v>
      </c>
      <c r="J48" s="19">
        <v>-18</v>
      </c>
      <c r="K48" s="19">
        <v>0</v>
      </c>
      <c r="L48" s="20">
        <v>0</v>
      </c>
    </row>
    <row r="49" spans="1:12" x14ac:dyDescent="0.25">
      <c r="A49" s="18" t="s">
        <v>387</v>
      </c>
      <c r="B49" s="18" t="s">
        <v>388</v>
      </c>
      <c r="C49" s="19">
        <v>0</v>
      </c>
      <c r="D49" s="19">
        <v>0</v>
      </c>
      <c r="E49" s="19">
        <v>-11</v>
      </c>
      <c r="F49" s="19">
        <v>-13</v>
      </c>
      <c r="G49" s="19">
        <v>-59</v>
      </c>
      <c r="H49" s="19">
        <v>12</v>
      </c>
      <c r="I49" s="19">
        <v>-16</v>
      </c>
      <c r="J49" s="19">
        <v>0</v>
      </c>
      <c r="K49" s="19">
        <v>0</v>
      </c>
      <c r="L49" s="20">
        <v>0</v>
      </c>
    </row>
    <row r="50" spans="1:12" x14ac:dyDescent="0.25">
      <c r="A50" s="18" t="s">
        <v>334</v>
      </c>
      <c r="B50" s="18" t="s">
        <v>389</v>
      </c>
      <c r="C50" s="19">
        <v>0</v>
      </c>
      <c r="D50" s="19" t="s">
        <v>39</v>
      </c>
      <c r="E50" s="19">
        <v>0</v>
      </c>
      <c r="F50" s="19" t="s">
        <v>39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</row>
    <row r="51" spans="1:12" x14ac:dyDescent="0.25">
      <c r="A51" s="15" t="s">
        <v>370</v>
      </c>
      <c r="B51" s="15" t="s">
        <v>390</v>
      </c>
      <c r="C51" s="16">
        <v>-2087</v>
      </c>
      <c r="D51" s="16">
        <v>-149</v>
      </c>
      <c r="E51" s="16">
        <v>-36</v>
      </c>
      <c r="F51" s="16">
        <v>1224</v>
      </c>
      <c r="G51" s="16">
        <v>16</v>
      </c>
      <c r="H51" s="16">
        <v>-78</v>
      </c>
      <c r="I51" s="16">
        <v>-722</v>
      </c>
      <c r="J51" s="16">
        <v>-10</v>
      </c>
      <c r="K51" s="16">
        <v>5</v>
      </c>
      <c r="L51" s="17">
        <v>6</v>
      </c>
    </row>
    <row r="52" spans="1:12" x14ac:dyDescent="0.25">
      <c r="A52" s="15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spans="1:12" x14ac:dyDescent="0.25">
      <c r="A53" s="18" t="s">
        <v>391</v>
      </c>
      <c r="B53" s="18" t="s">
        <v>392</v>
      </c>
      <c r="C53" s="19">
        <v>16</v>
      </c>
      <c r="D53" s="19">
        <v>-3</v>
      </c>
      <c r="E53" s="19">
        <v>-5</v>
      </c>
      <c r="F53" s="19">
        <v>5</v>
      </c>
      <c r="G53" s="19">
        <v>-2</v>
      </c>
      <c r="H53" s="19">
        <v>-16</v>
      </c>
      <c r="I53" s="19">
        <v>-1</v>
      </c>
      <c r="J53" s="19">
        <v>6</v>
      </c>
      <c r="K53" s="19">
        <v>-3</v>
      </c>
      <c r="L53" s="20">
        <v>-1</v>
      </c>
    </row>
    <row r="54" spans="1:12" x14ac:dyDescent="0.25">
      <c r="A54" s="15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x14ac:dyDescent="0.25">
      <c r="A55" s="15" t="s">
        <v>393</v>
      </c>
      <c r="B55" s="15" t="s">
        <v>394</v>
      </c>
      <c r="C55" s="16">
        <v>240</v>
      </c>
      <c r="D55" s="16">
        <v>-264</v>
      </c>
      <c r="E55" s="16">
        <v>22</v>
      </c>
      <c r="F55" s="16">
        <v>30</v>
      </c>
      <c r="G55" s="16">
        <v>-346</v>
      </c>
      <c r="H55" s="16">
        <v>-276</v>
      </c>
      <c r="I55" s="16">
        <v>-223</v>
      </c>
      <c r="J55" s="16">
        <v>70</v>
      </c>
      <c r="K55" s="16">
        <v>-273</v>
      </c>
      <c r="L55" s="17">
        <v>-563</v>
      </c>
    </row>
    <row r="56" spans="1:12" x14ac:dyDescent="0.25">
      <c r="A56" s="15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x14ac:dyDescent="0.25">
      <c r="A57" s="15" t="s">
        <v>395</v>
      </c>
      <c r="B57" s="15" t="s">
        <v>396</v>
      </c>
      <c r="C57" s="16">
        <v>1053</v>
      </c>
      <c r="D57" s="16">
        <v>684</v>
      </c>
      <c r="E57" s="16">
        <v>-283</v>
      </c>
      <c r="F57" s="16">
        <v>-1316</v>
      </c>
      <c r="G57" s="16">
        <v>-366</v>
      </c>
      <c r="H57" s="16">
        <v>-142</v>
      </c>
      <c r="I57" s="16">
        <v>29</v>
      </c>
      <c r="J57" s="16">
        <v>13</v>
      </c>
      <c r="K57" s="16">
        <v>21</v>
      </c>
      <c r="L57" s="17"/>
    </row>
    <row r="58" spans="1:12" x14ac:dyDescent="0.25">
      <c r="A58" s="15" t="s">
        <v>397</v>
      </c>
      <c r="B58" s="15" t="s">
        <v>398</v>
      </c>
      <c r="C58" s="16" t="s">
        <v>39</v>
      </c>
      <c r="D58" s="16" t="s">
        <v>39</v>
      </c>
      <c r="E58" s="16" t="s">
        <v>39</v>
      </c>
      <c r="F58" s="16">
        <v>29</v>
      </c>
      <c r="G58" s="16">
        <v>75</v>
      </c>
      <c r="H58" s="16">
        <v>75</v>
      </c>
      <c r="I58" s="16">
        <v>48</v>
      </c>
      <c r="J58" s="16">
        <v>39</v>
      </c>
      <c r="K58" s="16">
        <v>24</v>
      </c>
      <c r="L58" s="17"/>
    </row>
    <row r="59" spans="1:12" x14ac:dyDescent="0.25">
      <c r="A59" s="15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25">
      <c r="A60" s="15" t="s">
        <v>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spans="1:12" x14ac:dyDescent="0.25">
      <c r="A61" s="18" t="s">
        <v>292</v>
      </c>
      <c r="B61" s="18" t="s">
        <v>292</v>
      </c>
      <c r="C61" s="19">
        <v>5563</v>
      </c>
      <c r="D61" s="19">
        <v>3020</v>
      </c>
      <c r="E61" s="19">
        <v>683</v>
      </c>
      <c r="F61" s="19">
        <v>-5893</v>
      </c>
      <c r="G61" s="19">
        <v>271</v>
      </c>
      <c r="H61" s="19">
        <v>393</v>
      </c>
      <c r="I61" s="19">
        <v>-942</v>
      </c>
      <c r="J61" s="19">
        <v>460</v>
      </c>
      <c r="K61" s="19">
        <v>209</v>
      </c>
      <c r="L61" s="20">
        <v>140</v>
      </c>
    </row>
    <row r="62" spans="1:12" x14ac:dyDescent="0.25">
      <c r="A62" s="18" t="s">
        <v>399</v>
      </c>
      <c r="B62" s="18" t="s">
        <v>294</v>
      </c>
      <c r="C62" s="24">
        <v>27.944944</v>
      </c>
      <c r="D62" s="24">
        <v>16.392552999999999</v>
      </c>
      <c r="E62" s="24">
        <v>6.1681569999999999</v>
      </c>
      <c r="F62" s="24">
        <v>-86.496403999999998</v>
      </c>
      <c r="G62" s="24">
        <v>8.1259370000000004</v>
      </c>
      <c r="H62" s="24">
        <v>18.194444000000001</v>
      </c>
      <c r="I62" s="24">
        <v>-71.963330999999997</v>
      </c>
      <c r="J62" s="24">
        <v>49.356223</v>
      </c>
      <c r="K62" s="24">
        <v>23.119468999999999</v>
      </c>
      <c r="L62" s="25">
        <v>13.8203356367226</v>
      </c>
    </row>
    <row r="63" spans="1:12" x14ac:dyDescent="0.25">
      <c r="A63" s="18" t="s">
        <v>460</v>
      </c>
      <c r="B63" s="18" t="s">
        <v>461</v>
      </c>
      <c r="C63" s="19" t="s">
        <v>39</v>
      </c>
      <c r="D63" s="19">
        <v>0</v>
      </c>
      <c r="E63" s="19" t="s">
        <v>39</v>
      </c>
      <c r="F63" s="19" t="s">
        <v>39</v>
      </c>
      <c r="G63" s="19" t="s">
        <v>39</v>
      </c>
      <c r="H63" s="19" t="s">
        <v>39</v>
      </c>
      <c r="I63" s="19" t="s">
        <v>39</v>
      </c>
      <c r="J63" s="19" t="s">
        <v>39</v>
      </c>
      <c r="K63" s="19" t="s">
        <v>39</v>
      </c>
      <c r="L63" s="20"/>
    </row>
    <row r="64" spans="1:12" x14ac:dyDescent="0.25">
      <c r="A64" s="18" t="s">
        <v>400</v>
      </c>
      <c r="B64" s="18" t="s">
        <v>401</v>
      </c>
      <c r="C64" s="19">
        <v>494</v>
      </c>
      <c r="D64" s="19">
        <v>226</v>
      </c>
      <c r="E64" s="19">
        <v>60</v>
      </c>
      <c r="F64" s="19">
        <v>7</v>
      </c>
      <c r="G64" s="19">
        <v>119</v>
      </c>
      <c r="H64" s="19">
        <v>698</v>
      </c>
      <c r="I64" s="19">
        <v>5</v>
      </c>
      <c r="J64" s="19">
        <v>0</v>
      </c>
      <c r="K64" s="19">
        <v>1402</v>
      </c>
      <c r="L64" s="20">
        <v>1401</v>
      </c>
    </row>
    <row r="65" spans="1:12" x14ac:dyDescent="0.25">
      <c r="A65" s="18" t="s">
        <v>462</v>
      </c>
      <c r="B65" s="18" t="s">
        <v>463</v>
      </c>
      <c r="C65" s="19">
        <v>-1</v>
      </c>
      <c r="D65" s="19">
        <v>-2</v>
      </c>
      <c r="E65" s="19" t="s">
        <v>39</v>
      </c>
      <c r="F65" s="19" t="s">
        <v>39</v>
      </c>
      <c r="G65" s="19">
        <v>8</v>
      </c>
      <c r="H65" s="19">
        <v>-1</v>
      </c>
      <c r="I65" s="19" t="s">
        <v>39</v>
      </c>
      <c r="J65" s="19" t="s">
        <v>39</v>
      </c>
      <c r="K65" s="19" t="s">
        <v>39</v>
      </c>
      <c r="L65" s="20"/>
    </row>
    <row r="66" spans="1:12" x14ac:dyDescent="0.25">
      <c r="A66" s="18" t="s">
        <v>402</v>
      </c>
      <c r="B66" s="18" t="s">
        <v>403</v>
      </c>
      <c r="C66" s="19">
        <v>2970</v>
      </c>
      <c r="D66" s="19">
        <v>2010</v>
      </c>
      <c r="E66" s="19">
        <v>1885</v>
      </c>
      <c r="F66" s="19">
        <v>-442</v>
      </c>
      <c r="G66" s="19">
        <v>726</v>
      </c>
      <c r="H66" s="19">
        <v>225</v>
      </c>
      <c r="I66" s="19">
        <v>-241</v>
      </c>
      <c r="J66" s="19">
        <v>689</v>
      </c>
      <c r="K66" s="19">
        <v>83</v>
      </c>
      <c r="L66" s="20">
        <v>-2</v>
      </c>
    </row>
    <row r="67" spans="1:12" x14ac:dyDescent="0.25">
      <c r="A67" s="18" t="s">
        <v>406</v>
      </c>
      <c r="B67" s="18" t="s">
        <v>407</v>
      </c>
      <c r="C67" s="19">
        <v>2970</v>
      </c>
      <c r="D67" s="19">
        <v>2010</v>
      </c>
      <c r="E67" s="19">
        <v>1890</v>
      </c>
      <c r="F67" s="19">
        <v>857</v>
      </c>
      <c r="G67" s="19">
        <v>1074</v>
      </c>
      <c r="H67" s="19">
        <v>225</v>
      </c>
      <c r="I67" s="19">
        <v>-857</v>
      </c>
      <c r="J67" s="19">
        <v>692</v>
      </c>
      <c r="K67" s="19">
        <v>84</v>
      </c>
      <c r="L67" s="20">
        <v>-4</v>
      </c>
    </row>
    <row r="68" spans="1:12" x14ac:dyDescent="0.25">
      <c r="A68" s="18" t="s">
        <v>408</v>
      </c>
      <c r="B68" s="18" t="s">
        <v>409</v>
      </c>
      <c r="C68" s="24">
        <v>5.5411900000000003</v>
      </c>
      <c r="D68" s="24">
        <v>3.8351389999999999</v>
      </c>
      <c r="E68" s="24">
        <v>3.5962299999999998</v>
      </c>
      <c r="F68" s="24">
        <v>-0.84163500000000002</v>
      </c>
      <c r="G68" s="24">
        <v>1.375823</v>
      </c>
      <c r="H68" s="24">
        <v>0.42751</v>
      </c>
      <c r="I68" s="24">
        <v>-0.458816</v>
      </c>
      <c r="J68" s="24">
        <v>1.2929550000000001</v>
      </c>
      <c r="K68" s="24">
        <v>0.15356800000000001</v>
      </c>
      <c r="L68" s="25">
        <v>-3.74062252325771E-3</v>
      </c>
    </row>
    <row r="69" spans="1:12" x14ac:dyDescent="0.25">
      <c r="A69" s="18" t="s">
        <v>410</v>
      </c>
      <c r="B69" s="18" t="s">
        <v>411</v>
      </c>
      <c r="C69" s="24">
        <v>11.891842</v>
      </c>
      <c r="D69" s="24">
        <v>3.5874109999999999</v>
      </c>
      <c r="E69" s="24">
        <v>3.6864910000000002</v>
      </c>
      <c r="F69" s="24" t="s">
        <v>39</v>
      </c>
      <c r="G69" s="24">
        <v>7.8674410000000004</v>
      </c>
      <c r="H69" s="24">
        <v>18.252534000000001</v>
      </c>
      <c r="I69" s="24" t="s">
        <v>39</v>
      </c>
      <c r="J69" s="24">
        <v>9.3991469999999993</v>
      </c>
      <c r="K69" s="24">
        <v>56.606884999999998</v>
      </c>
      <c r="L69" s="25"/>
    </row>
    <row r="70" spans="1:12" x14ac:dyDescent="0.25">
      <c r="A70" s="18" t="s">
        <v>412</v>
      </c>
      <c r="B70" s="18" t="s">
        <v>413</v>
      </c>
      <c r="C70" s="24">
        <v>1.1753150000000001</v>
      </c>
      <c r="D70" s="24">
        <v>2.5017179999999999</v>
      </c>
      <c r="E70" s="24" t="s">
        <v>39</v>
      </c>
      <c r="F70" s="24" t="s">
        <v>39</v>
      </c>
      <c r="G70" s="24" t="s">
        <v>39</v>
      </c>
      <c r="H70" s="24" t="s">
        <v>39</v>
      </c>
      <c r="I70" s="24" t="s">
        <v>39</v>
      </c>
      <c r="J70" s="24">
        <v>1.738272</v>
      </c>
      <c r="K70" s="24">
        <v>1.075269</v>
      </c>
      <c r="L70" s="25"/>
    </row>
    <row r="71" spans="1:12" x14ac:dyDescent="0.25">
      <c r="A71" s="26" t="s">
        <v>193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A792-C944-42C6-A4A1-891F0EF0775C}">
  <dimension ref="A1:L78"/>
  <sheetViews>
    <sheetView workbookViewId="0">
      <selection sqref="A1:XFD1048576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464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</v>
      </c>
      <c r="B4" s="13"/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195</v>
      </c>
      <c r="K4" s="14" t="s">
        <v>196</v>
      </c>
      <c r="L4" s="14" t="s">
        <v>197</v>
      </c>
    </row>
    <row r="5" spans="1:12" x14ac:dyDescent="0.25">
      <c r="A5" s="1" t="s">
        <v>15</v>
      </c>
      <c r="B5" s="1"/>
      <c r="C5" s="30" t="s">
        <v>433</v>
      </c>
      <c r="D5" s="30" t="s">
        <v>434</v>
      </c>
      <c r="E5" s="30" t="s">
        <v>435</v>
      </c>
      <c r="F5" s="30" t="s">
        <v>436</v>
      </c>
      <c r="G5" s="30" t="s">
        <v>437</v>
      </c>
      <c r="H5" s="30" t="s">
        <v>438</v>
      </c>
      <c r="I5" s="30" t="s">
        <v>439</v>
      </c>
      <c r="J5" s="30" t="s">
        <v>457</v>
      </c>
      <c r="K5" s="30" t="s">
        <v>465</v>
      </c>
      <c r="L5" s="30" t="s">
        <v>466</v>
      </c>
    </row>
    <row r="6" spans="1:12" x14ac:dyDescent="0.25">
      <c r="A6" s="15" t="s">
        <v>0</v>
      </c>
      <c r="B6" s="15" t="s">
        <v>201</v>
      </c>
      <c r="C6" s="16">
        <v>11073</v>
      </c>
      <c r="D6" s="16">
        <v>6813</v>
      </c>
      <c r="E6" s="16">
        <v>3335</v>
      </c>
      <c r="F6" s="16">
        <v>2160</v>
      </c>
      <c r="G6" s="16">
        <v>1309</v>
      </c>
      <c r="H6" s="16">
        <v>932</v>
      </c>
      <c r="I6" s="16">
        <v>904</v>
      </c>
      <c r="J6" s="17">
        <v>1013</v>
      </c>
      <c r="K6" s="16">
        <v>1098.364</v>
      </c>
      <c r="L6" s="16">
        <v>1192.182</v>
      </c>
    </row>
    <row r="7" spans="1:12" x14ac:dyDescent="0.25">
      <c r="A7" s="18" t="s">
        <v>202</v>
      </c>
      <c r="B7" s="18" t="s">
        <v>203</v>
      </c>
      <c r="C7" s="19">
        <v>11073</v>
      </c>
      <c r="D7" s="19">
        <v>6813</v>
      </c>
      <c r="E7" s="19">
        <v>3335</v>
      </c>
      <c r="F7" s="19">
        <v>2160</v>
      </c>
      <c r="G7" s="19">
        <v>1309</v>
      </c>
      <c r="H7" s="19">
        <v>932</v>
      </c>
      <c r="I7" s="19">
        <v>904</v>
      </c>
      <c r="J7" s="20">
        <v>1013</v>
      </c>
      <c r="K7" s="19"/>
      <c r="L7" s="19"/>
    </row>
    <row r="8" spans="1:12" x14ac:dyDescent="0.25">
      <c r="A8" s="18" t="s">
        <v>204</v>
      </c>
      <c r="B8" s="18" t="s">
        <v>205</v>
      </c>
      <c r="C8" s="19">
        <v>7543</v>
      </c>
      <c r="D8" s="19">
        <v>6753</v>
      </c>
      <c r="E8" s="19">
        <v>1731</v>
      </c>
      <c r="F8" s="19">
        <v>1175</v>
      </c>
      <c r="G8" s="19">
        <v>667</v>
      </c>
      <c r="H8" s="19">
        <v>251</v>
      </c>
      <c r="I8" s="19">
        <v>204</v>
      </c>
      <c r="J8" s="20">
        <v>250</v>
      </c>
      <c r="K8" s="19"/>
      <c r="L8" s="19"/>
    </row>
    <row r="9" spans="1:12" x14ac:dyDescent="0.25">
      <c r="A9" s="18" t="s">
        <v>206</v>
      </c>
      <c r="B9" s="18" t="s">
        <v>207</v>
      </c>
      <c r="C9" s="19">
        <v>7543</v>
      </c>
      <c r="D9" s="19">
        <v>6753</v>
      </c>
      <c r="E9" s="19">
        <v>1731</v>
      </c>
      <c r="F9" s="19">
        <v>1175</v>
      </c>
      <c r="G9" s="19">
        <v>667</v>
      </c>
      <c r="H9" s="19">
        <v>251</v>
      </c>
      <c r="I9" s="19">
        <v>204</v>
      </c>
      <c r="J9" s="20">
        <v>250</v>
      </c>
      <c r="K9" s="19"/>
      <c r="L9" s="19"/>
    </row>
    <row r="10" spans="1:12" x14ac:dyDescent="0.25">
      <c r="A10" s="15" t="s">
        <v>1</v>
      </c>
      <c r="B10" s="15" t="s">
        <v>208</v>
      </c>
      <c r="C10" s="16">
        <v>3530</v>
      </c>
      <c r="D10" s="16">
        <v>60</v>
      </c>
      <c r="E10" s="16">
        <v>1604</v>
      </c>
      <c r="F10" s="16">
        <v>985</v>
      </c>
      <c r="G10" s="16">
        <v>642</v>
      </c>
      <c r="H10" s="16">
        <v>681</v>
      </c>
      <c r="I10" s="16">
        <v>700</v>
      </c>
      <c r="J10" s="17">
        <v>763</v>
      </c>
      <c r="K10" s="16">
        <v>830.33023307999997</v>
      </c>
      <c r="L10" s="16">
        <v>903.42359778000002</v>
      </c>
    </row>
    <row r="11" spans="1:12" x14ac:dyDescent="0.25">
      <c r="A11" s="18" t="s">
        <v>209</v>
      </c>
      <c r="B11" s="18" t="s">
        <v>210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20">
        <v>0</v>
      </c>
      <c r="K11" s="19"/>
      <c r="L11" s="19"/>
    </row>
    <row r="12" spans="1:12" x14ac:dyDescent="0.25">
      <c r="A12" s="18" t="s">
        <v>211</v>
      </c>
      <c r="B12" s="18" t="s">
        <v>212</v>
      </c>
      <c r="C12" s="19">
        <v>4210</v>
      </c>
      <c r="D12" s="19">
        <v>3963</v>
      </c>
      <c r="E12" s="19">
        <v>1424.156463</v>
      </c>
      <c r="F12" s="19">
        <v>1083</v>
      </c>
      <c r="G12" s="19">
        <v>735</v>
      </c>
      <c r="H12" s="19">
        <v>906</v>
      </c>
      <c r="I12" s="19">
        <v>728</v>
      </c>
      <c r="J12" s="20">
        <v>902</v>
      </c>
      <c r="K12" s="19"/>
      <c r="L12" s="19"/>
    </row>
    <row r="13" spans="1:12" x14ac:dyDescent="0.25">
      <c r="A13" s="18" t="s">
        <v>213</v>
      </c>
      <c r="B13" s="18" t="s">
        <v>214</v>
      </c>
      <c r="C13" s="19">
        <v>2014</v>
      </c>
      <c r="D13" s="19">
        <v>1770</v>
      </c>
      <c r="E13" s="19">
        <v>672</v>
      </c>
      <c r="F13" s="19">
        <v>369</v>
      </c>
      <c r="G13" s="19">
        <v>306</v>
      </c>
      <c r="H13" s="19">
        <v>391</v>
      </c>
      <c r="I13" s="19">
        <v>387</v>
      </c>
      <c r="J13" s="20">
        <v>469.11564625850298</v>
      </c>
      <c r="K13" s="19"/>
      <c r="L13" s="19"/>
    </row>
    <row r="14" spans="1:12" x14ac:dyDescent="0.25">
      <c r="A14" s="18" t="s">
        <v>219</v>
      </c>
      <c r="B14" s="18" t="s">
        <v>220</v>
      </c>
      <c r="C14" s="19">
        <v>1482</v>
      </c>
      <c r="D14" s="19">
        <v>1210</v>
      </c>
      <c r="E14" s="19">
        <v>641</v>
      </c>
      <c r="F14" s="19">
        <v>420</v>
      </c>
      <c r="G14" s="19">
        <v>302</v>
      </c>
      <c r="H14" s="19">
        <v>234</v>
      </c>
      <c r="I14" s="19">
        <v>207</v>
      </c>
      <c r="J14" s="20">
        <v>251</v>
      </c>
      <c r="K14" s="19"/>
      <c r="L14" s="19"/>
    </row>
    <row r="15" spans="1:12" x14ac:dyDescent="0.25">
      <c r="A15" s="18" t="s">
        <v>467</v>
      </c>
      <c r="B15" s="18" t="s">
        <v>468</v>
      </c>
      <c r="C15" s="19">
        <v>714</v>
      </c>
      <c r="D15" s="19">
        <v>606</v>
      </c>
      <c r="E15" s="19">
        <v>298</v>
      </c>
      <c r="F15" s="19" t="s">
        <v>39</v>
      </c>
      <c r="G15" s="19">
        <v>186</v>
      </c>
      <c r="H15" s="19">
        <v>153</v>
      </c>
      <c r="I15" s="19">
        <v>136</v>
      </c>
      <c r="J15" s="20">
        <v>177</v>
      </c>
      <c r="K15" s="19"/>
      <c r="L15" s="19"/>
    </row>
    <row r="16" spans="1:12" x14ac:dyDescent="0.25">
      <c r="A16" s="18" t="s">
        <v>221</v>
      </c>
      <c r="B16" s="18" t="s">
        <v>222</v>
      </c>
      <c r="C16" s="19">
        <v>0</v>
      </c>
      <c r="D16" s="19">
        <v>377</v>
      </c>
      <c r="E16" s="19">
        <v>-186.843537</v>
      </c>
      <c r="F16" s="19">
        <v>294</v>
      </c>
      <c r="G16" s="19">
        <v>-59</v>
      </c>
      <c r="H16" s="19">
        <v>128</v>
      </c>
      <c r="I16" s="19">
        <v>-2</v>
      </c>
      <c r="J16" s="20">
        <v>4.8843537414969997</v>
      </c>
      <c r="K16" s="19"/>
      <c r="L16" s="19"/>
    </row>
    <row r="17" spans="1:12" x14ac:dyDescent="0.25">
      <c r="A17" s="15" t="s">
        <v>223</v>
      </c>
      <c r="B17" s="15" t="s">
        <v>224</v>
      </c>
      <c r="C17" s="16">
        <v>-680</v>
      </c>
      <c r="D17" s="16">
        <v>-3903</v>
      </c>
      <c r="E17" s="16">
        <v>179.843537</v>
      </c>
      <c r="F17" s="16">
        <v>-98</v>
      </c>
      <c r="G17" s="16">
        <v>-93</v>
      </c>
      <c r="H17" s="16">
        <v>-225</v>
      </c>
      <c r="I17" s="16">
        <v>-28</v>
      </c>
      <c r="J17" s="17">
        <v>-139</v>
      </c>
      <c r="K17" s="16">
        <v>46.45</v>
      </c>
      <c r="L17" s="16">
        <v>79.349999999999994</v>
      </c>
    </row>
    <row r="18" spans="1:12" x14ac:dyDescent="0.25">
      <c r="A18" s="18" t="s">
        <v>225</v>
      </c>
      <c r="B18" s="18" t="s">
        <v>226</v>
      </c>
      <c r="C18" s="19">
        <v>-4</v>
      </c>
      <c r="D18" s="19">
        <v>21</v>
      </c>
      <c r="E18" s="19">
        <v>71</v>
      </c>
      <c r="F18" s="19">
        <v>59</v>
      </c>
      <c r="G18" s="19">
        <v>27</v>
      </c>
      <c r="H18" s="19">
        <v>-123</v>
      </c>
      <c r="I18" s="19">
        <v>-17</v>
      </c>
      <c r="J18" s="20">
        <v>-6</v>
      </c>
      <c r="K18" s="19"/>
      <c r="L18" s="19"/>
    </row>
    <row r="19" spans="1:12" x14ac:dyDescent="0.25">
      <c r="A19" s="18" t="s">
        <v>469</v>
      </c>
      <c r="B19" s="18" t="s">
        <v>470</v>
      </c>
      <c r="C19" s="19">
        <v>-15</v>
      </c>
      <c r="D19" s="19">
        <v>21</v>
      </c>
      <c r="E19" s="19">
        <v>-38</v>
      </c>
      <c r="F19" s="19">
        <v>59</v>
      </c>
      <c r="G19" s="19">
        <v>27</v>
      </c>
      <c r="H19" s="19">
        <v>-123</v>
      </c>
      <c r="I19" s="19">
        <v>-17</v>
      </c>
      <c r="J19" s="20">
        <v>-6</v>
      </c>
      <c r="K19" s="19"/>
      <c r="L19" s="19"/>
    </row>
    <row r="20" spans="1:12" x14ac:dyDescent="0.25">
      <c r="A20" s="18" t="s">
        <v>231</v>
      </c>
      <c r="B20" s="18" t="s">
        <v>232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20"/>
      <c r="K20" s="19"/>
      <c r="L20" s="19"/>
    </row>
    <row r="21" spans="1:12" x14ac:dyDescent="0.25">
      <c r="A21" s="18" t="s">
        <v>235</v>
      </c>
      <c r="B21" s="18" t="s">
        <v>236</v>
      </c>
      <c r="C21" s="19">
        <v>11</v>
      </c>
      <c r="D21" s="19">
        <v>0</v>
      </c>
      <c r="E21" s="19">
        <v>109</v>
      </c>
      <c r="F21" s="19">
        <v>0</v>
      </c>
      <c r="G21" s="19">
        <v>0</v>
      </c>
      <c r="H21" s="19">
        <v>0</v>
      </c>
      <c r="I21" s="19">
        <v>0</v>
      </c>
      <c r="J21" s="20">
        <v>0</v>
      </c>
      <c r="K21" s="19"/>
      <c r="L21" s="19"/>
    </row>
    <row r="22" spans="1:12" x14ac:dyDescent="0.25">
      <c r="A22" s="15" t="s">
        <v>237</v>
      </c>
      <c r="B22" s="15" t="s">
        <v>238</v>
      </c>
      <c r="C22" s="16">
        <v>-676</v>
      </c>
      <c r="D22" s="16">
        <v>-3924</v>
      </c>
      <c r="E22" s="16">
        <v>108.843537</v>
      </c>
      <c r="F22" s="16">
        <v>-157</v>
      </c>
      <c r="G22" s="16">
        <v>-120</v>
      </c>
      <c r="H22" s="16">
        <v>-102</v>
      </c>
      <c r="I22" s="16">
        <v>-11</v>
      </c>
      <c r="J22" s="17">
        <v>-133</v>
      </c>
      <c r="K22" s="16">
        <v>56.6</v>
      </c>
      <c r="L22" s="16">
        <v>90.733000000000004</v>
      </c>
    </row>
    <row r="23" spans="1:12" x14ac:dyDescent="0.25">
      <c r="A23" s="18" t="s">
        <v>239</v>
      </c>
      <c r="B23" s="18" t="s">
        <v>240</v>
      </c>
      <c r="C23" s="19">
        <v>544</v>
      </c>
      <c r="D23" s="19">
        <v>3260</v>
      </c>
      <c r="E23" s="19">
        <v>493.84353700000003</v>
      </c>
      <c r="F23" s="19">
        <v>125</v>
      </c>
      <c r="G23" s="19">
        <v>1088</v>
      </c>
      <c r="H23" s="19">
        <v>-508</v>
      </c>
      <c r="I23" s="19">
        <v>-88</v>
      </c>
      <c r="J23" s="20">
        <v>-59</v>
      </c>
      <c r="K23" s="19"/>
      <c r="L23" s="19"/>
    </row>
    <row r="24" spans="1:12" x14ac:dyDescent="0.25">
      <c r="A24" s="18" t="s">
        <v>471</v>
      </c>
      <c r="B24" s="18" t="s">
        <v>472</v>
      </c>
      <c r="C24" s="19" t="s">
        <v>39</v>
      </c>
      <c r="D24" s="19" t="s">
        <v>39</v>
      </c>
      <c r="E24" s="19">
        <v>3</v>
      </c>
      <c r="F24" s="19">
        <v>22</v>
      </c>
      <c r="G24" s="19">
        <v>19</v>
      </c>
      <c r="H24" s="19">
        <v>14</v>
      </c>
      <c r="I24" s="19">
        <v>12</v>
      </c>
      <c r="J24" s="20"/>
      <c r="K24" s="19"/>
      <c r="L24" s="19"/>
    </row>
    <row r="25" spans="1:12" x14ac:dyDescent="0.25">
      <c r="A25" s="18" t="s">
        <v>473</v>
      </c>
      <c r="B25" s="18" t="s">
        <v>474</v>
      </c>
      <c r="C25" s="19" t="s">
        <v>39</v>
      </c>
      <c r="D25" s="19" t="s">
        <v>39</v>
      </c>
      <c r="E25" s="19">
        <v>135</v>
      </c>
      <c r="F25" s="19" t="s">
        <v>39</v>
      </c>
      <c r="G25" s="19" t="s">
        <v>39</v>
      </c>
      <c r="H25" s="19">
        <v>4</v>
      </c>
      <c r="I25" s="19">
        <v>3</v>
      </c>
      <c r="J25" s="20"/>
      <c r="K25" s="19"/>
      <c r="L25" s="19"/>
    </row>
    <row r="26" spans="1:12" x14ac:dyDescent="0.25">
      <c r="A26" s="18" t="s">
        <v>475</v>
      </c>
      <c r="B26" s="18" t="s">
        <v>476</v>
      </c>
      <c r="C26" s="19" t="s">
        <v>39</v>
      </c>
      <c r="D26" s="19" t="s">
        <v>39</v>
      </c>
      <c r="E26" s="19" t="s">
        <v>39</v>
      </c>
      <c r="F26" s="19">
        <v>-430</v>
      </c>
      <c r="G26" s="19">
        <v>24</v>
      </c>
      <c r="H26" s="19">
        <v>191</v>
      </c>
      <c r="I26" s="19">
        <v>-117</v>
      </c>
      <c r="J26" s="20">
        <v>-77</v>
      </c>
      <c r="K26" s="19"/>
      <c r="L26" s="19"/>
    </row>
    <row r="27" spans="1:12" x14ac:dyDescent="0.25">
      <c r="A27" s="18" t="s">
        <v>477</v>
      </c>
      <c r="B27" s="18" t="s">
        <v>478</v>
      </c>
      <c r="C27" s="19" t="s">
        <v>39</v>
      </c>
      <c r="D27" s="19">
        <v>2858</v>
      </c>
      <c r="E27" s="19">
        <v>34</v>
      </c>
      <c r="F27" s="19">
        <v>136</v>
      </c>
      <c r="G27" s="19">
        <v>666</v>
      </c>
      <c r="H27" s="19">
        <v>11</v>
      </c>
      <c r="I27" s="19" t="s">
        <v>39</v>
      </c>
      <c r="J27" s="20"/>
      <c r="K27" s="19"/>
      <c r="L27" s="19"/>
    </row>
    <row r="28" spans="1:12" x14ac:dyDescent="0.25">
      <c r="A28" s="18" t="s">
        <v>479</v>
      </c>
      <c r="B28" s="18" t="s">
        <v>480</v>
      </c>
      <c r="C28" s="19">
        <v>335</v>
      </c>
      <c r="D28" s="19" t="s">
        <v>39</v>
      </c>
      <c r="E28" s="19" t="s">
        <v>39</v>
      </c>
      <c r="F28" s="19" t="s">
        <v>39</v>
      </c>
      <c r="G28" s="19">
        <v>57</v>
      </c>
      <c r="H28" s="19" t="s">
        <v>39</v>
      </c>
      <c r="I28" s="19" t="s">
        <v>39</v>
      </c>
      <c r="J28" s="20"/>
      <c r="K28" s="19"/>
      <c r="L28" s="19"/>
    </row>
    <row r="29" spans="1:12" x14ac:dyDescent="0.25">
      <c r="A29" s="18" t="s">
        <v>241</v>
      </c>
      <c r="B29" s="18" t="s">
        <v>242</v>
      </c>
      <c r="C29" s="19" t="s">
        <v>39</v>
      </c>
      <c r="D29" s="19" t="s">
        <v>39</v>
      </c>
      <c r="E29" s="19" t="s">
        <v>39</v>
      </c>
      <c r="F29" s="19" t="s">
        <v>39</v>
      </c>
      <c r="G29" s="19" t="s">
        <v>39</v>
      </c>
      <c r="H29" s="19" t="s">
        <v>39</v>
      </c>
      <c r="I29" s="19" t="s">
        <v>39</v>
      </c>
      <c r="J29" s="20"/>
      <c r="K29" s="19"/>
      <c r="L29" s="19"/>
    </row>
    <row r="30" spans="1:12" x14ac:dyDescent="0.25">
      <c r="A30" s="18" t="s">
        <v>481</v>
      </c>
      <c r="B30" s="18" t="s">
        <v>482</v>
      </c>
      <c r="C30" s="19" t="s">
        <v>39</v>
      </c>
      <c r="D30" s="19" t="s">
        <v>39</v>
      </c>
      <c r="E30" s="19" t="s">
        <v>39</v>
      </c>
      <c r="F30" s="19" t="s">
        <v>39</v>
      </c>
      <c r="G30" s="19" t="s">
        <v>39</v>
      </c>
      <c r="H30" s="19" t="s">
        <v>39</v>
      </c>
      <c r="I30" s="19">
        <v>-9</v>
      </c>
      <c r="J30" s="20"/>
      <c r="K30" s="19"/>
      <c r="L30" s="19"/>
    </row>
    <row r="31" spans="1:12" x14ac:dyDescent="0.25">
      <c r="A31" s="18" t="s">
        <v>243</v>
      </c>
      <c r="B31" s="18" t="s">
        <v>244</v>
      </c>
      <c r="C31" s="19">
        <v>220</v>
      </c>
      <c r="D31" s="19">
        <v>402</v>
      </c>
      <c r="E31" s="19">
        <v>322</v>
      </c>
      <c r="F31" s="19">
        <v>355</v>
      </c>
      <c r="G31" s="19">
        <v>264</v>
      </c>
      <c r="H31" s="19">
        <v>78</v>
      </c>
      <c r="I31" s="19">
        <v>11</v>
      </c>
      <c r="J31" s="20">
        <v>17</v>
      </c>
      <c r="K31" s="19"/>
      <c r="L31" s="19"/>
    </row>
    <row r="32" spans="1:12" x14ac:dyDescent="0.25">
      <c r="A32" s="18" t="s">
        <v>483</v>
      </c>
      <c r="B32" s="18" t="s">
        <v>484</v>
      </c>
      <c r="C32" s="19">
        <v>-11</v>
      </c>
      <c r="D32" s="19" t="s">
        <v>39</v>
      </c>
      <c r="E32" s="19">
        <v>-109</v>
      </c>
      <c r="F32" s="19" t="s">
        <v>39</v>
      </c>
      <c r="G32" s="19" t="s">
        <v>39</v>
      </c>
      <c r="H32" s="19" t="s">
        <v>39</v>
      </c>
      <c r="I32" s="19" t="s">
        <v>39</v>
      </c>
      <c r="J32" s="20"/>
      <c r="K32" s="19"/>
      <c r="L32" s="19"/>
    </row>
    <row r="33" spans="1:12" x14ac:dyDescent="0.25">
      <c r="A33" s="18" t="s">
        <v>485</v>
      </c>
      <c r="B33" s="18" t="s">
        <v>486</v>
      </c>
      <c r="C33" s="19" t="s">
        <v>39</v>
      </c>
      <c r="D33" s="19" t="s">
        <v>39</v>
      </c>
      <c r="E33" s="19">
        <v>108.843537</v>
      </c>
      <c r="F33" s="19">
        <v>42</v>
      </c>
      <c r="G33" s="19">
        <v>58</v>
      </c>
      <c r="H33" s="19">
        <v>-806</v>
      </c>
      <c r="I33" s="19">
        <v>12</v>
      </c>
      <c r="J33" s="20"/>
      <c r="K33" s="19"/>
      <c r="L33" s="19"/>
    </row>
    <row r="34" spans="1:12" x14ac:dyDescent="0.25">
      <c r="A34" s="15" t="s">
        <v>245</v>
      </c>
      <c r="B34" s="15" t="s">
        <v>238</v>
      </c>
      <c r="C34" s="16">
        <v>-1220</v>
      </c>
      <c r="D34" s="16">
        <v>-7184</v>
      </c>
      <c r="E34" s="16">
        <v>-385</v>
      </c>
      <c r="F34" s="16">
        <v>-282</v>
      </c>
      <c r="G34" s="16">
        <v>-1208</v>
      </c>
      <c r="H34" s="16">
        <v>406</v>
      </c>
      <c r="I34" s="16">
        <v>77</v>
      </c>
      <c r="J34" s="17">
        <v>-74</v>
      </c>
      <c r="K34" s="16">
        <v>56.6</v>
      </c>
      <c r="L34" s="16">
        <v>90.733000000000004</v>
      </c>
    </row>
    <row r="35" spans="1:12" x14ac:dyDescent="0.25">
      <c r="A35" s="18" t="s">
        <v>246</v>
      </c>
      <c r="B35" s="18" t="s">
        <v>247</v>
      </c>
      <c r="C35" s="19">
        <v>-592</v>
      </c>
      <c r="D35" s="19">
        <v>-1311</v>
      </c>
      <c r="E35" s="19">
        <v>-81</v>
      </c>
      <c r="F35" s="19">
        <v>-74</v>
      </c>
      <c r="G35" s="19">
        <v>-2</v>
      </c>
      <c r="H35" s="19">
        <v>1</v>
      </c>
      <c r="I35" s="19">
        <v>-16</v>
      </c>
      <c r="J35" s="20">
        <v>-14</v>
      </c>
      <c r="K35" s="19"/>
      <c r="L35" s="19"/>
    </row>
    <row r="36" spans="1:12" x14ac:dyDescent="0.25">
      <c r="A36" s="18" t="s">
        <v>248</v>
      </c>
      <c r="B36" s="18" t="s">
        <v>249</v>
      </c>
      <c r="C36" s="19">
        <v>-672</v>
      </c>
      <c r="D36" s="19">
        <v>-1126</v>
      </c>
      <c r="E36" s="19">
        <v>-132</v>
      </c>
      <c r="F36" s="19">
        <v>28</v>
      </c>
      <c r="G36" s="19">
        <v>-36</v>
      </c>
      <c r="H36" s="19">
        <v>8</v>
      </c>
      <c r="I36" s="19">
        <v>9</v>
      </c>
      <c r="J36" s="20"/>
      <c r="K36" s="19"/>
      <c r="L36" s="19"/>
    </row>
    <row r="37" spans="1:12" x14ac:dyDescent="0.25">
      <c r="A37" s="18" t="s">
        <v>250</v>
      </c>
      <c r="B37" s="18" t="s">
        <v>251</v>
      </c>
      <c r="C37" s="19">
        <v>80</v>
      </c>
      <c r="D37" s="19">
        <v>-185</v>
      </c>
      <c r="E37" s="19">
        <v>51</v>
      </c>
      <c r="F37" s="19">
        <v>-102</v>
      </c>
      <c r="G37" s="19">
        <v>34</v>
      </c>
      <c r="H37" s="19">
        <v>-7</v>
      </c>
      <c r="I37" s="19">
        <v>-25</v>
      </c>
      <c r="J37" s="20"/>
      <c r="K37" s="19"/>
      <c r="L37" s="19"/>
    </row>
    <row r="38" spans="1:12" x14ac:dyDescent="0.25">
      <c r="A38" s="18" t="s">
        <v>487</v>
      </c>
      <c r="B38" s="18" t="s">
        <v>488</v>
      </c>
      <c r="C38" s="19">
        <v>0</v>
      </c>
      <c r="D38" s="19">
        <v>0</v>
      </c>
      <c r="E38" s="19" t="s">
        <v>39</v>
      </c>
      <c r="F38" s="19" t="s">
        <v>39</v>
      </c>
      <c r="G38" s="19" t="s">
        <v>39</v>
      </c>
      <c r="H38" s="19" t="s">
        <v>39</v>
      </c>
      <c r="I38" s="19" t="s">
        <v>39</v>
      </c>
      <c r="J38" s="20"/>
      <c r="K38" s="19"/>
      <c r="L38" s="19"/>
    </row>
    <row r="39" spans="1:12" x14ac:dyDescent="0.25">
      <c r="A39" s="15" t="s">
        <v>252</v>
      </c>
      <c r="B39" s="15" t="s">
        <v>253</v>
      </c>
      <c r="C39" s="16">
        <v>-628</v>
      </c>
      <c r="D39" s="16">
        <v>-5873</v>
      </c>
      <c r="E39" s="16">
        <v>-304</v>
      </c>
      <c r="F39" s="16">
        <v>-208</v>
      </c>
      <c r="G39" s="16">
        <v>-1206</v>
      </c>
      <c r="H39" s="16">
        <v>405</v>
      </c>
      <c r="I39" s="16">
        <v>93</v>
      </c>
      <c r="J39" s="17">
        <v>-60</v>
      </c>
      <c r="K39" s="16">
        <v>-125</v>
      </c>
      <c r="L39" s="16">
        <v>-69.233000000000004</v>
      </c>
    </row>
    <row r="40" spans="1:12" x14ac:dyDescent="0.25">
      <c r="A40" s="18" t="s">
        <v>254</v>
      </c>
      <c r="B40" s="18" t="s">
        <v>255</v>
      </c>
      <c r="C40" s="19">
        <v>18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19"/>
      <c r="L40" s="19"/>
    </row>
    <row r="41" spans="1:12" x14ac:dyDescent="0.25">
      <c r="A41" s="18" t="s">
        <v>256</v>
      </c>
      <c r="B41" s="18" t="s">
        <v>257</v>
      </c>
      <c r="C41" s="19">
        <v>18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20">
        <v>0</v>
      </c>
      <c r="K41" s="19"/>
      <c r="L41" s="19"/>
    </row>
    <row r="42" spans="1:12" x14ac:dyDescent="0.25">
      <c r="A42" s="18" t="s">
        <v>258</v>
      </c>
      <c r="B42" s="18" t="s">
        <v>259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0</v>
      </c>
      <c r="K42" s="19"/>
      <c r="L42" s="19"/>
    </row>
    <row r="43" spans="1:12" x14ac:dyDescent="0.25">
      <c r="A43" s="15" t="s">
        <v>260</v>
      </c>
      <c r="B43" s="15" t="s">
        <v>261</v>
      </c>
      <c r="C43" s="16">
        <v>-646</v>
      </c>
      <c r="D43" s="16">
        <v>-5873</v>
      </c>
      <c r="E43" s="16">
        <v>-304</v>
      </c>
      <c r="F43" s="16">
        <v>-208</v>
      </c>
      <c r="G43" s="16">
        <v>-1206</v>
      </c>
      <c r="H43" s="16">
        <v>405</v>
      </c>
      <c r="I43" s="16">
        <v>93</v>
      </c>
      <c r="J43" s="17">
        <v>-60</v>
      </c>
      <c r="K43" s="16"/>
      <c r="L43" s="16"/>
    </row>
    <row r="44" spans="1:12" x14ac:dyDescent="0.25">
      <c r="A44" s="18" t="s">
        <v>262</v>
      </c>
      <c r="B44" s="18" t="s">
        <v>263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20">
        <v>0</v>
      </c>
      <c r="K44" s="19"/>
      <c r="L44" s="19"/>
    </row>
    <row r="45" spans="1:12" x14ac:dyDescent="0.25">
      <c r="A45" s="15" t="s">
        <v>264</v>
      </c>
      <c r="B45" s="15" t="s">
        <v>265</v>
      </c>
      <c r="C45" s="16">
        <v>-646</v>
      </c>
      <c r="D45" s="16">
        <v>-5873</v>
      </c>
      <c r="E45" s="16">
        <v>-304</v>
      </c>
      <c r="F45" s="16">
        <v>-208</v>
      </c>
      <c r="G45" s="16">
        <v>-1206</v>
      </c>
      <c r="H45" s="16">
        <v>405</v>
      </c>
      <c r="I45" s="16">
        <v>93</v>
      </c>
      <c r="J45" s="17">
        <v>-60</v>
      </c>
      <c r="K45" s="16">
        <v>-125</v>
      </c>
      <c r="L45" s="16">
        <v>-69.233000000000004</v>
      </c>
    </row>
    <row r="46" spans="1:12" x14ac:dyDescent="0.25">
      <c r="A46" s="18" t="s">
        <v>266</v>
      </c>
      <c r="B46" s="18" t="s">
        <v>267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19"/>
      <c r="L46" s="19"/>
    </row>
    <row r="47" spans="1:12" x14ac:dyDescent="0.25">
      <c r="A47" s="18" t="s">
        <v>268</v>
      </c>
      <c r="B47" s="18" t="s">
        <v>269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20">
        <v>0</v>
      </c>
      <c r="K47" s="19"/>
      <c r="L47" s="19"/>
    </row>
    <row r="48" spans="1:12" x14ac:dyDescent="0.25">
      <c r="A48" s="15" t="s">
        <v>270</v>
      </c>
      <c r="B48" s="15" t="s">
        <v>271</v>
      </c>
      <c r="C48" s="16">
        <v>-646</v>
      </c>
      <c r="D48" s="16">
        <v>-5873</v>
      </c>
      <c r="E48" s="16">
        <v>-304</v>
      </c>
      <c r="F48" s="16">
        <v>-208</v>
      </c>
      <c r="G48" s="16">
        <v>-1206</v>
      </c>
      <c r="H48" s="16">
        <v>405</v>
      </c>
      <c r="I48" s="16">
        <v>93</v>
      </c>
      <c r="J48" s="17">
        <v>-60</v>
      </c>
      <c r="K48" s="16">
        <v>-125</v>
      </c>
      <c r="L48" s="16">
        <v>-69.233000000000004</v>
      </c>
    </row>
    <row r="49" spans="1:12" x14ac:dyDescent="0.25">
      <c r="A49" s="15"/>
      <c r="B49" s="6"/>
      <c r="C49" s="6"/>
      <c r="D49" s="6"/>
      <c r="E49" s="6"/>
      <c r="F49" s="6"/>
      <c r="G49" s="6"/>
      <c r="H49" s="6"/>
      <c r="I49" s="6"/>
      <c r="J49" s="7"/>
      <c r="K49" s="6"/>
      <c r="L49" s="6"/>
    </row>
    <row r="50" spans="1:12" x14ac:dyDescent="0.25">
      <c r="A50" s="15" t="s">
        <v>272</v>
      </c>
      <c r="B50" s="15" t="s">
        <v>271</v>
      </c>
      <c r="C50" s="16">
        <v>-325.14</v>
      </c>
      <c r="D50" s="16">
        <v>-3102.53</v>
      </c>
      <c r="E50" s="16">
        <v>117.1</v>
      </c>
      <c r="F50" s="16">
        <v>-119.04</v>
      </c>
      <c r="G50" s="16">
        <v>-283</v>
      </c>
      <c r="H50" s="16">
        <v>-103</v>
      </c>
      <c r="I50" s="16">
        <v>-16</v>
      </c>
      <c r="J50" s="17">
        <v>-136.26499938964801</v>
      </c>
      <c r="K50" s="16">
        <v>48.6</v>
      </c>
      <c r="L50" s="16">
        <v>83.2</v>
      </c>
    </row>
    <row r="51" spans="1:12" x14ac:dyDescent="0.25">
      <c r="A51" s="18" t="s">
        <v>273</v>
      </c>
      <c r="B51" s="18" t="s">
        <v>274</v>
      </c>
      <c r="C51" s="19">
        <v>302.86</v>
      </c>
      <c r="D51" s="19">
        <v>2770.47</v>
      </c>
      <c r="E51" s="19">
        <v>421.1</v>
      </c>
      <c r="F51" s="19">
        <v>88.96</v>
      </c>
      <c r="G51" s="19">
        <v>923</v>
      </c>
      <c r="H51" s="19">
        <v>-508</v>
      </c>
      <c r="I51" s="19">
        <v>-109</v>
      </c>
      <c r="J51" s="20">
        <v>-76.265000000000001</v>
      </c>
      <c r="K51" s="19"/>
      <c r="L51" s="19"/>
    </row>
    <row r="52" spans="1:12" x14ac:dyDescent="0.25">
      <c r="A52" s="18" t="s">
        <v>275</v>
      </c>
      <c r="B52" s="18" t="s">
        <v>255</v>
      </c>
      <c r="C52" s="19">
        <v>18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20">
        <v>0</v>
      </c>
      <c r="K52" s="19"/>
      <c r="L52" s="19"/>
    </row>
    <row r="53" spans="1:12" x14ac:dyDescent="0.25">
      <c r="A53" s="15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</row>
    <row r="54" spans="1:12" x14ac:dyDescent="0.25">
      <c r="A54" s="18" t="s">
        <v>276</v>
      </c>
      <c r="B54" s="18" t="s">
        <v>277</v>
      </c>
      <c r="C54" s="19">
        <v>524.16</v>
      </c>
      <c r="D54" s="19">
        <v>525.16800000000001</v>
      </c>
      <c r="E54" s="19">
        <v>527.68399999999997</v>
      </c>
      <c r="F54" s="19">
        <v>526.303</v>
      </c>
      <c r="G54" s="19">
        <v>525.26499999999999</v>
      </c>
      <c r="H54" s="19">
        <v>532.88800000000003</v>
      </c>
      <c r="I54" s="19">
        <v>540.47699999999998</v>
      </c>
      <c r="J54" s="20">
        <v>554.58500000000004</v>
      </c>
      <c r="K54" s="19"/>
      <c r="L54" s="19"/>
    </row>
    <row r="55" spans="1:12" x14ac:dyDescent="0.25">
      <c r="A55" s="15" t="s">
        <v>278</v>
      </c>
      <c r="B55" s="15" t="s">
        <v>279</v>
      </c>
      <c r="C55" s="8">
        <v>-1.23</v>
      </c>
      <c r="D55" s="8">
        <v>-11.18</v>
      </c>
      <c r="E55" s="8">
        <v>-0.57999999999999996</v>
      </c>
      <c r="F55" s="8">
        <v>-0.4</v>
      </c>
      <c r="G55" s="8">
        <v>-2.2999999999999998</v>
      </c>
      <c r="H55" s="8">
        <v>0.76</v>
      </c>
      <c r="I55" s="8">
        <v>0.17</v>
      </c>
      <c r="J55" s="3">
        <v>-0.11</v>
      </c>
      <c r="K55" s="8">
        <v>-0.16</v>
      </c>
      <c r="L55" s="8">
        <v>-4.4999999999999998E-2</v>
      </c>
    </row>
    <row r="56" spans="1:12" x14ac:dyDescent="0.25">
      <c r="A56" s="15" t="s">
        <v>280</v>
      </c>
      <c r="B56" s="15" t="s">
        <v>281</v>
      </c>
      <c r="C56" s="8">
        <v>-1.2</v>
      </c>
      <c r="D56" s="8">
        <v>-11.18</v>
      </c>
      <c r="E56" s="8">
        <v>-0.57999999999999996</v>
      </c>
      <c r="F56" s="8">
        <v>-0.4</v>
      </c>
      <c r="G56" s="8">
        <v>-2.2999999999999998</v>
      </c>
      <c r="H56" s="8">
        <v>0.76</v>
      </c>
      <c r="I56" s="8">
        <v>0.17</v>
      </c>
      <c r="J56" s="3">
        <v>-0.11</v>
      </c>
      <c r="K56" s="8">
        <v>-0.16</v>
      </c>
      <c r="L56" s="8">
        <v>-4.4999999999999998E-2</v>
      </c>
    </row>
    <row r="57" spans="1:12" x14ac:dyDescent="0.25">
      <c r="A57" s="15" t="s">
        <v>282</v>
      </c>
      <c r="B57" s="15" t="s">
        <v>283</v>
      </c>
      <c r="C57" s="8">
        <v>-0.62030700000000005</v>
      </c>
      <c r="D57" s="8">
        <v>-5.9076899999999997</v>
      </c>
      <c r="E57" s="8">
        <v>0.221913</v>
      </c>
      <c r="F57" s="8">
        <v>-0.22618099999999999</v>
      </c>
      <c r="G57" s="8">
        <v>-0.53877600000000003</v>
      </c>
      <c r="H57" s="8">
        <v>-0.19328600000000001</v>
      </c>
      <c r="I57" s="8">
        <v>-2.9603000000000001E-2</v>
      </c>
      <c r="J57" s="3">
        <v>-0.24601300000000001</v>
      </c>
      <c r="K57" s="8">
        <v>8.1000000000000003E-2</v>
      </c>
      <c r="L57" s="8">
        <v>0.15</v>
      </c>
    </row>
    <row r="58" spans="1:12" x14ac:dyDescent="0.25">
      <c r="A58" s="15"/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</row>
    <row r="59" spans="1:12" x14ac:dyDescent="0.25">
      <c r="A59" s="18" t="s">
        <v>284</v>
      </c>
      <c r="B59" s="18" t="s">
        <v>285</v>
      </c>
      <c r="C59" s="19">
        <v>524.16</v>
      </c>
      <c r="D59" s="19">
        <v>525.16800000000001</v>
      </c>
      <c r="E59" s="19">
        <v>527.68399999999997</v>
      </c>
      <c r="F59" s="19">
        <v>526.303</v>
      </c>
      <c r="G59" s="19">
        <v>525.26499999999999</v>
      </c>
      <c r="H59" s="19">
        <v>545.88599999999997</v>
      </c>
      <c r="I59" s="19">
        <v>616.46699999999998</v>
      </c>
      <c r="J59" s="20">
        <v>615.08500000000004</v>
      </c>
      <c r="K59" s="19"/>
      <c r="L59" s="19"/>
    </row>
    <row r="60" spans="1:12" x14ac:dyDescent="0.25">
      <c r="A60" s="15" t="s">
        <v>286</v>
      </c>
      <c r="B60" s="15" t="s">
        <v>287</v>
      </c>
      <c r="C60" s="8">
        <v>-1.23</v>
      </c>
      <c r="D60" s="8">
        <v>-11.18</v>
      </c>
      <c r="E60" s="8">
        <v>-0.57999999999999996</v>
      </c>
      <c r="F60" s="8">
        <v>-0.4</v>
      </c>
      <c r="G60" s="8">
        <v>-2.2999999999999998</v>
      </c>
      <c r="H60" s="8">
        <v>0.74</v>
      </c>
      <c r="I60" s="8">
        <v>0</v>
      </c>
      <c r="J60" s="3">
        <v>-0.16</v>
      </c>
      <c r="K60" s="8">
        <v>-0.16</v>
      </c>
      <c r="L60" s="8">
        <v>-4.4999999999999998E-2</v>
      </c>
    </row>
    <row r="61" spans="1:12" x14ac:dyDescent="0.25">
      <c r="A61" s="15" t="s">
        <v>288</v>
      </c>
      <c r="B61" s="15" t="s">
        <v>289</v>
      </c>
      <c r="C61" s="8">
        <v>-1.2</v>
      </c>
      <c r="D61" s="8">
        <v>-11.18</v>
      </c>
      <c r="E61" s="8">
        <v>-0.57999999999999996</v>
      </c>
      <c r="F61" s="8">
        <v>-0.4</v>
      </c>
      <c r="G61" s="8">
        <v>-2.2999999999999998</v>
      </c>
      <c r="H61" s="8">
        <v>0.74</v>
      </c>
      <c r="I61" s="8">
        <v>0</v>
      </c>
      <c r="J61" s="3">
        <v>-0.16</v>
      </c>
      <c r="K61" s="8">
        <v>-0.16</v>
      </c>
      <c r="L61" s="8">
        <v>-4.4999999999999998E-2</v>
      </c>
    </row>
    <row r="62" spans="1:12" x14ac:dyDescent="0.25">
      <c r="A62" s="15" t="s">
        <v>290</v>
      </c>
      <c r="B62" s="15" t="s">
        <v>291</v>
      </c>
      <c r="C62" s="8">
        <v>-0.62219899999999995</v>
      </c>
      <c r="D62" s="8">
        <v>-5.9076899999999997</v>
      </c>
      <c r="E62" s="8">
        <v>0.21801499999999999</v>
      </c>
      <c r="F62" s="8">
        <v>-0.23097200000000001</v>
      </c>
      <c r="G62" s="8">
        <v>-0.54279200000000005</v>
      </c>
      <c r="H62" s="8">
        <v>-0.19328600000000001</v>
      </c>
      <c r="I62" s="8">
        <v>-0.176814</v>
      </c>
      <c r="J62" s="3">
        <v>-0.28713499999999997</v>
      </c>
      <c r="K62" s="8">
        <v>8.1000000000000003E-2</v>
      </c>
      <c r="L62" s="8">
        <v>0.15</v>
      </c>
    </row>
    <row r="63" spans="1:12" x14ac:dyDescent="0.25">
      <c r="A63" s="15"/>
      <c r="B63" s="6"/>
      <c r="C63" s="6"/>
      <c r="D63" s="6"/>
      <c r="E63" s="6"/>
      <c r="F63" s="6"/>
      <c r="G63" s="6"/>
      <c r="H63" s="6"/>
      <c r="I63" s="6"/>
      <c r="J63" s="7"/>
      <c r="K63" s="6"/>
      <c r="L63" s="6"/>
    </row>
    <row r="64" spans="1:12" x14ac:dyDescent="0.25">
      <c r="A64" s="15" t="s">
        <v>2</v>
      </c>
      <c r="B64" s="6"/>
      <c r="C64" s="6"/>
      <c r="D64" s="6"/>
      <c r="E64" s="6"/>
      <c r="F64" s="6"/>
      <c r="G64" s="6"/>
      <c r="H64" s="6"/>
      <c r="I64" s="6"/>
      <c r="J64" s="7"/>
      <c r="K64" s="6"/>
      <c r="L64" s="6"/>
    </row>
    <row r="65" spans="1:12" x14ac:dyDescent="0.25">
      <c r="A65" s="18" t="s">
        <v>165</v>
      </c>
      <c r="B65" s="18" t="s">
        <v>166</v>
      </c>
      <c r="C65" s="4" t="s">
        <v>454</v>
      </c>
      <c r="D65" s="4" t="s">
        <v>454</v>
      </c>
      <c r="E65" s="4" t="s">
        <v>454</v>
      </c>
      <c r="F65" s="4" t="s">
        <v>454</v>
      </c>
      <c r="G65" s="4" t="s">
        <v>454</v>
      </c>
      <c r="H65" s="4" t="s">
        <v>454</v>
      </c>
      <c r="I65" s="4" t="s">
        <v>454</v>
      </c>
      <c r="J65" s="5"/>
      <c r="K65" s="4"/>
      <c r="L65" s="4"/>
    </row>
    <row r="66" spans="1:12" x14ac:dyDescent="0.25">
      <c r="A66" s="18" t="s">
        <v>292</v>
      </c>
      <c r="B66" s="18" t="s">
        <v>292</v>
      </c>
      <c r="C66" s="19">
        <v>1238</v>
      </c>
      <c r="D66" s="19">
        <v>-2633</v>
      </c>
      <c r="E66" s="19">
        <v>873.84353699999997</v>
      </c>
      <c r="F66" s="19">
        <v>518</v>
      </c>
      <c r="G66" s="19">
        <v>146</v>
      </c>
      <c r="H66" s="19">
        <v>-48</v>
      </c>
      <c r="I66" s="19">
        <v>121</v>
      </c>
      <c r="J66" s="20">
        <v>81</v>
      </c>
      <c r="K66" s="19">
        <v>121.25</v>
      </c>
      <c r="L66" s="19">
        <v>164.5</v>
      </c>
    </row>
    <row r="67" spans="1:12" x14ac:dyDescent="0.25">
      <c r="A67" s="18" t="s">
        <v>293</v>
      </c>
      <c r="B67" s="18" t="s">
        <v>294</v>
      </c>
      <c r="C67" s="24">
        <v>11.180349</v>
      </c>
      <c r="D67" s="24">
        <v>-38.646704999999997</v>
      </c>
      <c r="E67" s="24">
        <v>26.202204999999999</v>
      </c>
      <c r="F67" s="24">
        <v>23.981480999999999</v>
      </c>
      <c r="G67" s="24">
        <v>11.153551999999999</v>
      </c>
      <c r="H67" s="24">
        <v>-5.1502150000000002</v>
      </c>
      <c r="I67" s="24">
        <v>13.384956000000001</v>
      </c>
      <c r="J67" s="25">
        <v>7.9960513326752203</v>
      </c>
      <c r="K67" s="24">
        <v>11.039145492751</v>
      </c>
      <c r="L67" s="24">
        <v>13.7982287939258</v>
      </c>
    </row>
    <row r="68" spans="1:12" x14ac:dyDescent="0.25">
      <c r="A68" s="18" t="s">
        <v>295</v>
      </c>
      <c r="B68" s="18" t="s">
        <v>295</v>
      </c>
      <c r="C68" s="19">
        <v>517</v>
      </c>
      <c r="D68" s="19">
        <v>-3165</v>
      </c>
      <c r="E68" s="19">
        <v>762.84353699999997</v>
      </c>
      <c r="F68" s="19">
        <v>445</v>
      </c>
      <c r="G68" s="19">
        <v>113</v>
      </c>
      <c r="H68" s="19">
        <v>-66</v>
      </c>
      <c r="I68" s="19">
        <v>107</v>
      </c>
      <c r="J68" s="20">
        <v>63</v>
      </c>
      <c r="K68" s="19"/>
      <c r="L68" s="19"/>
    </row>
    <row r="69" spans="1:12" x14ac:dyDescent="0.25">
      <c r="A69" s="18" t="s">
        <v>296</v>
      </c>
      <c r="B69" s="18" t="s">
        <v>296</v>
      </c>
      <c r="C69" s="19">
        <v>-680</v>
      </c>
      <c r="D69" s="19">
        <v>-3903</v>
      </c>
      <c r="E69" s="19">
        <v>179.843537</v>
      </c>
      <c r="F69" s="19">
        <v>-98</v>
      </c>
      <c r="G69" s="19">
        <v>-93</v>
      </c>
      <c r="H69" s="19">
        <v>-225</v>
      </c>
      <c r="I69" s="19">
        <v>-28</v>
      </c>
      <c r="J69" s="20">
        <v>-139</v>
      </c>
      <c r="K69" s="19">
        <v>46.45</v>
      </c>
      <c r="L69" s="19">
        <v>79.349999999999994</v>
      </c>
    </row>
    <row r="70" spans="1:12" x14ac:dyDescent="0.25">
      <c r="A70" s="18" t="s">
        <v>297</v>
      </c>
      <c r="B70" s="18" t="s">
        <v>298</v>
      </c>
      <c r="C70" s="24">
        <v>31.879346000000002</v>
      </c>
      <c r="D70" s="24">
        <v>0.88066900000000004</v>
      </c>
      <c r="E70" s="24">
        <v>48.095951999999997</v>
      </c>
      <c r="F70" s="24">
        <v>45.601852000000001</v>
      </c>
      <c r="G70" s="24">
        <v>49.045073000000002</v>
      </c>
      <c r="H70" s="24">
        <v>73.068669999999997</v>
      </c>
      <c r="I70" s="24">
        <v>77.433627999999999</v>
      </c>
      <c r="J70" s="25">
        <v>75.320829220138194</v>
      </c>
      <c r="K70" s="24">
        <v>75.596999999999994</v>
      </c>
      <c r="L70" s="24">
        <v>75.778999999999996</v>
      </c>
    </row>
    <row r="71" spans="1:12" x14ac:dyDescent="0.25">
      <c r="A71" s="18" t="s">
        <v>299</v>
      </c>
      <c r="B71" s="18" t="s">
        <v>300</v>
      </c>
      <c r="C71" s="24">
        <v>-6.1410640000000001</v>
      </c>
      <c r="D71" s="24">
        <v>-57.287539000000002</v>
      </c>
      <c r="E71" s="24">
        <v>5.3926100000000003</v>
      </c>
      <c r="F71" s="24">
        <v>-4.5370369999999998</v>
      </c>
      <c r="G71" s="24">
        <v>-7.10466</v>
      </c>
      <c r="H71" s="24">
        <v>-24.141631</v>
      </c>
      <c r="I71" s="24">
        <v>-3.0973449999999998</v>
      </c>
      <c r="J71" s="25">
        <v>-13.721618953603199</v>
      </c>
      <c r="K71" s="24">
        <v>4.2290169743363801</v>
      </c>
      <c r="L71" s="24">
        <v>6.6558629471003599</v>
      </c>
    </row>
    <row r="72" spans="1:12" x14ac:dyDescent="0.25">
      <c r="A72" s="18" t="s">
        <v>301</v>
      </c>
      <c r="B72" s="18" t="s">
        <v>302</v>
      </c>
      <c r="C72" s="24">
        <v>-2.9363320000000002</v>
      </c>
      <c r="D72" s="24">
        <v>-45.538383000000003</v>
      </c>
      <c r="E72" s="24">
        <v>3.511244</v>
      </c>
      <c r="F72" s="24">
        <v>-5.5111109999999996</v>
      </c>
      <c r="G72" s="24">
        <v>-21.619557</v>
      </c>
      <c r="H72" s="24">
        <v>-11.051501999999999</v>
      </c>
      <c r="I72" s="24">
        <v>-1.7699119999999999</v>
      </c>
      <c r="J72" s="25">
        <v>-13.4516288252715</v>
      </c>
      <c r="K72" s="24">
        <v>4.4247626469913399</v>
      </c>
      <c r="L72" s="24">
        <v>6.9788002167454302</v>
      </c>
    </row>
    <row r="73" spans="1:12" x14ac:dyDescent="0.25">
      <c r="A73" s="18" t="s">
        <v>303</v>
      </c>
      <c r="B73" s="18" t="s">
        <v>304</v>
      </c>
      <c r="C73" s="24">
        <v>871889.76378000004</v>
      </c>
      <c r="D73" s="24">
        <v>845600.09929299995</v>
      </c>
      <c r="E73" s="24">
        <v>535742.97188800003</v>
      </c>
      <c r="F73" s="24">
        <v>476400.52933400002</v>
      </c>
      <c r="G73" s="24">
        <v>323689.41641900002</v>
      </c>
      <c r="H73" s="24" t="s">
        <v>39</v>
      </c>
      <c r="I73" s="24" t="s">
        <v>39</v>
      </c>
      <c r="J73" s="25"/>
      <c r="K73" s="24"/>
      <c r="L73" s="24"/>
    </row>
    <row r="74" spans="1:12" x14ac:dyDescent="0.25">
      <c r="A74" s="18" t="s">
        <v>305</v>
      </c>
      <c r="B74" s="18" t="s">
        <v>306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5">
        <v>0</v>
      </c>
      <c r="K74" s="24"/>
      <c r="L74" s="24"/>
    </row>
    <row r="75" spans="1:12" x14ac:dyDescent="0.25">
      <c r="A75" s="18" t="s">
        <v>307</v>
      </c>
      <c r="B75" s="18" t="s">
        <v>308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20">
        <v>0</v>
      </c>
      <c r="K75" s="19"/>
      <c r="L75" s="19"/>
    </row>
    <row r="76" spans="1:12" x14ac:dyDescent="0.25">
      <c r="A76" s="18" t="s">
        <v>311</v>
      </c>
      <c r="B76" s="18" t="s">
        <v>312</v>
      </c>
      <c r="C76" s="19">
        <v>721</v>
      </c>
      <c r="D76" s="19">
        <v>532</v>
      </c>
      <c r="E76" s="19">
        <v>111</v>
      </c>
      <c r="F76" s="19">
        <v>73</v>
      </c>
      <c r="G76" s="19">
        <v>33</v>
      </c>
      <c r="H76" s="19">
        <v>18</v>
      </c>
      <c r="I76" s="19">
        <v>14</v>
      </c>
      <c r="J76" s="20">
        <v>18</v>
      </c>
      <c r="K76" s="19"/>
      <c r="L76" s="19"/>
    </row>
    <row r="77" spans="1:12" x14ac:dyDescent="0.25">
      <c r="A77" s="18" t="s">
        <v>489</v>
      </c>
      <c r="B77" s="18" t="s">
        <v>490</v>
      </c>
      <c r="C77" s="19">
        <v>91</v>
      </c>
      <c r="D77" s="19">
        <v>80</v>
      </c>
      <c r="E77" s="19">
        <v>60</v>
      </c>
      <c r="F77" s="19">
        <v>45</v>
      </c>
      <c r="G77" s="19">
        <v>37</v>
      </c>
      <c r="H77" s="19">
        <v>32</v>
      </c>
      <c r="I77" s="19">
        <v>31</v>
      </c>
      <c r="J77" s="20"/>
      <c r="K77" s="19"/>
      <c r="L77" s="19"/>
    </row>
    <row r="78" spans="1:12" x14ac:dyDescent="0.25">
      <c r="A78" s="26" t="s">
        <v>193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80BF-6BAA-4B02-893D-852581033918}">
  <dimension ref="A1:J14"/>
  <sheetViews>
    <sheetView workbookViewId="0">
      <selection activeCell="M6" sqref="M6"/>
    </sheetView>
  </sheetViews>
  <sheetFormatPr defaultRowHeight="15" x14ac:dyDescent="0.25"/>
  <cols>
    <col min="1" max="3" width="9.140625" style="2"/>
    <col min="4" max="4" width="12.28515625" style="2" bestFit="1" customWidth="1"/>
    <col min="5" max="16384" width="9.140625" style="2"/>
  </cols>
  <sheetData>
    <row r="1" spans="1:10" x14ac:dyDescent="0.25">
      <c r="A1" s="2" t="s">
        <v>491</v>
      </c>
    </row>
    <row r="2" spans="1:10" x14ac:dyDescent="0.25">
      <c r="D2" s="29" t="s">
        <v>417</v>
      </c>
      <c r="E2" s="29" t="s">
        <v>418</v>
      </c>
      <c r="F2" s="29" t="s">
        <v>419</v>
      </c>
      <c r="G2" s="29" t="s">
        <v>420</v>
      </c>
      <c r="H2" s="29" t="s">
        <v>421</v>
      </c>
    </row>
    <row r="3" spans="1:10" x14ac:dyDescent="0.25">
      <c r="C3" s="29" t="s">
        <v>415</v>
      </c>
      <c r="D3" s="29">
        <f>'[1]Cash Flow - Standardized'!G7/'[1]Balance Sheet - Standardized'!H91</f>
        <v>-8.8603905566890115E-2</v>
      </c>
      <c r="E3" s="29">
        <f>'[1]Cash Flow - Standardized'!H7/'[1]Balance Sheet - Standardized'!I91</f>
        <v>-6.4837905236907731E-2</v>
      </c>
      <c r="F3" s="29">
        <f>'[1]Cash Flow - Standardized'!I7/'[1]Balance Sheet - Standardized'!J91</f>
        <v>-0.58629071463296067</v>
      </c>
      <c r="G3" s="29">
        <f>'[1]Cash Flow - Standardized'!J7/'[1]Balance Sheet - Standardized'!K91</f>
        <v>0.16167664670658682</v>
      </c>
      <c r="H3" s="29">
        <f>'[1]Cash Flow - Standardized'!K7/'[1]Balance Sheet - Standardized'!L91</f>
        <v>3.5280728376327772E-2</v>
      </c>
    </row>
    <row r="4" spans="1:10" x14ac:dyDescent="0.25">
      <c r="C4" s="29" t="s">
        <v>492</v>
      </c>
      <c r="D4" s="28">
        <f>'[1]Cash Flow - Standardized'!G7/'[1]Balance Sheet - Standardized'!H44</f>
        <v>-4.6355596218359253E-2</v>
      </c>
      <c r="E4" s="28">
        <f>'[1]Cash Flow - Standardized'!H7/'[1]Balance Sheet - Standardized'!I44</f>
        <v>-3.7585833032164798E-2</v>
      </c>
      <c r="F4" s="28">
        <f>'[1]Cash Flow - Standardized'!I7/'[1]Balance Sheet - Standardized'!J44</f>
        <v>-0.36589805825242716</v>
      </c>
      <c r="G4" s="28">
        <f>'[1]Cash Flow - Standardized'!J7/'[1]Balance Sheet - Standardized'!K44</f>
        <v>0.10714285714285714</v>
      </c>
      <c r="H4" s="28">
        <f>'[1]Cash Flow - Standardized'!K7/'[1]Balance Sheet - Standardized'!L44</f>
        <v>2.3670145075082718E-2</v>
      </c>
    </row>
    <row r="5" spans="1:10" x14ac:dyDescent="0.25">
      <c r="C5" s="29" t="s">
        <v>414</v>
      </c>
      <c r="D5" s="28">
        <f>'[1]Balance Sheet - Standardized'!H44/'[1]Balance Sheet - Standardized'!H91</f>
        <v>1.9113960944331099</v>
      </c>
      <c r="E5" s="28">
        <f>'[1]Balance Sheet - Standardized'!I44/'[1]Balance Sheet - Standardized'!I91</f>
        <v>1.7250623441396509</v>
      </c>
      <c r="F5" s="28">
        <f>'[1]Balance Sheet - Standardized'!J44/'[1]Balance Sheet - Standardized'!J91</f>
        <v>1.6023334953816237</v>
      </c>
      <c r="G5" s="28">
        <f>'[1]Balance Sheet - Standardized'!K44/'[1]Balance Sheet - Standardized'!K91</f>
        <v>1.5089820359281436</v>
      </c>
      <c r="H5" s="28">
        <f>'[1]Balance Sheet - Standardized'!L44/'[1]Balance Sheet - Standardized'!L91</f>
        <v>1.49051593323217</v>
      </c>
    </row>
    <row r="6" spans="1:10" x14ac:dyDescent="0.25">
      <c r="C6" s="29" t="s">
        <v>493</v>
      </c>
      <c r="D6" s="28">
        <f>D4*D5</f>
        <v>-8.8603905566890115E-2</v>
      </c>
      <c r="E6" s="28">
        <f t="shared" ref="E6:H6" si="0">E4*E5</f>
        <v>-6.4837905236907731E-2</v>
      </c>
      <c r="F6" s="28">
        <f t="shared" si="0"/>
        <v>-0.58629071463296056</v>
      </c>
      <c r="G6" s="28">
        <f t="shared" si="0"/>
        <v>0.1616766467065868</v>
      </c>
      <c r="H6" s="28">
        <f t="shared" si="0"/>
        <v>3.5280728376327772E-2</v>
      </c>
    </row>
    <row r="8" spans="1:10" x14ac:dyDescent="0.25">
      <c r="F8" s="29" t="s">
        <v>417</v>
      </c>
      <c r="G8" s="29" t="s">
        <v>418</v>
      </c>
      <c r="H8" s="29" t="s">
        <v>419</v>
      </c>
      <c r="I8" s="29" t="s">
        <v>420</v>
      </c>
      <c r="J8" s="29" t="s">
        <v>421</v>
      </c>
    </row>
    <row r="9" spans="1:10" x14ac:dyDescent="0.25">
      <c r="D9" s="27" t="s">
        <v>494</v>
      </c>
      <c r="F9" s="2">
        <f>'[1]Cash Flow - Standardized'!G7/'[1]Balance Sheet - Standardized'!H91</f>
        <v>-8.8603905566890115E-2</v>
      </c>
      <c r="G9" s="2">
        <f>'[1]Cash Flow - Standardized'!H7/'[1]Balance Sheet - Standardized'!I91</f>
        <v>-6.4837905236907731E-2</v>
      </c>
      <c r="H9" s="2">
        <f>'[1]Cash Flow - Standardized'!I7/'[1]Balance Sheet - Standardized'!J91</f>
        <v>-0.58629071463296067</v>
      </c>
      <c r="I9" s="2">
        <f>'[1]Cash Flow - Standardized'!J7/'[1]Balance Sheet - Standardized'!K91</f>
        <v>0.16167664670658682</v>
      </c>
      <c r="J9" s="2">
        <f>'[1]Cash Flow - Standardized'!K7/'[1]Balance Sheet - Standardized'!L91</f>
        <v>3.5280728376327772E-2</v>
      </c>
    </row>
    <row r="10" spans="1:10" x14ac:dyDescent="0.25">
      <c r="D10" s="27" t="s">
        <v>424</v>
      </c>
      <c r="F10" s="2">
        <f>'[1]Cash Flow - Standardized'!G7/'[1]Income - Adjusted'!E7</f>
        <v>-9.1154422788605693E-2</v>
      </c>
      <c r="G10" s="2">
        <f>'[1]Cash Flow - Standardized'!H7/'[1]Income - Adjusted'!F7</f>
        <v>-9.6296296296296297E-2</v>
      </c>
      <c r="H10" s="2">
        <f>'[1]Cash Flow - Standardized'!I7/'[1]Income - Adjusted'!G7</f>
        <v>-0.92131398013750954</v>
      </c>
      <c r="I10" s="2">
        <f>'[1]Cash Flow - Standardized'!J7/'[1]Income - Adjusted'!H7</f>
        <v>0.43454935622317598</v>
      </c>
      <c r="J10" s="2">
        <f>'[1]Cash Flow - Standardized'!K7/'[1]Income - Adjusted'!I7</f>
        <v>0.10287610619469026</v>
      </c>
    </row>
    <row r="11" spans="1:10" x14ac:dyDescent="0.25">
      <c r="D11" s="27" t="s">
        <v>425</v>
      </c>
      <c r="F11" s="2">
        <f>'[1]Income - Adjusted'!E7/'[1]Balance Sheet - Standardized'!H44</f>
        <v>0.50853918877706616</v>
      </c>
      <c r="G11" s="2">
        <f>'[1]Income - Adjusted'!F7/'[1]Balance Sheet - Standardized'!I44</f>
        <v>0.39031441994940369</v>
      </c>
      <c r="H11" s="2">
        <f>'[1]Income - Adjusted'!G7/'[1]Balance Sheet - Standardized'!J44</f>
        <v>0.39714805825242716</v>
      </c>
      <c r="I11" s="2">
        <f>'[1]Income - Adjusted'!H7/'[1]Balance Sheet - Standardized'!K44</f>
        <v>0.24656084656084656</v>
      </c>
      <c r="J11" s="2">
        <f>'[1]Income - Adjusted'!I7/'[1]Balance Sheet - Standardized'!L44</f>
        <v>0.23008399083736319</v>
      </c>
    </row>
    <row r="12" spans="1:10" x14ac:dyDescent="0.25">
      <c r="D12" s="27" t="s">
        <v>426</v>
      </c>
      <c r="F12" s="2">
        <f>'[1]Balance Sheet - Standardized'!H44/'[1]Balance Sheet - Standardized'!H91</f>
        <v>1.9113960944331099</v>
      </c>
      <c r="G12" s="2">
        <f>'[1]Balance Sheet - Standardized'!I44/'[1]Balance Sheet - Standardized'!I91</f>
        <v>1.7250623441396509</v>
      </c>
      <c r="H12" s="2">
        <f>'[1]Balance Sheet - Standardized'!J44/'[1]Balance Sheet - Standardized'!J91</f>
        <v>1.6023334953816237</v>
      </c>
      <c r="I12" s="2">
        <f>'[1]Balance Sheet - Standardized'!K44/'[1]Balance Sheet - Standardized'!K91</f>
        <v>1.5089820359281436</v>
      </c>
      <c r="J12" s="2">
        <f>'[1]Balance Sheet - Standardized'!L44/'[1]Balance Sheet - Standardized'!L91</f>
        <v>1.49051593323217</v>
      </c>
    </row>
    <row r="13" spans="1:10" x14ac:dyDescent="0.25">
      <c r="D13" s="27" t="s">
        <v>427</v>
      </c>
      <c r="F13" s="2">
        <f>F10*F11*F12</f>
        <v>-8.8603905566890115E-2</v>
      </c>
      <c r="G13" s="2">
        <f t="shared" ref="G13:J13" si="1">G10*G11*G12</f>
        <v>-6.4837905236907731E-2</v>
      </c>
      <c r="H13" s="2">
        <f t="shared" si="1"/>
        <v>-0.58629071463296056</v>
      </c>
      <c r="I13" s="2">
        <f t="shared" si="1"/>
        <v>0.16167664670658682</v>
      </c>
      <c r="J13" s="2">
        <f t="shared" si="1"/>
        <v>3.5280728376327772E-2</v>
      </c>
    </row>
    <row r="14" spans="1:10" x14ac:dyDescent="0.25">
      <c r="D14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3648-3AA9-4BC6-8904-CD3EB2C2B56A}">
  <dimension ref="A1:L75"/>
  <sheetViews>
    <sheetView workbookViewId="0">
      <selection sqref="A1:XFD1048576"/>
    </sheetView>
  </sheetViews>
  <sheetFormatPr defaultRowHeight="15" x14ac:dyDescent="0.25"/>
  <cols>
    <col min="1" max="1" width="35.140625" style="2" customWidth="1"/>
    <col min="2" max="2" width="0" style="2" hidden="1" customWidth="1"/>
    <col min="3" max="12" width="11.85546875" style="2" customWidth="1"/>
    <col min="13" max="16384" width="9.140625" style="2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0.25" x14ac:dyDescent="0.25">
      <c r="A2" s="11" t="s">
        <v>495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 t="s">
        <v>496</v>
      </c>
      <c r="B4" s="13"/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195</v>
      </c>
      <c r="K4" s="14" t="s">
        <v>196</v>
      </c>
      <c r="L4" s="14" t="s">
        <v>197</v>
      </c>
    </row>
    <row r="5" spans="1:12" x14ac:dyDescent="0.25">
      <c r="A5" s="1" t="s">
        <v>15</v>
      </c>
      <c r="B5" s="1"/>
      <c r="C5" s="30" t="s">
        <v>497</v>
      </c>
      <c r="D5" s="30" t="s">
        <v>498</v>
      </c>
      <c r="E5" s="30" t="s">
        <v>499</v>
      </c>
      <c r="F5" s="30" t="s">
        <v>500</v>
      </c>
      <c r="G5" s="30" t="s">
        <v>501</v>
      </c>
      <c r="H5" s="30" t="s">
        <v>502</v>
      </c>
      <c r="I5" s="30" t="s">
        <v>198</v>
      </c>
      <c r="J5" s="30" t="s">
        <v>198</v>
      </c>
      <c r="K5" s="30" t="s">
        <v>503</v>
      </c>
      <c r="L5" s="30" t="s">
        <v>504</v>
      </c>
    </row>
    <row r="6" spans="1:12" x14ac:dyDescent="0.25">
      <c r="A6" s="15" t="s">
        <v>0</v>
      </c>
      <c r="B6" s="15" t="s">
        <v>201</v>
      </c>
      <c r="C6" s="16">
        <v>10084.624</v>
      </c>
      <c r="D6" s="16">
        <v>10499.691999999999</v>
      </c>
      <c r="E6" s="16">
        <v>10287.096</v>
      </c>
      <c r="F6" s="16">
        <v>10683.263999999999</v>
      </c>
      <c r="G6" s="16">
        <v>10845.066000000001</v>
      </c>
      <c r="H6" s="16">
        <v>11506.825000000001</v>
      </c>
      <c r="I6" s="16">
        <v>12111.236000000001</v>
      </c>
      <c r="J6" s="17">
        <v>12111.236000000001</v>
      </c>
      <c r="K6" s="16">
        <v>12745.375</v>
      </c>
      <c r="L6" s="16">
        <v>13237.071</v>
      </c>
    </row>
    <row r="7" spans="1:12" x14ac:dyDescent="0.25">
      <c r="A7" s="18" t="s">
        <v>202</v>
      </c>
      <c r="B7" s="18" t="s">
        <v>203</v>
      </c>
      <c r="C7" s="19">
        <v>10084.624</v>
      </c>
      <c r="D7" s="19">
        <v>10499.691999999999</v>
      </c>
      <c r="E7" s="19">
        <v>10287.096</v>
      </c>
      <c r="F7" s="19">
        <v>10683.263999999999</v>
      </c>
      <c r="G7" s="19">
        <v>10845.066000000001</v>
      </c>
      <c r="H7" s="19">
        <v>11506.825000000001</v>
      </c>
      <c r="I7" s="19">
        <v>12111.236000000001</v>
      </c>
      <c r="J7" s="20">
        <v>12111.236000000001</v>
      </c>
      <c r="K7" s="19"/>
      <c r="L7" s="19"/>
    </row>
    <row r="8" spans="1:12" x14ac:dyDescent="0.25">
      <c r="A8" s="18" t="s">
        <v>204</v>
      </c>
      <c r="B8" s="18" t="s">
        <v>205</v>
      </c>
      <c r="C8" s="19">
        <v>9012.31</v>
      </c>
      <c r="D8" s="19">
        <v>9129.7909999999993</v>
      </c>
      <c r="E8" s="19">
        <v>8819.0550000000003</v>
      </c>
      <c r="F8" s="19">
        <v>9120.9290000000001</v>
      </c>
      <c r="G8" s="19">
        <v>9257.6589999999997</v>
      </c>
      <c r="H8" s="19">
        <v>9801.7909999999993</v>
      </c>
      <c r="I8" s="19">
        <v>10284.007</v>
      </c>
      <c r="J8" s="20">
        <v>10284.007</v>
      </c>
      <c r="K8" s="19"/>
      <c r="L8" s="19"/>
    </row>
    <row r="9" spans="1:12" x14ac:dyDescent="0.25">
      <c r="A9" s="18" t="s">
        <v>206</v>
      </c>
      <c r="B9" s="18" t="s">
        <v>207</v>
      </c>
      <c r="C9" s="19">
        <v>9012.31</v>
      </c>
      <c r="D9" s="19">
        <v>9129.7909999999993</v>
      </c>
      <c r="E9" s="19">
        <v>8819.0550000000003</v>
      </c>
      <c r="F9" s="19">
        <v>9120.9290000000001</v>
      </c>
      <c r="G9" s="19">
        <v>9257.6589999999997</v>
      </c>
      <c r="H9" s="19">
        <v>9801.7909999999993</v>
      </c>
      <c r="I9" s="19">
        <v>10284.007</v>
      </c>
      <c r="J9" s="20">
        <v>10284.007</v>
      </c>
      <c r="K9" s="19"/>
      <c r="L9" s="19"/>
    </row>
    <row r="10" spans="1:12" x14ac:dyDescent="0.25">
      <c r="A10" s="15" t="s">
        <v>1</v>
      </c>
      <c r="B10" s="15" t="s">
        <v>208</v>
      </c>
      <c r="C10" s="16">
        <v>1072.3140000000001</v>
      </c>
      <c r="D10" s="16">
        <v>1369.9010000000001</v>
      </c>
      <c r="E10" s="16">
        <v>1468.0409999999999</v>
      </c>
      <c r="F10" s="16">
        <v>1562.335</v>
      </c>
      <c r="G10" s="16">
        <v>1587.4069999999999</v>
      </c>
      <c r="H10" s="16">
        <v>1705.0340000000001</v>
      </c>
      <c r="I10" s="16">
        <v>1827.229</v>
      </c>
      <c r="J10" s="17">
        <v>1827.22901318359</v>
      </c>
      <c r="K10" s="16">
        <v>2357.8943749999999</v>
      </c>
      <c r="L10" s="16">
        <v>2541.517632</v>
      </c>
    </row>
    <row r="11" spans="1:12" x14ac:dyDescent="0.25">
      <c r="A11" s="18" t="s">
        <v>209</v>
      </c>
      <c r="B11" s="18" t="s">
        <v>210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20">
        <v>0</v>
      </c>
      <c r="K11" s="19"/>
      <c r="L11" s="19"/>
    </row>
    <row r="12" spans="1:12" x14ac:dyDescent="0.25">
      <c r="A12" s="18" t="s">
        <v>211</v>
      </c>
      <c r="B12" s="18" t="s">
        <v>212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20">
        <v>0</v>
      </c>
      <c r="K12" s="19"/>
      <c r="L12" s="19"/>
    </row>
    <row r="13" spans="1:12" x14ac:dyDescent="0.25">
      <c r="A13" s="18" t="s">
        <v>219</v>
      </c>
      <c r="B13" s="18" t="s">
        <v>220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20"/>
      <c r="K13" s="19"/>
      <c r="L13" s="19"/>
    </row>
    <row r="14" spans="1:12" x14ac:dyDescent="0.25">
      <c r="A14" s="18" t="s">
        <v>467</v>
      </c>
      <c r="B14" s="18" t="s">
        <v>468</v>
      </c>
      <c r="C14" s="19" t="s">
        <v>39</v>
      </c>
      <c r="D14" s="19" t="s">
        <v>39</v>
      </c>
      <c r="E14" s="19" t="s">
        <v>39</v>
      </c>
      <c r="F14" s="19" t="s">
        <v>39</v>
      </c>
      <c r="G14" s="19" t="s">
        <v>39</v>
      </c>
      <c r="H14" s="19" t="s">
        <v>39</v>
      </c>
      <c r="I14" s="19" t="s">
        <v>39</v>
      </c>
      <c r="J14" s="20"/>
      <c r="K14" s="19"/>
      <c r="L14" s="19"/>
    </row>
    <row r="15" spans="1:12" x14ac:dyDescent="0.25">
      <c r="A15" s="18" t="s">
        <v>221</v>
      </c>
      <c r="B15" s="18" t="s">
        <v>222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20">
        <v>0</v>
      </c>
      <c r="K15" s="19"/>
      <c r="L15" s="19"/>
    </row>
    <row r="16" spans="1:12" x14ac:dyDescent="0.25">
      <c r="A16" s="15" t="s">
        <v>223</v>
      </c>
      <c r="B16" s="15" t="s">
        <v>224</v>
      </c>
      <c r="C16" s="16">
        <v>1072.3140000000001</v>
      </c>
      <c r="D16" s="16">
        <v>1369.9010000000001</v>
      </c>
      <c r="E16" s="16">
        <v>1468.0409999999999</v>
      </c>
      <c r="F16" s="16">
        <v>1562.335</v>
      </c>
      <c r="G16" s="16">
        <v>1587.4069999999999</v>
      </c>
      <c r="H16" s="16">
        <v>1705.0340000000001</v>
      </c>
      <c r="I16" s="16">
        <v>1827.229</v>
      </c>
      <c r="J16" s="17">
        <v>1827.229</v>
      </c>
      <c r="K16" s="16">
        <v>1926.3330000000001</v>
      </c>
      <c r="L16" s="16">
        <v>2056</v>
      </c>
    </row>
    <row r="17" spans="1:12" x14ac:dyDescent="0.25">
      <c r="A17" s="18" t="s">
        <v>225</v>
      </c>
      <c r="B17" s="18" t="s">
        <v>226</v>
      </c>
      <c r="C17" s="19">
        <v>106.253</v>
      </c>
      <c r="D17" s="19">
        <v>112.31</v>
      </c>
      <c r="E17" s="19">
        <v>103.59</v>
      </c>
      <c r="F17" s="19">
        <v>80.45</v>
      </c>
      <c r="G17" s="19">
        <v>70.575999999999993</v>
      </c>
      <c r="H17" s="19">
        <v>77.185000000000002</v>
      </c>
      <c r="I17" s="19">
        <v>72.864000000000004</v>
      </c>
      <c r="J17" s="20">
        <v>72.864000000000004</v>
      </c>
      <c r="K17" s="19"/>
      <c r="L17" s="19"/>
    </row>
    <row r="18" spans="1:12" x14ac:dyDescent="0.25">
      <c r="A18" s="18" t="s">
        <v>227</v>
      </c>
      <c r="B18" s="18" t="s">
        <v>228</v>
      </c>
      <c r="C18" s="19">
        <v>100.14</v>
      </c>
      <c r="D18" s="19">
        <v>90.570999999999998</v>
      </c>
      <c r="E18" s="19">
        <v>85.534000000000006</v>
      </c>
      <c r="F18" s="19" t="s">
        <v>39</v>
      </c>
      <c r="G18" s="19" t="s">
        <v>39</v>
      </c>
      <c r="H18" s="19">
        <v>62.875</v>
      </c>
      <c r="I18" s="19">
        <v>63.311999999999998</v>
      </c>
      <c r="J18" s="20"/>
      <c r="K18" s="19"/>
      <c r="L18" s="19"/>
    </row>
    <row r="19" spans="1:12" x14ac:dyDescent="0.25">
      <c r="A19" s="21" t="s">
        <v>229</v>
      </c>
      <c r="B19" s="21" t="s">
        <v>230</v>
      </c>
      <c r="C19" s="22">
        <v>104.502</v>
      </c>
      <c r="D19" s="22">
        <v>92.581000000000003</v>
      </c>
      <c r="E19" s="22">
        <v>86.251999999999995</v>
      </c>
      <c r="F19" s="22">
        <v>70.257000000000005</v>
      </c>
      <c r="G19" s="22">
        <v>62.021999999999998</v>
      </c>
      <c r="H19" s="22">
        <v>62.875</v>
      </c>
      <c r="I19" s="22">
        <v>63.311999999999998</v>
      </c>
      <c r="J19" s="23"/>
      <c r="K19" s="22"/>
      <c r="L19" s="22"/>
    </row>
    <row r="20" spans="1:12" x14ac:dyDescent="0.25">
      <c r="A20" s="21" t="s">
        <v>505</v>
      </c>
      <c r="B20" s="21" t="s">
        <v>506</v>
      </c>
      <c r="C20" s="22">
        <v>4.3620000000000001</v>
      </c>
      <c r="D20" s="22">
        <v>2.0099999999999998</v>
      </c>
      <c r="E20" s="22">
        <v>0.71799999999999997</v>
      </c>
      <c r="F20" s="22" t="s">
        <v>39</v>
      </c>
      <c r="G20" s="22" t="s">
        <v>39</v>
      </c>
      <c r="H20" s="22">
        <v>0</v>
      </c>
      <c r="I20" s="22">
        <v>0</v>
      </c>
      <c r="J20" s="23"/>
      <c r="K20" s="22"/>
      <c r="L20" s="22"/>
    </row>
    <row r="21" spans="1:12" x14ac:dyDescent="0.25">
      <c r="A21" s="18" t="s">
        <v>231</v>
      </c>
      <c r="B21" s="18" t="s">
        <v>232</v>
      </c>
      <c r="C21" s="19">
        <v>-3.3159999999999998</v>
      </c>
      <c r="D21" s="19">
        <v>13.042</v>
      </c>
      <c r="E21" s="19">
        <v>10.733000000000001</v>
      </c>
      <c r="F21" s="19">
        <v>2.024</v>
      </c>
      <c r="G21" s="19">
        <v>0.78400000000000003</v>
      </c>
      <c r="H21" s="19">
        <v>3.3</v>
      </c>
      <c r="I21" s="19">
        <v>2.234</v>
      </c>
      <c r="J21" s="20">
        <v>2.234</v>
      </c>
      <c r="K21" s="19"/>
      <c r="L21" s="19"/>
    </row>
    <row r="22" spans="1:12" x14ac:dyDescent="0.25">
      <c r="A22" s="18" t="s">
        <v>233</v>
      </c>
      <c r="B22" s="18" t="s">
        <v>234</v>
      </c>
      <c r="C22" s="19" t="s">
        <v>39</v>
      </c>
      <c r="D22" s="19" t="s">
        <v>39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20"/>
      <c r="K22" s="19"/>
      <c r="L22" s="19"/>
    </row>
    <row r="23" spans="1:12" x14ac:dyDescent="0.25">
      <c r="A23" s="18" t="s">
        <v>235</v>
      </c>
      <c r="B23" s="18" t="s">
        <v>236</v>
      </c>
      <c r="C23" s="19">
        <v>9.4290000000000003</v>
      </c>
      <c r="D23" s="19">
        <v>8.6969999999999992</v>
      </c>
      <c r="E23" s="19">
        <v>7.3230000000000004</v>
      </c>
      <c r="F23" s="19">
        <v>8.1690000000000005</v>
      </c>
      <c r="G23" s="19">
        <v>7.77</v>
      </c>
      <c r="H23" s="19">
        <v>11.01</v>
      </c>
      <c r="I23" s="19">
        <v>7.3179999999999996</v>
      </c>
      <c r="J23" s="20">
        <v>70.63</v>
      </c>
      <c r="K23" s="19"/>
      <c r="L23" s="19"/>
    </row>
    <row r="24" spans="1:12" x14ac:dyDescent="0.25">
      <c r="A24" s="15" t="s">
        <v>237</v>
      </c>
      <c r="B24" s="15" t="s">
        <v>238</v>
      </c>
      <c r="C24" s="16">
        <v>966.06100000000004</v>
      </c>
      <c r="D24" s="16">
        <v>1257.5909999999999</v>
      </c>
      <c r="E24" s="16">
        <v>1364.451</v>
      </c>
      <c r="F24" s="16">
        <v>1481.885</v>
      </c>
      <c r="G24" s="16">
        <v>1516.8309999999999</v>
      </c>
      <c r="H24" s="16">
        <v>1627.8489999999999</v>
      </c>
      <c r="I24" s="16">
        <v>1754.365</v>
      </c>
      <c r="J24" s="17">
        <v>1754.3649946289099</v>
      </c>
      <c r="K24" s="16">
        <v>1841.857</v>
      </c>
      <c r="L24" s="16">
        <v>1983</v>
      </c>
    </row>
    <row r="25" spans="1:12" x14ac:dyDescent="0.25">
      <c r="A25" s="18" t="s">
        <v>239</v>
      </c>
      <c r="B25" s="18" t="s">
        <v>240</v>
      </c>
      <c r="C25" s="19">
        <v>338.43900000000002</v>
      </c>
      <c r="D25" s="19">
        <v>127.34099999999999</v>
      </c>
      <c r="E25" s="19">
        <v>35.902999999999999</v>
      </c>
      <c r="F25" s="19">
        <v>29.1</v>
      </c>
      <c r="G25" s="19">
        <v>98.933999999999997</v>
      </c>
      <c r="H25" s="19">
        <v>137.869</v>
      </c>
      <c r="I25" s="19">
        <v>77.417000000000002</v>
      </c>
      <c r="J25" s="20">
        <v>77.416998973846404</v>
      </c>
      <c r="K25" s="19"/>
      <c r="L25" s="19"/>
    </row>
    <row r="26" spans="1:12" x14ac:dyDescent="0.25">
      <c r="A26" s="18" t="s">
        <v>471</v>
      </c>
      <c r="B26" s="18" t="s">
        <v>472</v>
      </c>
      <c r="C26" s="19">
        <v>338.43900000000002</v>
      </c>
      <c r="D26" s="19">
        <v>127.34099999999999</v>
      </c>
      <c r="E26" s="19" t="s">
        <v>39</v>
      </c>
      <c r="F26" s="19" t="s">
        <v>39</v>
      </c>
      <c r="G26" s="19">
        <v>10.305999999999999</v>
      </c>
      <c r="H26" s="19">
        <v>37.481999999999999</v>
      </c>
      <c r="I26" s="19">
        <v>77.417000000000002</v>
      </c>
      <c r="J26" s="20">
        <v>77.417000000000002</v>
      </c>
      <c r="K26" s="19"/>
      <c r="L26" s="19"/>
    </row>
    <row r="27" spans="1:12" x14ac:dyDescent="0.25">
      <c r="A27" s="18" t="s">
        <v>473</v>
      </c>
      <c r="B27" s="18" t="s">
        <v>474</v>
      </c>
      <c r="C27" s="19" t="s">
        <v>39</v>
      </c>
      <c r="D27" s="19" t="s">
        <v>39</v>
      </c>
      <c r="E27" s="19" t="s">
        <v>39</v>
      </c>
      <c r="F27" s="19" t="s">
        <v>39</v>
      </c>
      <c r="G27" s="19" t="s">
        <v>39</v>
      </c>
      <c r="H27" s="19" t="s">
        <v>39</v>
      </c>
      <c r="I27" s="19" t="s">
        <v>39</v>
      </c>
      <c r="J27" s="20"/>
      <c r="K27" s="19"/>
      <c r="L27" s="19"/>
    </row>
    <row r="28" spans="1:12" x14ac:dyDescent="0.25">
      <c r="A28" s="18" t="s">
        <v>507</v>
      </c>
      <c r="B28" s="18" t="s">
        <v>508</v>
      </c>
      <c r="C28" s="19" t="s">
        <v>39</v>
      </c>
      <c r="D28" s="19" t="s">
        <v>39</v>
      </c>
      <c r="E28" s="19" t="s">
        <v>39</v>
      </c>
      <c r="F28" s="19" t="s">
        <v>39</v>
      </c>
      <c r="G28" s="19" t="s">
        <v>39</v>
      </c>
      <c r="H28" s="19" t="s">
        <v>39</v>
      </c>
      <c r="I28" s="19" t="s">
        <v>39</v>
      </c>
      <c r="J28" s="20"/>
      <c r="K28" s="19"/>
      <c r="L28" s="19"/>
    </row>
    <row r="29" spans="1:12" x14ac:dyDescent="0.25">
      <c r="A29" s="18" t="s">
        <v>241</v>
      </c>
      <c r="B29" s="18" t="s">
        <v>242</v>
      </c>
      <c r="C29" s="19" t="s">
        <v>39</v>
      </c>
      <c r="D29" s="19" t="s">
        <v>39</v>
      </c>
      <c r="E29" s="19" t="s">
        <v>39</v>
      </c>
      <c r="F29" s="19" t="s">
        <v>39</v>
      </c>
      <c r="G29" s="19" t="s">
        <v>39</v>
      </c>
      <c r="H29" s="19" t="s">
        <v>39</v>
      </c>
      <c r="I29" s="19" t="s">
        <v>39</v>
      </c>
      <c r="J29" s="20"/>
      <c r="K29" s="19"/>
      <c r="L29" s="19"/>
    </row>
    <row r="30" spans="1:12" x14ac:dyDescent="0.25">
      <c r="A30" s="18" t="s">
        <v>243</v>
      </c>
      <c r="B30" s="18" t="s">
        <v>244</v>
      </c>
      <c r="C30" s="19" t="s">
        <v>39</v>
      </c>
      <c r="D30" s="19" t="s">
        <v>39</v>
      </c>
      <c r="E30" s="19">
        <v>35.902999999999999</v>
      </c>
      <c r="F30" s="19">
        <v>29.1</v>
      </c>
      <c r="G30" s="19">
        <v>88.628</v>
      </c>
      <c r="H30" s="19">
        <v>100.387</v>
      </c>
      <c r="I30" s="19" t="s">
        <v>39</v>
      </c>
      <c r="J30" s="20"/>
      <c r="K30" s="19"/>
      <c r="L30" s="19"/>
    </row>
    <row r="31" spans="1:12" x14ac:dyDescent="0.25">
      <c r="A31" s="18" t="s">
        <v>483</v>
      </c>
      <c r="B31" s="18" t="s">
        <v>484</v>
      </c>
      <c r="C31" s="19" t="s">
        <v>39</v>
      </c>
      <c r="D31" s="19" t="s">
        <v>39</v>
      </c>
      <c r="E31" s="19" t="s">
        <v>39</v>
      </c>
      <c r="F31" s="19" t="s">
        <v>39</v>
      </c>
      <c r="G31" s="19" t="s">
        <v>39</v>
      </c>
      <c r="H31" s="19" t="s">
        <v>39</v>
      </c>
      <c r="I31" s="19" t="s">
        <v>39</v>
      </c>
      <c r="J31" s="20"/>
      <c r="K31" s="19"/>
      <c r="L31" s="19"/>
    </row>
    <row r="32" spans="1:12" x14ac:dyDescent="0.25">
      <c r="A32" s="15" t="s">
        <v>245</v>
      </c>
      <c r="B32" s="15" t="s">
        <v>238</v>
      </c>
      <c r="C32" s="16">
        <v>627.62199999999996</v>
      </c>
      <c r="D32" s="16">
        <v>1130.25</v>
      </c>
      <c r="E32" s="16">
        <v>1328.548</v>
      </c>
      <c r="F32" s="16">
        <v>1452.7850000000001</v>
      </c>
      <c r="G32" s="16">
        <v>1417.8969999999999</v>
      </c>
      <c r="H32" s="16">
        <v>1489.98</v>
      </c>
      <c r="I32" s="16">
        <v>1676.9480000000001</v>
      </c>
      <c r="J32" s="17">
        <v>1676.94801806641</v>
      </c>
      <c r="K32" s="16">
        <v>1841.857</v>
      </c>
      <c r="L32" s="16">
        <v>1983</v>
      </c>
    </row>
    <row r="33" spans="1:12" x14ac:dyDescent="0.25">
      <c r="A33" s="18" t="s">
        <v>246</v>
      </c>
      <c r="B33" s="18" t="s">
        <v>247</v>
      </c>
      <c r="C33" s="19">
        <v>171.80199999999999</v>
      </c>
      <c r="D33" s="19">
        <v>270.80700000000002</v>
      </c>
      <c r="E33" s="19">
        <v>350.99200000000002</v>
      </c>
      <c r="F33" s="19">
        <v>384.06900000000002</v>
      </c>
      <c r="G33" s="19">
        <v>382.702</v>
      </c>
      <c r="H33" s="19">
        <v>348.57799999999997</v>
      </c>
      <c r="I33" s="19">
        <v>413.74099999999999</v>
      </c>
      <c r="J33" s="20">
        <v>413.74099999999999</v>
      </c>
      <c r="K33" s="19"/>
      <c r="L33" s="19"/>
    </row>
    <row r="34" spans="1:12" x14ac:dyDescent="0.25">
      <c r="A34" s="18" t="s">
        <v>248</v>
      </c>
      <c r="B34" s="18" t="s">
        <v>249</v>
      </c>
      <c r="C34" s="19">
        <v>137.08799999999999</v>
      </c>
      <c r="D34" s="19">
        <v>216.447</v>
      </c>
      <c r="E34" s="19">
        <v>289.274</v>
      </c>
      <c r="F34" s="19">
        <v>287.57900000000001</v>
      </c>
      <c r="G34" s="19">
        <v>321.80500000000001</v>
      </c>
      <c r="H34" s="19">
        <v>389.81599999999997</v>
      </c>
      <c r="I34" s="19">
        <v>422.03800000000001</v>
      </c>
      <c r="J34" s="20"/>
      <c r="K34" s="19"/>
      <c r="L34" s="19"/>
    </row>
    <row r="35" spans="1:12" x14ac:dyDescent="0.25">
      <c r="A35" s="18" t="s">
        <v>250</v>
      </c>
      <c r="B35" s="18" t="s">
        <v>251</v>
      </c>
      <c r="C35" s="19">
        <v>34.713999999999999</v>
      </c>
      <c r="D35" s="19">
        <v>54.36</v>
      </c>
      <c r="E35" s="19">
        <v>61.718000000000004</v>
      </c>
      <c r="F35" s="19">
        <v>96.49</v>
      </c>
      <c r="G35" s="19">
        <v>60.896999999999998</v>
      </c>
      <c r="H35" s="19">
        <v>-41.238</v>
      </c>
      <c r="I35" s="19">
        <v>-8.2970000000000006</v>
      </c>
      <c r="J35" s="20"/>
      <c r="K35" s="19"/>
      <c r="L35" s="19"/>
    </row>
    <row r="36" spans="1:12" x14ac:dyDescent="0.25">
      <c r="A36" s="18" t="s">
        <v>487</v>
      </c>
      <c r="B36" s="18" t="s">
        <v>488</v>
      </c>
      <c r="C36" s="19">
        <v>0</v>
      </c>
      <c r="D36" s="19">
        <v>0</v>
      </c>
      <c r="E36" s="19" t="s">
        <v>39</v>
      </c>
      <c r="F36" s="19" t="s">
        <v>39</v>
      </c>
      <c r="G36" s="19" t="s">
        <v>39</v>
      </c>
      <c r="H36" s="19" t="s">
        <v>39</v>
      </c>
      <c r="I36" s="19" t="s">
        <v>39</v>
      </c>
      <c r="J36" s="20"/>
      <c r="K36" s="19"/>
      <c r="L36" s="19"/>
    </row>
    <row r="37" spans="1:12" x14ac:dyDescent="0.25">
      <c r="A37" s="15" t="s">
        <v>252</v>
      </c>
      <c r="B37" s="15" t="s">
        <v>253</v>
      </c>
      <c r="C37" s="16">
        <v>455.82</v>
      </c>
      <c r="D37" s="16">
        <v>859.44299999999998</v>
      </c>
      <c r="E37" s="16">
        <v>977.55600000000004</v>
      </c>
      <c r="F37" s="16">
        <v>1068.7159999999999</v>
      </c>
      <c r="G37" s="16">
        <v>1035.1949999999999</v>
      </c>
      <c r="H37" s="16">
        <v>1141.402</v>
      </c>
      <c r="I37" s="16">
        <v>1263.2070000000001</v>
      </c>
      <c r="J37" s="17">
        <v>1263.2070000000001</v>
      </c>
      <c r="K37" s="16">
        <v>1350.2</v>
      </c>
      <c r="L37" s="16">
        <v>1434.25</v>
      </c>
    </row>
    <row r="38" spans="1:12" x14ac:dyDescent="0.25">
      <c r="A38" s="18" t="s">
        <v>254</v>
      </c>
      <c r="B38" s="18" t="s">
        <v>255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20">
        <v>0</v>
      </c>
      <c r="K38" s="19"/>
      <c r="L38" s="19"/>
    </row>
    <row r="39" spans="1:12" x14ac:dyDescent="0.25">
      <c r="A39" s="18" t="s">
        <v>256</v>
      </c>
      <c r="B39" s="18" t="s">
        <v>257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20">
        <v>0</v>
      </c>
      <c r="K39" s="19"/>
      <c r="L39" s="19"/>
    </row>
    <row r="40" spans="1:12" x14ac:dyDescent="0.25">
      <c r="A40" s="18" t="s">
        <v>258</v>
      </c>
      <c r="B40" s="18" t="s">
        <v>259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19"/>
      <c r="L40" s="19"/>
    </row>
    <row r="41" spans="1:12" x14ac:dyDescent="0.25">
      <c r="A41" s="15" t="s">
        <v>260</v>
      </c>
      <c r="B41" s="15" t="s">
        <v>261</v>
      </c>
      <c r="C41" s="16">
        <v>455.82</v>
      </c>
      <c r="D41" s="16">
        <v>859.44299999999998</v>
      </c>
      <c r="E41" s="16">
        <v>977.55600000000004</v>
      </c>
      <c r="F41" s="16">
        <v>1068.7159999999999</v>
      </c>
      <c r="G41" s="16">
        <v>1035.1949999999999</v>
      </c>
      <c r="H41" s="16">
        <v>1141.402</v>
      </c>
      <c r="I41" s="16">
        <v>1263.2070000000001</v>
      </c>
      <c r="J41" s="17">
        <v>1263.2070000000001</v>
      </c>
      <c r="K41" s="16"/>
      <c r="L41" s="16"/>
    </row>
    <row r="42" spans="1:12" x14ac:dyDescent="0.25">
      <c r="A42" s="18" t="s">
        <v>262</v>
      </c>
      <c r="B42" s="18" t="s">
        <v>263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0</v>
      </c>
      <c r="K42" s="19"/>
      <c r="L42" s="19"/>
    </row>
    <row r="43" spans="1:12" x14ac:dyDescent="0.25">
      <c r="A43" s="15" t="s">
        <v>264</v>
      </c>
      <c r="B43" s="15" t="s">
        <v>265</v>
      </c>
      <c r="C43" s="16">
        <v>455.82</v>
      </c>
      <c r="D43" s="16">
        <v>859.44299999999998</v>
      </c>
      <c r="E43" s="16">
        <v>977.55600000000004</v>
      </c>
      <c r="F43" s="16">
        <v>1068.7159999999999</v>
      </c>
      <c r="G43" s="16">
        <v>1035.1949999999999</v>
      </c>
      <c r="H43" s="16">
        <v>1141.402</v>
      </c>
      <c r="I43" s="16">
        <v>1263.2070000000001</v>
      </c>
      <c r="J43" s="17">
        <v>1263.2070000000001</v>
      </c>
      <c r="K43" s="16">
        <v>1350.2</v>
      </c>
      <c r="L43" s="16">
        <v>1434.25</v>
      </c>
    </row>
    <row r="44" spans="1:12" x14ac:dyDescent="0.25">
      <c r="A44" s="18" t="s">
        <v>266</v>
      </c>
      <c r="B44" s="18" t="s">
        <v>267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20">
        <v>0</v>
      </c>
      <c r="K44" s="19"/>
      <c r="L44" s="19"/>
    </row>
    <row r="45" spans="1:12" x14ac:dyDescent="0.25">
      <c r="A45" s="18" t="s">
        <v>268</v>
      </c>
      <c r="B45" s="18" t="s">
        <v>269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20">
        <v>0</v>
      </c>
      <c r="K45" s="19"/>
      <c r="L45" s="19"/>
    </row>
    <row r="46" spans="1:12" x14ac:dyDescent="0.25">
      <c r="A46" s="15" t="s">
        <v>270</v>
      </c>
      <c r="B46" s="15" t="s">
        <v>271</v>
      </c>
      <c r="C46" s="16">
        <v>455.82</v>
      </c>
      <c r="D46" s="16">
        <v>859.44299999999998</v>
      </c>
      <c r="E46" s="16">
        <v>977.55600000000004</v>
      </c>
      <c r="F46" s="16">
        <v>1068.7159999999999</v>
      </c>
      <c r="G46" s="16">
        <v>1035.1949999999999</v>
      </c>
      <c r="H46" s="16">
        <v>1141.402</v>
      </c>
      <c r="I46" s="16">
        <v>1263.2070000000001</v>
      </c>
      <c r="J46" s="17">
        <v>1263.20701147461</v>
      </c>
      <c r="K46" s="16">
        <v>1350.2</v>
      </c>
      <c r="L46" s="16">
        <v>1434.25</v>
      </c>
    </row>
    <row r="47" spans="1:12" x14ac:dyDescent="0.25">
      <c r="A47" s="15"/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</row>
    <row r="48" spans="1:12" x14ac:dyDescent="0.25">
      <c r="A48" s="15" t="s">
        <v>272</v>
      </c>
      <c r="B48" s="15" t="s">
        <v>271</v>
      </c>
      <c r="C48" s="16">
        <v>706.26486</v>
      </c>
      <c r="D48" s="16">
        <v>952.52927099999999</v>
      </c>
      <c r="E48" s="16">
        <v>1005.1559999999999</v>
      </c>
      <c r="F48" s="16">
        <v>1081.4159999999999</v>
      </c>
      <c r="G48" s="16">
        <v>1106.9949999999999</v>
      </c>
      <c r="H48" s="16">
        <v>1210.8019999999999</v>
      </c>
      <c r="I48" s="16">
        <v>1305.807</v>
      </c>
      <c r="J48" s="17">
        <v>1305.8069916992199</v>
      </c>
      <c r="K48" s="16">
        <v>1394.7270000000001</v>
      </c>
      <c r="L48" s="16">
        <v>1470.1</v>
      </c>
    </row>
    <row r="49" spans="1:12" x14ac:dyDescent="0.25">
      <c r="A49" s="18" t="s">
        <v>273</v>
      </c>
      <c r="B49" s="18" t="s">
        <v>274</v>
      </c>
      <c r="C49" s="19">
        <v>250.44486000000001</v>
      </c>
      <c r="D49" s="19">
        <v>93.086270999999996</v>
      </c>
      <c r="E49" s="19">
        <v>27.6</v>
      </c>
      <c r="F49" s="19">
        <v>12.7</v>
      </c>
      <c r="G49" s="19">
        <v>71.8</v>
      </c>
      <c r="H49" s="19">
        <v>69.400000000000006</v>
      </c>
      <c r="I49" s="19">
        <v>42.6</v>
      </c>
      <c r="J49" s="20">
        <v>42.6</v>
      </c>
      <c r="K49" s="19"/>
      <c r="L49" s="19"/>
    </row>
    <row r="50" spans="1:12" x14ac:dyDescent="0.25">
      <c r="A50" s="18" t="s">
        <v>275</v>
      </c>
      <c r="B50" s="18" t="s">
        <v>255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20">
        <v>0</v>
      </c>
      <c r="K50" s="19"/>
      <c r="L50" s="19"/>
    </row>
    <row r="51" spans="1:12" x14ac:dyDescent="0.25">
      <c r="A51" s="15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</row>
    <row r="52" spans="1:12" x14ac:dyDescent="0.25">
      <c r="A52" s="18" t="s">
        <v>276</v>
      </c>
      <c r="B52" s="18" t="s">
        <v>277</v>
      </c>
      <c r="C52" s="19">
        <v>307.90003400000001</v>
      </c>
      <c r="D52" s="19">
        <v>308.74312600000002</v>
      </c>
      <c r="E52" s="19">
        <v>311.477555</v>
      </c>
      <c r="F52" s="19">
        <v>304.80813000000001</v>
      </c>
      <c r="G52" s="19">
        <v>297.51697000000001</v>
      </c>
      <c r="H52" s="19">
        <v>283.87842599999999</v>
      </c>
      <c r="I52" s="19">
        <v>272.71930900000001</v>
      </c>
      <c r="J52" s="20">
        <v>268.12470000000002</v>
      </c>
      <c r="K52" s="19"/>
      <c r="L52" s="19"/>
    </row>
    <row r="53" spans="1:12" x14ac:dyDescent="0.25">
      <c r="A53" s="15" t="s">
        <v>278</v>
      </c>
      <c r="B53" s="15" t="s">
        <v>279</v>
      </c>
      <c r="C53" s="8">
        <v>1.48</v>
      </c>
      <c r="D53" s="8">
        <v>2.78</v>
      </c>
      <c r="E53" s="8">
        <v>3.14</v>
      </c>
      <c r="F53" s="8">
        <v>3.51</v>
      </c>
      <c r="G53" s="8">
        <v>3.48</v>
      </c>
      <c r="H53" s="8">
        <v>4.0199999999999996</v>
      </c>
      <c r="I53" s="8">
        <v>4.63</v>
      </c>
      <c r="J53" s="3">
        <v>4.6287250000000002</v>
      </c>
      <c r="K53" s="8">
        <v>5.0030000000000001</v>
      </c>
      <c r="L53" s="8">
        <v>5.4</v>
      </c>
    </row>
    <row r="54" spans="1:12" x14ac:dyDescent="0.25">
      <c r="A54" s="15" t="s">
        <v>280</v>
      </c>
      <c r="B54" s="15" t="s">
        <v>281</v>
      </c>
      <c r="C54" s="8">
        <v>1.48</v>
      </c>
      <c r="D54" s="8">
        <v>2.78</v>
      </c>
      <c r="E54" s="8">
        <v>3.14</v>
      </c>
      <c r="F54" s="8">
        <v>3.51</v>
      </c>
      <c r="G54" s="8">
        <v>3.48</v>
      </c>
      <c r="H54" s="8">
        <v>4.0199999999999996</v>
      </c>
      <c r="I54" s="8">
        <v>4.63</v>
      </c>
      <c r="J54" s="3">
        <v>4.6287250000000002</v>
      </c>
      <c r="K54" s="8">
        <v>5.0030000000000001</v>
      </c>
      <c r="L54" s="8">
        <v>5.4</v>
      </c>
    </row>
    <row r="55" spans="1:12" x14ac:dyDescent="0.25">
      <c r="A55" s="15" t="s">
        <v>282</v>
      </c>
      <c r="B55" s="15" t="s">
        <v>283</v>
      </c>
      <c r="C55" s="8">
        <v>2.293812</v>
      </c>
      <c r="D55" s="8">
        <v>3.0851839999999999</v>
      </c>
      <c r="E55" s="8">
        <v>3.227058</v>
      </c>
      <c r="F55" s="8">
        <v>3.5478580000000002</v>
      </c>
      <c r="G55" s="8">
        <v>3.7207789999999998</v>
      </c>
      <c r="H55" s="8">
        <v>4.2652130000000001</v>
      </c>
      <c r="I55" s="8">
        <v>4.7880989999999999</v>
      </c>
      <c r="J55" s="3">
        <v>4.7896530000000004</v>
      </c>
      <c r="K55" s="8">
        <v>5.1639999999999997</v>
      </c>
      <c r="L55" s="8">
        <v>5.585</v>
      </c>
    </row>
    <row r="56" spans="1:12" x14ac:dyDescent="0.25">
      <c r="A56" s="15"/>
      <c r="B56" s="6"/>
      <c r="C56" s="6"/>
      <c r="D56" s="6"/>
      <c r="E56" s="6"/>
      <c r="F56" s="6"/>
      <c r="G56" s="6"/>
      <c r="H56" s="6"/>
      <c r="I56" s="6"/>
      <c r="J56" s="7"/>
      <c r="K56" s="6"/>
      <c r="L56" s="6"/>
    </row>
    <row r="57" spans="1:12" x14ac:dyDescent="0.25">
      <c r="A57" s="18" t="s">
        <v>284</v>
      </c>
      <c r="B57" s="18" t="s">
        <v>285</v>
      </c>
      <c r="C57" s="19">
        <v>316.97417899999999</v>
      </c>
      <c r="D57" s="19">
        <v>318.92773699999998</v>
      </c>
      <c r="E57" s="19">
        <v>321.42244399999998</v>
      </c>
      <c r="F57" s="19">
        <v>312.77315599999997</v>
      </c>
      <c r="G57" s="19">
        <v>303.29348499999998</v>
      </c>
      <c r="H57" s="19">
        <v>288.85858000000002</v>
      </c>
      <c r="I57" s="19">
        <v>277.8</v>
      </c>
      <c r="J57" s="20">
        <v>274.122705</v>
      </c>
      <c r="K57" s="19"/>
      <c r="L57" s="19"/>
    </row>
    <row r="58" spans="1:12" x14ac:dyDescent="0.25">
      <c r="A58" s="15" t="s">
        <v>286</v>
      </c>
      <c r="B58" s="15" t="s">
        <v>287</v>
      </c>
      <c r="C58" s="8">
        <v>1.44</v>
      </c>
      <c r="D58" s="8">
        <v>2.69</v>
      </c>
      <c r="E58" s="8">
        <v>3.04</v>
      </c>
      <c r="F58" s="8">
        <v>3.42</v>
      </c>
      <c r="G58" s="8">
        <v>3.41</v>
      </c>
      <c r="H58" s="8">
        <v>3.95</v>
      </c>
      <c r="I58" s="8">
        <v>4.55</v>
      </c>
      <c r="J58" s="3">
        <v>4.5522770000000001</v>
      </c>
      <c r="K58" s="8">
        <v>5.0030000000000001</v>
      </c>
      <c r="L58" s="8">
        <v>5.4</v>
      </c>
    </row>
    <row r="59" spans="1:12" x14ac:dyDescent="0.25">
      <c r="A59" s="15" t="s">
        <v>288</v>
      </c>
      <c r="B59" s="15" t="s">
        <v>289</v>
      </c>
      <c r="C59" s="8">
        <v>1.44</v>
      </c>
      <c r="D59" s="8">
        <v>2.69</v>
      </c>
      <c r="E59" s="8">
        <v>3.04</v>
      </c>
      <c r="F59" s="8">
        <v>3.42</v>
      </c>
      <c r="G59" s="8">
        <v>3.41</v>
      </c>
      <c r="H59" s="8">
        <v>3.95</v>
      </c>
      <c r="I59" s="8">
        <v>4.55</v>
      </c>
      <c r="J59" s="3">
        <v>4.5522770000000001</v>
      </c>
      <c r="K59" s="8">
        <v>5.0030000000000001</v>
      </c>
      <c r="L59" s="8">
        <v>5.4</v>
      </c>
    </row>
    <row r="60" spans="1:12" x14ac:dyDescent="0.25">
      <c r="A60" s="15" t="s">
        <v>290</v>
      </c>
      <c r="B60" s="15" t="s">
        <v>291</v>
      </c>
      <c r="C60" s="8">
        <v>2.230111</v>
      </c>
      <c r="D60" s="8">
        <v>2.9818730000000002</v>
      </c>
      <c r="E60" s="8">
        <v>3.1258680000000001</v>
      </c>
      <c r="F60" s="8">
        <v>3.4606050000000002</v>
      </c>
      <c r="G60" s="8">
        <v>3.6467339999999999</v>
      </c>
      <c r="H60" s="8">
        <v>4.1902559999999998</v>
      </c>
      <c r="I60" s="8">
        <v>4.7033480000000001</v>
      </c>
      <c r="J60" s="3">
        <v>4.7058689999999999</v>
      </c>
      <c r="K60" s="8">
        <v>5.1639999999999997</v>
      </c>
      <c r="L60" s="8">
        <v>5.585</v>
      </c>
    </row>
    <row r="61" spans="1:12" x14ac:dyDescent="0.25">
      <c r="A61" s="15"/>
      <c r="B61" s="6"/>
      <c r="C61" s="6"/>
      <c r="D61" s="6"/>
      <c r="E61" s="6"/>
      <c r="F61" s="6"/>
      <c r="G61" s="6"/>
      <c r="H61" s="6"/>
      <c r="I61" s="6"/>
      <c r="J61" s="7"/>
      <c r="K61" s="6"/>
      <c r="L61" s="6"/>
    </row>
    <row r="62" spans="1:12" x14ac:dyDescent="0.25">
      <c r="A62" s="15" t="s">
        <v>2</v>
      </c>
      <c r="B62" s="6"/>
      <c r="C62" s="6"/>
      <c r="D62" s="6"/>
      <c r="E62" s="6"/>
      <c r="F62" s="6"/>
      <c r="G62" s="6"/>
      <c r="H62" s="6"/>
      <c r="I62" s="6"/>
      <c r="J62" s="7"/>
      <c r="K62" s="6"/>
      <c r="L62" s="6"/>
    </row>
    <row r="63" spans="1:12" x14ac:dyDescent="0.25">
      <c r="A63" s="18" t="s">
        <v>165</v>
      </c>
      <c r="B63" s="18" t="s">
        <v>166</v>
      </c>
      <c r="C63" s="4" t="s">
        <v>168</v>
      </c>
      <c r="D63" s="4" t="s">
        <v>168</v>
      </c>
      <c r="E63" s="4" t="s">
        <v>168</v>
      </c>
      <c r="F63" s="4" t="s">
        <v>168</v>
      </c>
      <c r="G63" s="4" t="s">
        <v>168</v>
      </c>
      <c r="H63" s="4" t="s">
        <v>168</v>
      </c>
      <c r="I63" s="4" t="s">
        <v>168</v>
      </c>
      <c r="J63" s="5"/>
      <c r="K63" s="4"/>
      <c r="L63" s="4"/>
    </row>
    <row r="64" spans="1:12" x14ac:dyDescent="0.25">
      <c r="A64" s="18" t="s">
        <v>292</v>
      </c>
      <c r="B64" s="18" t="s">
        <v>292</v>
      </c>
      <c r="C64" s="19">
        <v>1508.258</v>
      </c>
      <c r="D64" s="19">
        <v>1814.133</v>
      </c>
      <c r="E64" s="19">
        <v>1892.085</v>
      </c>
      <c r="F64" s="19">
        <v>1962.395</v>
      </c>
      <c r="G64" s="19">
        <v>1964.6110000000001</v>
      </c>
      <c r="H64" s="19">
        <v>2097.7089999999998</v>
      </c>
      <c r="I64" s="19">
        <v>2219.5300000000002</v>
      </c>
      <c r="J64" s="20">
        <v>2219.5300000000002</v>
      </c>
      <c r="K64" s="19">
        <v>2345.7139999999999</v>
      </c>
      <c r="L64" s="19">
        <v>2451.3330000000001</v>
      </c>
    </row>
    <row r="65" spans="1:12" x14ac:dyDescent="0.25">
      <c r="A65" s="18" t="s">
        <v>293</v>
      </c>
      <c r="B65" s="18" t="s">
        <v>294</v>
      </c>
      <c r="C65" s="24">
        <v>14.956016</v>
      </c>
      <c r="D65" s="24">
        <v>17.277964000000001</v>
      </c>
      <c r="E65" s="24">
        <v>18.392800000000001</v>
      </c>
      <c r="F65" s="24">
        <v>18.368870999999999</v>
      </c>
      <c r="G65" s="24">
        <v>18.115252000000002</v>
      </c>
      <c r="H65" s="24">
        <v>18.230129000000002</v>
      </c>
      <c r="I65" s="24">
        <v>18.326205999999999</v>
      </c>
      <c r="J65" s="25">
        <v>18.326205516926599</v>
      </c>
      <c r="K65" s="24">
        <v>18.404432980591</v>
      </c>
      <c r="L65" s="24">
        <v>18.5186964699366</v>
      </c>
    </row>
    <row r="66" spans="1:12" x14ac:dyDescent="0.25">
      <c r="A66" s="18" t="s">
        <v>295</v>
      </c>
      <c r="B66" s="18" t="s">
        <v>295</v>
      </c>
      <c r="C66" s="19">
        <v>1332.5709999999999</v>
      </c>
      <c r="D66" s="19">
        <v>1627.2470000000001</v>
      </c>
      <c r="E66" s="19">
        <v>1718.4190000000001</v>
      </c>
      <c r="F66" s="19">
        <v>1799.29</v>
      </c>
      <c r="G66" s="19">
        <v>1811.7570000000001</v>
      </c>
      <c r="H66" s="19">
        <v>1941.1220000000001</v>
      </c>
      <c r="I66" s="19">
        <v>2060.2660000000001</v>
      </c>
      <c r="J66" s="20"/>
      <c r="K66" s="19"/>
      <c r="L66" s="19"/>
    </row>
    <row r="67" spans="1:12" x14ac:dyDescent="0.25">
      <c r="A67" s="18" t="s">
        <v>296</v>
      </c>
      <c r="B67" s="18" t="s">
        <v>296</v>
      </c>
      <c r="C67" s="19">
        <v>1072.3140000000001</v>
      </c>
      <c r="D67" s="19">
        <v>1369.9010000000001</v>
      </c>
      <c r="E67" s="19">
        <v>1468.0409999999999</v>
      </c>
      <c r="F67" s="19">
        <v>1562.335</v>
      </c>
      <c r="G67" s="19">
        <v>1587.4069999999999</v>
      </c>
      <c r="H67" s="19">
        <v>1705.0340000000001</v>
      </c>
      <c r="I67" s="19">
        <v>1827.229</v>
      </c>
      <c r="J67" s="20">
        <v>1827.229</v>
      </c>
      <c r="K67" s="19">
        <v>1926.3330000000001</v>
      </c>
      <c r="L67" s="19">
        <v>2056</v>
      </c>
    </row>
    <row r="68" spans="1:12" x14ac:dyDescent="0.25">
      <c r="A68" s="18" t="s">
        <v>297</v>
      </c>
      <c r="B68" s="18" t="s">
        <v>298</v>
      </c>
      <c r="C68" s="24">
        <v>10.633158</v>
      </c>
      <c r="D68" s="24">
        <v>13.047059000000001</v>
      </c>
      <c r="E68" s="24">
        <v>14.270704</v>
      </c>
      <c r="F68" s="24">
        <v>14.624135000000001</v>
      </c>
      <c r="G68" s="24">
        <v>14.637135000000001</v>
      </c>
      <c r="H68" s="24">
        <v>14.817589</v>
      </c>
      <c r="I68" s="24">
        <v>15.087056</v>
      </c>
      <c r="J68" s="25">
        <v>15.0870563499877</v>
      </c>
      <c r="K68" s="24">
        <v>18.5</v>
      </c>
      <c r="L68" s="24">
        <v>19.2</v>
      </c>
    </row>
    <row r="69" spans="1:12" x14ac:dyDescent="0.25">
      <c r="A69" s="18" t="s">
        <v>299</v>
      </c>
      <c r="B69" s="18" t="s">
        <v>300</v>
      </c>
      <c r="C69" s="24">
        <v>10.633158</v>
      </c>
      <c r="D69" s="24">
        <v>13.047059000000001</v>
      </c>
      <c r="E69" s="24">
        <v>14.270704</v>
      </c>
      <c r="F69" s="24">
        <v>14.624135000000001</v>
      </c>
      <c r="G69" s="24">
        <v>14.637135000000001</v>
      </c>
      <c r="H69" s="24">
        <v>14.817589</v>
      </c>
      <c r="I69" s="24">
        <v>15.087056</v>
      </c>
      <c r="J69" s="25">
        <v>15.0870563499877</v>
      </c>
      <c r="K69" s="24">
        <v>15.113976638584599</v>
      </c>
      <c r="L69" s="24">
        <v>15.5321369810587</v>
      </c>
    </row>
    <row r="70" spans="1:12" x14ac:dyDescent="0.25">
      <c r="A70" s="18" t="s">
        <v>301</v>
      </c>
      <c r="B70" s="18" t="s">
        <v>302</v>
      </c>
      <c r="C70" s="24">
        <v>7.0033830000000004</v>
      </c>
      <c r="D70" s="24">
        <v>9.0719729999999998</v>
      </c>
      <c r="E70" s="24">
        <v>9.7710369999999998</v>
      </c>
      <c r="F70" s="24">
        <v>10.122524</v>
      </c>
      <c r="G70" s="24">
        <v>10.207361000000001</v>
      </c>
      <c r="H70" s="24">
        <v>10.522468</v>
      </c>
      <c r="I70" s="24">
        <v>10.781781000000001</v>
      </c>
      <c r="J70" s="25">
        <v>10.781781479611199</v>
      </c>
      <c r="K70" s="24">
        <v>10.9430048154723</v>
      </c>
      <c r="L70" s="24">
        <v>11.105931213937</v>
      </c>
    </row>
    <row r="71" spans="1:12" x14ac:dyDescent="0.25">
      <c r="A71" s="18" t="s">
        <v>303</v>
      </c>
      <c r="B71" s="18" t="s">
        <v>304</v>
      </c>
      <c r="C71" s="24">
        <v>148303.29411799999</v>
      </c>
      <c r="D71" s="24">
        <v>154407.23529400001</v>
      </c>
      <c r="E71" s="24">
        <v>158263.01538500001</v>
      </c>
      <c r="F71" s="24">
        <v>157106.82352899999</v>
      </c>
      <c r="G71" s="24">
        <v>152747.408451</v>
      </c>
      <c r="H71" s="24">
        <v>155497.63513499999</v>
      </c>
      <c r="I71" s="24">
        <v>156274.012903</v>
      </c>
      <c r="J71" s="25">
        <v>154914.445149265</v>
      </c>
      <c r="K71" s="24"/>
      <c r="L71" s="24"/>
    </row>
    <row r="72" spans="1:12" x14ac:dyDescent="0.25">
      <c r="A72" s="18" t="s">
        <v>305</v>
      </c>
      <c r="B72" s="18" t="s">
        <v>306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5">
        <v>0</v>
      </c>
      <c r="K72" s="24"/>
      <c r="L72" s="24"/>
    </row>
    <row r="73" spans="1:12" x14ac:dyDescent="0.25">
      <c r="A73" s="18" t="s">
        <v>307</v>
      </c>
      <c r="B73" s="18" t="s">
        <v>308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20">
        <v>0</v>
      </c>
      <c r="K73" s="19"/>
      <c r="L73" s="19"/>
    </row>
    <row r="74" spans="1:12" x14ac:dyDescent="0.25">
      <c r="A74" s="18" t="s">
        <v>311</v>
      </c>
      <c r="B74" s="18" t="s">
        <v>312</v>
      </c>
      <c r="C74" s="19">
        <v>175.68700000000001</v>
      </c>
      <c r="D74" s="19">
        <v>186.886</v>
      </c>
      <c r="E74" s="19">
        <v>173.666</v>
      </c>
      <c r="F74" s="19">
        <v>163.10499999999999</v>
      </c>
      <c r="G74" s="19">
        <v>152.85400000000001</v>
      </c>
      <c r="H74" s="19">
        <v>156.58699999999999</v>
      </c>
      <c r="I74" s="19">
        <v>159.26400000000001</v>
      </c>
      <c r="J74" s="20"/>
      <c r="K74" s="19"/>
      <c r="L74" s="19"/>
    </row>
    <row r="75" spans="1:12" x14ac:dyDescent="0.25">
      <c r="A75" s="26" t="s">
        <v>193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Balance Sheet - Standardized</vt:lpstr>
      <vt:lpstr>Income</vt:lpstr>
      <vt:lpstr>Cash Flow - Standardized</vt:lpstr>
      <vt:lpstr>Sheet3</vt:lpstr>
      <vt:lpstr>bb Balance Sheet - Standardized</vt:lpstr>
      <vt:lpstr>bb cash flow chart </vt:lpstr>
      <vt:lpstr>bb income st</vt:lpstr>
      <vt:lpstr>Sheet5</vt:lpstr>
      <vt:lpstr>cgi income</vt:lpstr>
      <vt:lpstr>cgi cash flow</vt:lpstr>
      <vt:lpstr>cgi balance sheet</vt:lpstr>
      <vt:lpstr>Sheet9</vt:lpstr>
      <vt:lpstr>descartes cash flow</vt:lpstr>
      <vt:lpstr>descartes balance sheet</vt:lpstr>
      <vt:lpstr>descartes income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amit bhardwaj</cp:lastModifiedBy>
  <dcterms:created xsi:type="dcterms:W3CDTF">2013-04-03T15:49:21Z</dcterms:created>
  <dcterms:modified xsi:type="dcterms:W3CDTF">2020-02-14T02:02:43Z</dcterms:modified>
</cp:coreProperties>
</file>