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8010" activeTab="2"/>
  </bookViews>
  <sheets>
    <sheet name="Class List" sheetId="1" r:id="rId1"/>
    <sheet name="Eugene’s dream" sheetId="2" r:id="rId2"/>
    <sheet name="Descriptive Statistics" sheetId="3" r:id="rId3"/>
  </sheets>
  <calcPr calcId="125725"/>
</workbook>
</file>

<file path=xl/calcChain.xml><?xml version="1.0" encoding="utf-8"?>
<calcChain xmlns="http://schemas.openxmlformats.org/spreadsheetml/2006/main">
  <c r="H10" i="3"/>
  <c r="G10"/>
  <c r="F10"/>
  <c r="E10"/>
  <c r="H9"/>
  <c r="G9"/>
  <c r="F9"/>
  <c r="E9"/>
  <c r="H8"/>
  <c r="G8"/>
  <c r="F8"/>
  <c r="E8"/>
  <c r="H7"/>
  <c r="G7"/>
  <c r="F7"/>
  <c r="E7"/>
  <c r="H6"/>
  <c r="G6"/>
  <c r="F6"/>
  <c r="E6"/>
  <c r="H5"/>
  <c r="G5"/>
  <c r="F5"/>
  <c r="E5"/>
  <c r="H4"/>
  <c r="G4"/>
  <c r="F4"/>
  <c r="E4"/>
  <c r="H25" i="1"/>
  <c r="H26"/>
  <c r="H27"/>
  <c r="H28"/>
  <c r="H29"/>
  <c r="H24"/>
  <c r="H30"/>
  <c r="H40"/>
  <c r="H35"/>
  <c r="H36"/>
  <c r="H37"/>
  <c r="H38"/>
  <c r="H39"/>
  <c r="H34"/>
  <c r="H17" i="2"/>
  <c r="H4"/>
  <c r="H5"/>
  <c r="H6"/>
  <c r="H7"/>
  <c r="H8"/>
  <c r="H9"/>
  <c r="H10"/>
  <c r="H18"/>
  <c r="H19"/>
  <c r="H20"/>
  <c r="H21"/>
  <c r="H22"/>
  <c r="H23"/>
  <c r="F23" l="1"/>
  <c r="G23" s="1"/>
  <c r="F22"/>
  <c r="G22" s="1"/>
  <c r="F21"/>
  <c r="G21" s="1"/>
  <c r="G20"/>
  <c r="F20"/>
  <c r="F19"/>
  <c r="G19" s="1"/>
  <c r="F18"/>
  <c r="G18" s="1"/>
  <c r="F17"/>
  <c r="G17" s="1"/>
  <c r="G10"/>
  <c r="F10"/>
  <c r="F9"/>
  <c r="G9" s="1"/>
  <c r="F8"/>
  <c r="G8" s="1"/>
  <c r="G7"/>
  <c r="F7"/>
  <c r="G6"/>
  <c r="F6"/>
  <c r="F5"/>
  <c r="G5" s="1"/>
  <c r="F4"/>
  <c r="G4" s="1"/>
  <c r="I35" i="1"/>
  <c r="I36"/>
  <c r="I37"/>
  <c r="I38"/>
  <c r="I39"/>
  <c r="I40"/>
  <c r="I34"/>
  <c r="F40" l="1"/>
  <c r="G40" s="1"/>
  <c r="F39"/>
  <c r="G39" s="1"/>
  <c r="G38"/>
  <c r="F38"/>
  <c r="F37"/>
  <c r="G37" s="1"/>
  <c r="G36"/>
  <c r="F36"/>
  <c r="F35"/>
  <c r="G35" s="1"/>
  <c r="G34"/>
  <c r="F34"/>
  <c r="F30"/>
  <c r="G30" s="1"/>
  <c r="F29"/>
  <c r="G29" s="1"/>
  <c r="F28"/>
  <c r="G28" s="1"/>
  <c r="G27"/>
  <c r="F27"/>
  <c r="F26"/>
  <c r="G26" s="1"/>
  <c r="G25"/>
  <c r="F25"/>
  <c r="F24"/>
  <c r="G24" s="1"/>
  <c r="M15"/>
  <c r="M16"/>
  <c r="M17"/>
  <c r="M18"/>
  <c r="M19"/>
  <c r="M20"/>
  <c r="M14"/>
  <c r="L20"/>
  <c r="L19"/>
  <c r="L18"/>
  <c r="L17"/>
  <c r="L16"/>
  <c r="L15"/>
  <c r="L14"/>
  <c r="F15"/>
  <c r="F16"/>
  <c r="F17"/>
  <c r="F18"/>
  <c r="F19"/>
  <c r="F20"/>
  <c r="F14"/>
</calcChain>
</file>

<file path=xl/comments1.xml><?xml version="1.0" encoding="utf-8"?>
<comments xmlns="http://schemas.openxmlformats.org/spreadsheetml/2006/main">
  <authors>
    <author>Vikas</author>
  </authors>
  <commentList>
    <comment ref="F13" authorId="0">
      <text>
        <r>
          <rPr>
            <b/>
            <sz val="9"/>
            <color indexed="81"/>
            <rFont val="Tahoma"/>
            <family val="2"/>
          </rPr>
          <t>Pragati:
Average of Marks</t>
        </r>
      </text>
    </comment>
    <comment ref="M13" authorId="0">
      <text>
        <r>
          <rPr>
            <b/>
            <sz val="9"/>
            <color indexed="81"/>
            <rFont val="Tahoma"/>
            <family val="2"/>
          </rPr>
          <t xml:space="preserve">Pragati:
Rounded upto 2 decimal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23" authorId="0">
      <text>
        <r>
          <rPr>
            <b/>
            <sz val="9"/>
            <color indexed="81"/>
            <rFont val="Tahoma"/>
            <family val="2"/>
          </rPr>
          <t xml:space="preserve">Pragati:
Rounded upto 2 decimal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23" authorId="0">
      <text>
        <r>
          <rPr>
            <b/>
            <sz val="9"/>
            <color indexed="81"/>
            <rFont val="Tahoma"/>
            <family val="2"/>
          </rPr>
          <t xml:space="preserve">Pragati:
If Average Marks is above 95, Honors=Yes else No.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33" authorId="0">
      <text>
        <r>
          <rPr>
            <b/>
            <sz val="9"/>
            <color indexed="81"/>
            <rFont val="Tahoma"/>
            <family val="2"/>
          </rPr>
          <t xml:space="preserve">Pragati:
Rounded upto 2 decimal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33" authorId="0">
      <text>
        <r>
          <rPr>
            <b/>
            <sz val="9"/>
            <color indexed="81"/>
            <rFont val="Tahoma"/>
            <family val="2"/>
          </rPr>
          <t xml:space="preserve">Pragati:
If Average Marks is above 95, Honors=Yes else No.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Vikas</author>
  </authors>
  <commentList>
    <comment ref="G3" authorId="0">
      <text>
        <r>
          <rPr>
            <b/>
            <sz val="9"/>
            <color indexed="81"/>
            <rFont val="Tahoma"/>
            <family val="2"/>
          </rPr>
          <t xml:space="preserve">Pragati:
Rounded upto 2 decimal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3" authorId="0">
      <text>
        <r>
          <rPr>
            <b/>
            <sz val="9"/>
            <color indexed="81"/>
            <rFont val="Tahoma"/>
            <family val="2"/>
          </rPr>
          <t xml:space="preserve">Pragati:
If Average Marks is above 95, Honors=Yes else No.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6" authorId="0">
      <text>
        <r>
          <rPr>
            <b/>
            <sz val="9"/>
            <color indexed="81"/>
            <rFont val="Tahoma"/>
            <family val="2"/>
          </rPr>
          <t xml:space="preserve">Pragati:
Rounded upto 2 decimal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16" authorId="0">
      <text>
        <r>
          <rPr>
            <b/>
            <sz val="9"/>
            <color indexed="81"/>
            <rFont val="Tahoma"/>
            <family val="2"/>
          </rPr>
          <t xml:space="preserve">Pragati:
If Average Marks is above 95, Honors=Yes else No.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Vikas</author>
  </authors>
  <commentList>
    <comment ref="F3" authorId="0">
      <text>
        <r>
          <rPr>
            <b/>
            <sz val="9"/>
            <color indexed="81"/>
            <rFont val="Tahoma"/>
            <family val="2"/>
          </rPr>
          <t xml:space="preserve">Pragati:
Rounded upto 2 decimal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3" authorId="0">
      <text>
        <r>
          <rPr>
            <b/>
            <sz val="9"/>
            <color indexed="81"/>
            <rFont val="Tahoma"/>
            <family val="2"/>
          </rPr>
          <t xml:space="preserve">Pragati:
If Average Marks is above 95, Honors=Yes else No.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<sst xmlns="http://schemas.openxmlformats.org/spreadsheetml/2006/main" count="148" uniqueCount="53">
  <si>
    <t>Test 1</t>
  </si>
  <si>
    <t>Test 2</t>
  </si>
  <si>
    <t>Test 3</t>
  </si>
  <si>
    <t>Allen</t>
  </si>
  <si>
    <t>Borlin</t>
  </si>
  <si>
    <t>Catlin</t>
  </si>
  <si>
    <t>Dorsey</t>
  </si>
  <si>
    <t>Eugene</t>
  </si>
  <si>
    <t>Finerran</t>
  </si>
  <si>
    <t>Greco</t>
  </si>
  <si>
    <t>Test 89</t>
  </si>
  <si>
    <t>Test 78</t>
  </si>
  <si>
    <t>Test 67</t>
  </si>
  <si>
    <t>Test 56</t>
  </si>
  <si>
    <t>Test 26</t>
  </si>
  <si>
    <t>Test 99</t>
  </si>
  <si>
    <t>Test 76</t>
  </si>
  <si>
    <t>Test 34</t>
  </si>
  <si>
    <t>Test 100</t>
  </si>
  <si>
    <t>Test 98</t>
  </si>
  <si>
    <t>Test 87</t>
  </si>
  <si>
    <t>Test 66</t>
  </si>
  <si>
    <t>Test 45</t>
  </si>
  <si>
    <t>Test 97</t>
  </si>
  <si>
    <t>Test 88</t>
  </si>
  <si>
    <t>Average</t>
  </si>
  <si>
    <t>Rounded Average</t>
  </si>
  <si>
    <t>Honors</t>
  </si>
  <si>
    <t>Grade</t>
  </si>
  <si>
    <t>&gt;=90</t>
  </si>
  <si>
    <t>80-90</t>
  </si>
  <si>
    <t>70-80</t>
  </si>
  <si>
    <t>60-70</t>
  </si>
  <si>
    <t>&lt;60</t>
  </si>
  <si>
    <t>A</t>
  </si>
  <si>
    <t>B</t>
  </si>
  <si>
    <t>C</t>
  </si>
  <si>
    <t>D</t>
  </si>
  <si>
    <t>F</t>
  </si>
  <si>
    <t>Updated Table: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</si>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</sst>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13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4" fillId="3" borderId="20" xfId="0" applyFont="1" applyFill="1" applyBorder="1" applyAlignment="1">
      <alignment horizontal="center"/>
    </xf>
    <xf numFmtId="0" fontId="4" fillId="3" borderId="21" xfId="0" applyFont="1" applyFill="1" applyBorder="1" applyAlignment="1">
      <alignment horizontal="center"/>
    </xf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v>Average Marks</c:v>
          </c:tx>
          <c:cat>
            <c:strRef>
              <c:f>'Class List'!$B$34:$B$40</c:f>
              <c:strCache>
                <c:ptCount val="7"/>
                <c:pt idx="0">
                  <c:v>Allen</c:v>
                </c:pt>
                <c:pt idx="1">
                  <c:v>Borlin</c:v>
                </c:pt>
                <c:pt idx="2">
                  <c:v>Catlin</c:v>
                </c:pt>
                <c:pt idx="3">
                  <c:v>Dorsey</c:v>
                </c:pt>
                <c:pt idx="4">
                  <c:v>Eugene</c:v>
                </c:pt>
                <c:pt idx="5">
                  <c:v>Finerran</c:v>
                </c:pt>
                <c:pt idx="6">
                  <c:v>Greco</c:v>
                </c:pt>
              </c:strCache>
            </c:strRef>
          </c:cat>
          <c:val>
            <c:numRef>
              <c:f>'Class List'!$G$34:$G$40</c:f>
              <c:numCache>
                <c:formatCode>General</c:formatCode>
                <c:ptCount val="7"/>
                <c:pt idx="0">
                  <c:v>85.33</c:v>
                </c:pt>
                <c:pt idx="1">
                  <c:v>63</c:v>
                </c:pt>
                <c:pt idx="2">
                  <c:v>76.67</c:v>
                </c:pt>
                <c:pt idx="3">
                  <c:v>45</c:v>
                </c:pt>
                <c:pt idx="4">
                  <c:v>75</c:v>
                </c:pt>
                <c:pt idx="5">
                  <c:v>98</c:v>
                </c:pt>
                <c:pt idx="6">
                  <c:v>84.33</c:v>
                </c:pt>
              </c:numCache>
            </c:numRef>
          </c:val>
        </c:ser>
        <c:axId val="149392384"/>
        <c:axId val="150553344"/>
      </c:barChart>
      <c:catAx>
        <c:axId val="149392384"/>
        <c:scaling>
          <c:orientation val="minMax"/>
        </c:scaling>
        <c:axPos val="b"/>
        <c:tickLblPos val="nextTo"/>
        <c:crossAx val="150553344"/>
        <c:crosses val="autoZero"/>
        <c:auto val="1"/>
        <c:lblAlgn val="ctr"/>
        <c:lblOffset val="100"/>
      </c:catAx>
      <c:valAx>
        <c:axId val="150553344"/>
        <c:scaling>
          <c:orientation val="minMax"/>
        </c:scaling>
        <c:axPos val="l"/>
        <c:majorGridlines/>
        <c:numFmt formatCode="General" sourceLinked="1"/>
        <c:tickLblPos val="nextTo"/>
        <c:crossAx val="14939238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41</xdr:row>
      <xdr:rowOff>19050</xdr:rowOff>
    </xdr:from>
    <xdr:to>
      <xdr:col>7</xdr:col>
      <xdr:colOff>419100</xdr:colOff>
      <xdr:row>56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N40"/>
  <sheetViews>
    <sheetView topLeftCell="A30" workbookViewId="0">
      <selection activeCell="B33" sqref="B33:I40"/>
    </sheetView>
  </sheetViews>
  <sheetFormatPr defaultRowHeight="15"/>
  <cols>
    <col min="3" max="3" width="9.140625" customWidth="1"/>
    <col min="7" max="7" width="16.85546875" bestFit="1" customWidth="1"/>
    <col min="13" max="13" width="20.28515625" customWidth="1"/>
  </cols>
  <sheetData>
    <row r="1" spans="2:13" ht="15.75" thickBot="1"/>
    <row r="2" spans="2:13" ht="15.75" thickBot="1">
      <c r="B2" s="1"/>
      <c r="C2" s="11" t="s">
        <v>0</v>
      </c>
      <c r="D2" s="11" t="s">
        <v>1</v>
      </c>
      <c r="E2" s="12" t="s">
        <v>2</v>
      </c>
    </row>
    <row r="3" spans="2:13">
      <c r="B3" s="2" t="s">
        <v>3</v>
      </c>
      <c r="C3" s="3" t="s">
        <v>10</v>
      </c>
      <c r="D3" s="3" t="s">
        <v>11</v>
      </c>
      <c r="E3" s="4" t="s">
        <v>10</v>
      </c>
    </row>
    <row r="4" spans="2:13">
      <c r="B4" s="5" t="s">
        <v>4</v>
      </c>
      <c r="C4" s="6" t="s">
        <v>12</v>
      </c>
      <c r="D4" s="6" t="s">
        <v>13</v>
      </c>
      <c r="E4" s="7" t="s">
        <v>21</v>
      </c>
    </row>
    <row r="5" spans="2:13">
      <c r="B5" s="5" t="s">
        <v>5</v>
      </c>
      <c r="C5" s="6" t="s">
        <v>11</v>
      </c>
      <c r="D5" s="6" t="s">
        <v>16</v>
      </c>
      <c r="E5" s="7" t="s">
        <v>16</v>
      </c>
    </row>
    <row r="6" spans="2:13">
      <c r="B6" s="5" t="s">
        <v>6</v>
      </c>
      <c r="C6" s="6" t="s">
        <v>13</v>
      </c>
      <c r="D6" s="6" t="s">
        <v>17</v>
      </c>
      <c r="E6" s="7" t="s">
        <v>22</v>
      </c>
    </row>
    <row r="7" spans="2:13">
      <c r="B7" s="5" t="s">
        <v>7</v>
      </c>
      <c r="C7" s="6" t="s">
        <v>14</v>
      </c>
      <c r="D7" s="6" t="s">
        <v>18</v>
      </c>
      <c r="E7" s="7" t="s">
        <v>15</v>
      </c>
    </row>
    <row r="8" spans="2:13">
      <c r="B8" s="5" t="s">
        <v>8</v>
      </c>
      <c r="C8" s="6" t="s">
        <v>15</v>
      </c>
      <c r="D8" s="6" t="s">
        <v>19</v>
      </c>
      <c r="E8" s="7" t="s">
        <v>23</v>
      </c>
    </row>
    <row r="9" spans="2:13" ht="15.75" thickBot="1">
      <c r="B9" s="8" t="s">
        <v>9</v>
      </c>
      <c r="C9" s="9" t="s">
        <v>11</v>
      </c>
      <c r="D9" s="9" t="s">
        <v>20</v>
      </c>
      <c r="E9" s="10" t="s">
        <v>24</v>
      </c>
    </row>
    <row r="12" spans="2:13" ht="15.75" thickBot="1"/>
    <row r="13" spans="2:13" ht="15.75" thickBot="1">
      <c r="B13" s="1"/>
      <c r="C13" s="11" t="s">
        <v>0</v>
      </c>
      <c r="D13" s="11" t="s">
        <v>1</v>
      </c>
      <c r="E13" s="11" t="s">
        <v>2</v>
      </c>
      <c r="F13" s="16" t="s">
        <v>25</v>
      </c>
      <c r="H13" s="1"/>
      <c r="I13" s="11" t="s">
        <v>0</v>
      </c>
      <c r="J13" s="11" t="s">
        <v>1</v>
      </c>
      <c r="K13" s="11" t="s">
        <v>2</v>
      </c>
      <c r="L13" s="18" t="s">
        <v>25</v>
      </c>
      <c r="M13" s="16" t="s">
        <v>26</v>
      </c>
    </row>
    <row r="14" spans="2:13">
      <c r="B14" s="2" t="s">
        <v>3</v>
      </c>
      <c r="C14" s="3">
        <v>89</v>
      </c>
      <c r="D14" s="3">
        <v>78</v>
      </c>
      <c r="E14" s="3">
        <v>89</v>
      </c>
      <c r="F14" s="4">
        <f>AVERAGE(C14:E14)</f>
        <v>85.333333333333329</v>
      </c>
      <c r="H14" s="2" t="s">
        <v>3</v>
      </c>
      <c r="I14" s="3">
        <v>89</v>
      </c>
      <c r="J14" s="3">
        <v>78</v>
      </c>
      <c r="K14" s="3">
        <v>89</v>
      </c>
      <c r="L14" s="3">
        <f>AVERAGE(I14:K14)</f>
        <v>85.333333333333329</v>
      </c>
      <c r="M14" s="4">
        <f>ROUND(L14,2)</f>
        <v>85.33</v>
      </c>
    </row>
    <row r="15" spans="2:13">
      <c r="B15" s="5" t="s">
        <v>4</v>
      </c>
      <c r="C15" s="6">
        <v>67</v>
      </c>
      <c r="D15" s="6">
        <v>56</v>
      </c>
      <c r="E15" s="6">
        <v>66</v>
      </c>
      <c r="F15" s="7">
        <f t="shared" ref="F15:F20" si="0">AVERAGE(C15:E15)</f>
        <v>63</v>
      </c>
      <c r="H15" s="5" t="s">
        <v>4</v>
      </c>
      <c r="I15" s="6">
        <v>67</v>
      </c>
      <c r="J15" s="6">
        <v>56</v>
      </c>
      <c r="K15" s="6">
        <v>66</v>
      </c>
      <c r="L15" s="6">
        <f t="shared" ref="L15:L20" si="1">AVERAGE(I15:K15)</f>
        <v>63</v>
      </c>
      <c r="M15" s="4">
        <f t="shared" ref="M15:M20" si="2">ROUND(L15,2)</f>
        <v>63</v>
      </c>
    </row>
    <row r="16" spans="2:13">
      <c r="B16" s="5" t="s">
        <v>5</v>
      </c>
      <c r="C16" s="6">
        <v>78</v>
      </c>
      <c r="D16" s="6">
        <v>76</v>
      </c>
      <c r="E16" s="6">
        <v>76</v>
      </c>
      <c r="F16" s="7">
        <f t="shared" si="0"/>
        <v>76.666666666666671</v>
      </c>
      <c r="H16" s="5" t="s">
        <v>5</v>
      </c>
      <c r="I16" s="6">
        <v>78</v>
      </c>
      <c r="J16" s="6">
        <v>76</v>
      </c>
      <c r="K16" s="6">
        <v>76</v>
      </c>
      <c r="L16" s="6">
        <f t="shared" si="1"/>
        <v>76.666666666666671</v>
      </c>
      <c r="M16" s="4">
        <f t="shared" si="2"/>
        <v>76.67</v>
      </c>
    </row>
    <row r="17" spans="2:13">
      <c r="B17" s="5" t="s">
        <v>6</v>
      </c>
      <c r="C17" s="6">
        <v>56</v>
      </c>
      <c r="D17" s="6">
        <v>34</v>
      </c>
      <c r="E17" s="6">
        <v>45</v>
      </c>
      <c r="F17" s="7">
        <f t="shared" si="0"/>
        <v>45</v>
      </c>
      <c r="H17" s="5" t="s">
        <v>6</v>
      </c>
      <c r="I17" s="6">
        <v>56</v>
      </c>
      <c r="J17" s="6">
        <v>34</v>
      </c>
      <c r="K17" s="6">
        <v>45</v>
      </c>
      <c r="L17" s="6">
        <f t="shared" si="1"/>
        <v>45</v>
      </c>
      <c r="M17" s="4">
        <f t="shared" si="2"/>
        <v>45</v>
      </c>
    </row>
    <row r="18" spans="2:13">
      <c r="B18" s="5" t="s">
        <v>7</v>
      </c>
      <c r="C18" s="6">
        <v>26</v>
      </c>
      <c r="D18" s="6">
        <v>100</v>
      </c>
      <c r="E18" s="6">
        <v>99</v>
      </c>
      <c r="F18" s="7">
        <f t="shared" si="0"/>
        <v>75</v>
      </c>
      <c r="H18" s="5" t="s">
        <v>7</v>
      </c>
      <c r="I18" s="6">
        <v>26</v>
      </c>
      <c r="J18" s="6">
        <v>100</v>
      </c>
      <c r="K18" s="6">
        <v>99</v>
      </c>
      <c r="L18" s="6">
        <f t="shared" si="1"/>
        <v>75</v>
      </c>
      <c r="M18" s="4">
        <f t="shared" si="2"/>
        <v>75</v>
      </c>
    </row>
    <row r="19" spans="2:13">
      <c r="B19" s="5" t="s">
        <v>8</v>
      </c>
      <c r="C19" s="6">
        <v>99</v>
      </c>
      <c r="D19" s="6">
        <v>98</v>
      </c>
      <c r="E19" s="6">
        <v>97</v>
      </c>
      <c r="F19" s="7">
        <f t="shared" si="0"/>
        <v>98</v>
      </c>
      <c r="H19" s="5" t="s">
        <v>8</v>
      </c>
      <c r="I19" s="6">
        <v>99</v>
      </c>
      <c r="J19" s="6">
        <v>98</v>
      </c>
      <c r="K19" s="6">
        <v>97</v>
      </c>
      <c r="L19" s="6">
        <f t="shared" si="1"/>
        <v>98</v>
      </c>
      <c r="M19" s="4">
        <f t="shared" si="2"/>
        <v>98</v>
      </c>
    </row>
    <row r="20" spans="2:13" ht="15.75" thickBot="1">
      <c r="B20" s="8" t="s">
        <v>9</v>
      </c>
      <c r="C20" s="9">
        <v>78</v>
      </c>
      <c r="D20" s="9">
        <v>87</v>
      </c>
      <c r="E20" s="9">
        <v>88</v>
      </c>
      <c r="F20" s="10">
        <f t="shared" si="0"/>
        <v>84.333333333333329</v>
      </c>
      <c r="H20" s="8" t="s">
        <v>9</v>
      </c>
      <c r="I20" s="9">
        <v>78</v>
      </c>
      <c r="J20" s="9">
        <v>87</v>
      </c>
      <c r="K20" s="9">
        <v>88</v>
      </c>
      <c r="L20" s="9">
        <f t="shared" si="1"/>
        <v>84.333333333333329</v>
      </c>
      <c r="M20" s="19">
        <f t="shared" si="2"/>
        <v>84.33</v>
      </c>
    </row>
    <row r="22" spans="2:13" ht="15.75" thickBot="1"/>
    <row r="23" spans="2:13">
      <c r="B23" s="13"/>
      <c r="C23" s="14" t="s">
        <v>0</v>
      </c>
      <c r="D23" s="14" t="s">
        <v>1</v>
      </c>
      <c r="E23" s="14" t="s">
        <v>2</v>
      </c>
      <c r="F23" s="17" t="s">
        <v>25</v>
      </c>
      <c r="G23" s="17" t="s">
        <v>26</v>
      </c>
      <c r="H23" s="15" t="s">
        <v>27</v>
      </c>
    </row>
    <row r="24" spans="2:13">
      <c r="B24" s="5" t="s">
        <v>3</v>
      </c>
      <c r="C24" s="6">
        <v>89</v>
      </c>
      <c r="D24" s="6">
        <v>78</v>
      </c>
      <c r="E24" s="6">
        <v>89</v>
      </c>
      <c r="F24" s="6">
        <f>AVERAGE(C24:E24)</f>
        <v>85.333333333333329</v>
      </c>
      <c r="G24" s="6">
        <f>ROUND(F24,2)</f>
        <v>85.33</v>
      </c>
      <c r="H24" s="7" t="str">
        <f>IF(G24&gt;95,"Yes","No")</f>
        <v>No</v>
      </c>
    </row>
    <row r="25" spans="2:13">
      <c r="B25" s="5" t="s">
        <v>4</v>
      </c>
      <c r="C25" s="6">
        <v>67</v>
      </c>
      <c r="D25" s="6">
        <v>56</v>
      </c>
      <c r="E25" s="6">
        <v>66</v>
      </c>
      <c r="F25" s="6">
        <f t="shared" ref="F25:F30" si="3">AVERAGE(C25:E25)</f>
        <v>63</v>
      </c>
      <c r="G25" s="6">
        <f t="shared" ref="G25:G30" si="4">ROUND(F25,2)</f>
        <v>63</v>
      </c>
      <c r="H25" s="7" t="str">
        <f t="shared" ref="H25:H29" si="5">IF(G25&gt;95,"Yes","No")</f>
        <v>No</v>
      </c>
    </row>
    <row r="26" spans="2:13">
      <c r="B26" s="5" t="s">
        <v>5</v>
      </c>
      <c r="C26" s="6">
        <v>78</v>
      </c>
      <c r="D26" s="6">
        <v>76</v>
      </c>
      <c r="E26" s="6">
        <v>76</v>
      </c>
      <c r="F26" s="6">
        <f t="shared" si="3"/>
        <v>76.666666666666671</v>
      </c>
      <c r="G26" s="6">
        <f t="shared" si="4"/>
        <v>76.67</v>
      </c>
      <c r="H26" s="7" t="str">
        <f t="shared" si="5"/>
        <v>No</v>
      </c>
    </row>
    <row r="27" spans="2:13">
      <c r="B27" s="5" t="s">
        <v>6</v>
      </c>
      <c r="C27" s="6">
        <v>56</v>
      </c>
      <c r="D27" s="6">
        <v>34</v>
      </c>
      <c r="E27" s="6">
        <v>45</v>
      </c>
      <c r="F27" s="6">
        <f t="shared" si="3"/>
        <v>45</v>
      </c>
      <c r="G27" s="6">
        <f t="shared" si="4"/>
        <v>45</v>
      </c>
      <c r="H27" s="7" t="str">
        <f t="shared" si="5"/>
        <v>No</v>
      </c>
    </row>
    <row r="28" spans="2:13">
      <c r="B28" s="5" t="s">
        <v>7</v>
      </c>
      <c r="C28" s="6">
        <v>26</v>
      </c>
      <c r="D28" s="6">
        <v>100</v>
      </c>
      <c r="E28" s="6">
        <v>99</v>
      </c>
      <c r="F28" s="6">
        <f t="shared" si="3"/>
        <v>75</v>
      </c>
      <c r="G28" s="6">
        <f t="shared" si="4"/>
        <v>75</v>
      </c>
      <c r="H28" s="7" t="str">
        <f t="shared" si="5"/>
        <v>No</v>
      </c>
    </row>
    <row r="29" spans="2:13">
      <c r="B29" s="5" t="s">
        <v>8</v>
      </c>
      <c r="C29" s="6">
        <v>99</v>
      </c>
      <c r="D29" s="6">
        <v>98</v>
      </c>
      <c r="E29" s="6">
        <v>97</v>
      </c>
      <c r="F29" s="6">
        <f t="shared" si="3"/>
        <v>98</v>
      </c>
      <c r="G29" s="6">
        <f t="shared" si="4"/>
        <v>98</v>
      </c>
      <c r="H29" s="7" t="str">
        <f t="shared" si="5"/>
        <v>Yes</v>
      </c>
    </row>
    <row r="30" spans="2:13" ht="15.75" thickBot="1">
      <c r="B30" s="8" t="s">
        <v>9</v>
      </c>
      <c r="C30" s="9">
        <v>78</v>
      </c>
      <c r="D30" s="9">
        <v>87</v>
      </c>
      <c r="E30" s="9">
        <v>88</v>
      </c>
      <c r="F30" s="9">
        <f t="shared" si="3"/>
        <v>84.333333333333329</v>
      </c>
      <c r="G30" s="9">
        <f t="shared" si="4"/>
        <v>84.33</v>
      </c>
      <c r="H30" s="10" t="str">
        <f>IF(G30&gt;95,"Yes","No")</f>
        <v>No</v>
      </c>
    </row>
    <row r="32" spans="2:13" ht="15.75" thickBot="1"/>
    <row r="33" spans="2:14" ht="15.75" thickBot="1">
      <c r="B33" s="13"/>
      <c r="C33" s="14" t="s">
        <v>0</v>
      </c>
      <c r="D33" s="14" t="s">
        <v>1</v>
      </c>
      <c r="E33" s="14" t="s">
        <v>2</v>
      </c>
      <c r="F33" s="17" t="s">
        <v>25</v>
      </c>
      <c r="G33" s="17" t="s">
        <v>26</v>
      </c>
      <c r="H33" s="17" t="s">
        <v>27</v>
      </c>
      <c r="I33" s="15" t="s">
        <v>28</v>
      </c>
      <c r="M33" s="20" t="s">
        <v>26</v>
      </c>
      <c r="N33" s="12" t="s">
        <v>28</v>
      </c>
    </row>
    <row r="34" spans="2:14">
      <c r="B34" s="5" t="s">
        <v>3</v>
      </c>
      <c r="C34" s="6">
        <v>89</v>
      </c>
      <c r="D34" s="6">
        <v>78</v>
      </c>
      <c r="E34" s="6">
        <v>89</v>
      </c>
      <c r="F34" s="6">
        <f>AVERAGE(C34:E34)</f>
        <v>85.333333333333329</v>
      </c>
      <c r="G34" s="6">
        <f>ROUND(F34,2)</f>
        <v>85.33</v>
      </c>
      <c r="H34" s="6" t="str">
        <f>IF(G34&gt;95,"Yes","No")</f>
        <v>No</v>
      </c>
      <c r="I34" s="7" t="str">
        <f>IF(G34&gt;=90,"A",IF(G34&gt;=80,"B",IF(G34&gt;=70,"C",IF(G34&gt;=60,"D","F"))))</f>
        <v>B</v>
      </c>
      <c r="M34" s="2" t="s">
        <v>29</v>
      </c>
      <c r="N34" s="4" t="s">
        <v>34</v>
      </c>
    </row>
    <row r="35" spans="2:14">
      <c r="B35" s="5" t="s">
        <v>4</v>
      </c>
      <c r="C35" s="6">
        <v>67</v>
      </c>
      <c r="D35" s="6">
        <v>56</v>
      </c>
      <c r="E35" s="6">
        <v>66</v>
      </c>
      <c r="F35" s="6">
        <f t="shared" ref="F35:F40" si="6">AVERAGE(C35:E35)</f>
        <v>63</v>
      </c>
      <c r="G35" s="6">
        <f t="shared" ref="G35:G40" si="7">ROUND(F35,2)</f>
        <v>63</v>
      </c>
      <c r="H35" s="6" t="str">
        <f t="shared" ref="H35:H39" si="8">IF(G35&gt;95,"Yes","No")</f>
        <v>No</v>
      </c>
      <c r="I35" s="7" t="str">
        <f t="shared" ref="I35:I40" si="9">IF(G35&gt;=90,"A",IF(G35&gt;=80,"B",IF(G35&gt;=70,"C",IF(G35&gt;=60,"D","F"))))</f>
        <v>D</v>
      </c>
      <c r="M35" s="5" t="s">
        <v>30</v>
      </c>
      <c r="N35" s="7" t="s">
        <v>35</v>
      </c>
    </row>
    <row r="36" spans="2:14">
      <c r="B36" s="5" t="s">
        <v>5</v>
      </c>
      <c r="C36" s="6">
        <v>78</v>
      </c>
      <c r="D36" s="6">
        <v>76</v>
      </c>
      <c r="E36" s="6">
        <v>76</v>
      </c>
      <c r="F36" s="6">
        <f t="shared" si="6"/>
        <v>76.666666666666671</v>
      </c>
      <c r="G36" s="6">
        <f t="shared" si="7"/>
        <v>76.67</v>
      </c>
      <c r="H36" s="6" t="str">
        <f t="shared" si="8"/>
        <v>No</v>
      </c>
      <c r="I36" s="7" t="str">
        <f t="shared" si="9"/>
        <v>C</v>
      </c>
      <c r="M36" s="5" t="s">
        <v>31</v>
      </c>
      <c r="N36" s="7" t="s">
        <v>36</v>
      </c>
    </row>
    <row r="37" spans="2:14">
      <c r="B37" s="5" t="s">
        <v>6</v>
      </c>
      <c r="C37" s="6">
        <v>56</v>
      </c>
      <c r="D37" s="6">
        <v>34</v>
      </c>
      <c r="E37" s="6">
        <v>45</v>
      </c>
      <c r="F37" s="6">
        <f t="shared" si="6"/>
        <v>45</v>
      </c>
      <c r="G37" s="6">
        <f t="shared" si="7"/>
        <v>45</v>
      </c>
      <c r="H37" s="6" t="str">
        <f t="shared" si="8"/>
        <v>No</v>
      </c>
      <c r="I37" s="7" t="str">
        <f t="shared" si="9"/>
        <v>F</v>
      </c>
      <c r="M37" s="5" t="s">
        <v>32</v>
      </c>
      <c r="N37" s="7" t="s">
        <v>37</v>
      </c>
    </row>
    <row r="38" spans="2:14" ht="15.75" thickBot="1">
      <c r="B38" s="5" t="s">
        <v>7</v>
      </c>
      <c r="C38" s="6">
        <v>26</v>
      </c>
      <c r="D38" s="6">
        <v>100</v>
      </c>
      <c r="E38" s="6">
        <v>99</v>
      </c>
      <c r="F38" s="6">
        <f t="shared" si="6"/>
        <v>75</v>
      </c>
      <c r="G38" s="6">
        <f t="shared" si="7"/>
        <v>75</v>
      </c>
      <c r="H38" s="6" t="str">
        <f t="shared" si="8"/>
        <v>No</v>
      </c>
      <c r="I38" s="7" t="str">
        <f t="shared" si="9"/>
        <v>C</v>
      </c>
      <c r="M38" s="8" t="s">
        <v>33</v>
      </c>
      <c r="N38" s="10" t="s">
        <v>38</v>
      </c>
    </row>
    <row r="39" spans="2:14">
      <c r="B39" s="5" t="s">
        <v>8</v>
      </c>
      <c r="C39" s="6">
        <v>99</v>
      </c>
      <c r="D39" s="6">
        <v>98</v>
      </c>
      <c r="E39" s="6">
        <v>97</v>
      </c>
      <c r="F39" s="6">
        <f t="shared" si="6"/>
        <v>98</v>
      </c>
      <c r="G39" s="6">
        <f t="shared" si="7"/>
        <v>98</v>
      </c>
      <c r="H39" s="6" t="str">
        <f t="shared" si="8"/>
        <v>Yes</v>
      </c>
      <c r="I39" s="7" t="str">
        <f t="shared" si="9"/>
        <v>A</v>
      </c>
    </row>
    <row r="40" spans="2:14" ht="15.75" thickBot="1">
      <c r="B40" s="8" t="s">
        <v>9</v>
      </c>
      <c r="C40" s="9">
        <v>78</v>
      </c>
      <c r="D40" s="9">
        <v>87</v>
      </c>
      <c r="E40" s="9">
        <v>88</v>
      </c>
      <c r="F40" s="9">
        <f t="shared" si="6"/>
        <v>84.333333333333329</v>
      </c>
      <c r="G40" s="9">
        <f t="shared" si="7"/>
        <v>84.33</v>
      </c>
      <c r="H40" s="9" t="str">
        <f>IF(G40&gt;95,"Yes","No")</f>
        <v>No</v>
      </c>
      <c r="I40" s="10" t="str">
        <f t="shared" si="9"/>
        <v>B</v>
      </c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2:H23"/>
  <sheetViews>
    <sheetView workbookViewId="0">
      <selection activeCell="C17" sqref="C17"/>
    </sheetView>
  </sheetViews>
  <sheetFormatPr defaultRowHeight="15"/>
  <cols>
    <col min="7" max="7" width="18" customWidth="1"/>
  </cols>
  <sheetData>
    <row r="2" spans="1:8" ht="15.75" thickBot="1"/>
    <row r="3" spans="1:8">
      <c r="B3" s="13"/>
      <c r="C3" s="14" t="s">
        <v>0</v>
      </c>
      <c r="D3" s="14" t="s">
        <v>1</v>
      </c>
      <c r="E3" s="14" t="s">
        <v>2</v>
      </c>
      <c r="F3" s="17" t="s">
        <v>25</v>
      </c>
      <c r="G3" s="17" t="s">
        <v>26</v>
      </c>
      <c r="H3" s="15" t="s">
        <v>27</v>
      </c>
    </row>
    <row r="4" spans="1:8">
      <c r="B4" s="5" t="s">
        <v>3</v>
      </c>
      <c r="C4" s="6">
        <v>89</v>
      </c>
      <c r="D4" s="6">
        <v>78</v>
      </c>
      <c r="E4" s="6">
        <v>89</v>
      </c>
      <c r="F4" s="6">
        <f>AVERAGE(C4:E4)</f>
        <v>85.333333333333329</v>
      </c>
      <c r="G4" s="6">
        <f>ROUND(F4,2)</f>
        <v>85.33</v>
      </c>
      <c r="H4" s="7" t="str">
        <f>IF(G4&gt;95,"Yes","No")</f>
        <v>No</v>
      </c>
    </row>
    <row r="5" spans="1:8">
      <c r="B5" s="5" t="s">
        <v>4</v>
      </c>
      <c r="C5" s="6">
        <v>67</v>
      </c>
      <c r="D5" s="6">
        <v>56</v>
      </c>
      <c r="E5" s="6">
        <v>66</v>
      </c>
      <c r="F5" s="6">
        <f t="shared" ref="F5:F10" si="0">AVERAGE(C5:E5)</f>
        <v>63</v>
      </c>
      <c r="G5" s="6">
        <f t="shared" ref="G5:G10" si="1">ROUND(F5,2)</f>
        <v>63</v>
      </c>
      <c r="H5" s="7" t="str">
        <f t="shared" ref="H5:H10" si="2">IF(G5&gt;95,"Yes","No")</f>
        <v>No</v>
      </c>
    </row>
    <row r="6" spans="1:8">
      <c r="B6" s="5" t="s">
        <v>5</v>
      </c>
      <c r="C6" s="6">
        <v>78</v>
      </c>
      <c r="D6" s="6">
        <v>76</v>
      </c>
      <c r="E6" s="6">
        <v>76</v>
      </c>
      <c r="F6" s="6">
        <f t="shared" si="0"/>
        <v>76.666666666666671</v>
      </c>
      <c r="G6" s="6">
        <f t="shared" si="1"/>
        <v>76.67</v>
      </c>
      <c r="H6" s="7" t="str">
        <f t="shared" si="2"/>
        <v>No</v>
      </c>
    </row>
    <row r="7" spans="1:8">
      <c r="B7" s="5" t="s">
        <v>6</v>
      </c>
      <c r="C7" s="6">
        <v>56</v>
      </c>
      <c r="D7" s="6">
        <v>34</v>
      </c>
      <c r="E7" s="6">
        <v>45</v>
      </c>
      <c r="F7" s="6">
        <f t="shared" si="0"/>
        <v>45</v>
      </c>
      <c r="G7" s="6">
        <f t="shared" si="1"/>
        <v>45</v>
      </c>
      <c r="H7" s="7" t="str">
        <f t="shared" si="2"/>
        <v>No</v>
      </c>
    </row>
    <row r="8" spans="1:8">
      <c r="B8" s="5" t="s">
        <v>7</v>
      </c>
      <c r="C8" s="6">
        <v>26</v>
      </c>
      <c r="D8" s="6">
        <v>100</v>
      </c>
      <c r="E8" s="6">
        <v>99</v>
      </c>
      <c r="F8" s="6">
        <f t="shared" si="0"/>
        <v>75</v>
      </c>
      <c r="G8" s="6">
        <f t="shared" si="1"/>
        <v>75</v>
      </c>
      <c r="H8" s="7" t="str">
        <f t="shared" si="2"/>
        <v>No</v>
      </c>
    </row>
    <row r="9" spans="1:8">
      <c r="B9" s="5" t="s">
        <v>8</v>
      </c>
      <c r="C9" s="6">
        <v>99</v>
      </c>
      <c r="D9" s="6">
        <v>98</v>
      </c>
      <c r="E9" s="6">
        <v>97</v>
      </c>
      <c r="F9" s="6">
        <f t="shared" si="0"/>
        <v>98</v>
      </c>
      <c r="G9" s="6">
        <f t="shared" si="1"/>
        <v>98</v>
      </c>
      <c r="H9" s="7" t="str">
        <f t="shared" si="2"/>
        <v>Yes</v>
      </c>
    </row>
    <row r="10" spans="1:8" ht="15.75" thickBot="1">
      <c r="B10" s="8" t="s">
        <v>9</v>
      </c>
      <c r="C10" s="9">
        <v>78</v>
      </c>
      <c r="D10" s="9">
        <v>87</v>
      </c>
      <c r="E10" s="9">
        <v>88</v>
      </c>
      <c r="F10" s="9">
        <f t="shared" si="0"/>
        <v>84.333333333333329</v>
      </c>
      <c r="G10" s="9">
        <f t="shared" si="1"/>
        <v>84.33</v>
      </c>
      <c r="H10" s="10" t="str">
        <f t="shared" si="2"/>
        <v>No</v>
      </c>
    </row>
    <row r="12" spans="1:8" ht="15.75" thickBot="1"/>
    <row r="13" spans="1:8" ht="15.75" thickBot="1">
      <c r="A13" s="24" t="s">
        <v>39</v>
      </c>
      <c r="B13" s="25"/>
      <c r="C13" s="26"/>
    </row>
    <row r="15" spans="1:8" ht="15.75" thickBot="1"/>
    <row r="16" spans="1:8">
      <c r="B16" s="13"/>
      <c r="C16" s="14" t="s">
        <v>0</v>
      </c>
      <c r="D16" s="14" t="s">
        <v>1</v>
      </c>
      <c r="E16" s="14" t="s">
        <v>2</v>
      </c>
      <c r="F16" s="17" t="s">
        <v>25</v>
      </c>
      <c r="G16" s="17" t="s">
        <v>26</v>
      </c>
      <c r="H16" s="15" t="s">
        <v>27</v>
      </c>
    </row>
    <row r="17" spans="2:8">
      <c r="B17" s="21" t="s">
        <v>3</v>
      </c>
      <c r="C17" s="22">
        <v>120.99668532472167</v>
      </c>
      <c r="D17" s="22">
        <v>78</v>
      </c>
      <c r="E17" s="22">
        <v>89</v>
      </c>
      <c r="F17" s="22">
        <f>AVERAGE(C17:E17)</f>
        <v>95.998895108240561</v>
      </c>
      <c r="G17" s="22">
        <f>ROUND(F17,2)</f>
        <v>96</v>
      </c>
      <c r="H17" s="23" t="str">
        <f>IF(G17&gt;95,"Yes","No")</f>
        <v>Yes</v>
      </c>
    </row>
    <row r="18" spans="2:8">
      <c r="B18" s="5" t="s">
        <v>4</v>
      </c>
      <c r="C18" s="6">
        <v>67</v>
      </c>
      <c r="D18" s="6">
        <v>56</v>
      </c>
      <c r="E18" s="6">
        <v>66</v>
      </c>
      <c r="F18" s="6">
        <f t="shared" ref="F18:F23" si="3">AVERAGE(C18:E18)</f>
        <v>63</v>
      </c>
      <c r="G18" s="6">
        <f t="shared" ref="G18:G23" si="4">ROUND(F18,2)</f>
        <v>63</v>
      </c>
      <c r="H18" s="7" t="str">
        <f t="shared" ref="H18:H23" si="5">IF(G18&gt;95,"Yes","No")</f>
        <v>No</v>
      </c>
    </row>
    <row r="19" spans="2:8">
      <c r="B19" s="5" t="s">
        <v>5</v>
      </c>
      <c r="C19" s="6">
        <v>78</v>
      </c>
      <c r="D19" s="6">
        <v>76</v>
      </c>
      <c r="E19" s="6">
        <v>76</v>
      </c>
      <c r="F19" s="6">
        <f t="shared" si="3"/>
        <v>76.666666666666671</v>
      </c>
      <c r="G19" s="6">
        <f t="shared" si="4"/>
        <v>76.67</v>
      </c>
      <c r="H19" s="7" t="str">
        <f t="shared" si="5"/>
        <v>No</v>
      </c>
    </row>
    <row r="20" spans="2:8">
      <c r="B20" s="5" t="s">
        <v>6</v>
      </c>
      <c r="C20" s="6">
        <v>56</v>
      </c>
      <c r="D20" s="6">
        <v>34</v>
      </c>
      <c r="E20" s="6">
        <v>45</v>
      </c>
      <c r="F20" s="6">
        <f t="shared" si="3"/>
        <v>45</v>
      </c>
      <c r="G20" s="6">
        <f t="shared" si="4"/>
        <v>45</v>
      </c>
      <c r="H20" s="7" t="str">
        <f t="shared" si="5"/>
        <v>No</v>
      </c>
    </row>
    <row r="21" spans="2:8">
      <c r="B21" s="5" t="s">
        <v>7</v>
      </c>
      <c r="C21" s="6">
        <v>26</v>
      </c>
      <c r="D21" s="6">
        <v>100</v>
      </c>
      <c r="E21" s="6">
        <v>99</v>
      </c>
      <c r="F21" s="6">
        <f t="shared" si="3"/>
        <v>75</v>
      </c>
      <c r="G21" s="6">
        <f t="shared" si="4"/>
        <v>75</v>
      </c>
      <c r="H21" s="7" t="str">
        <f t="shared" si="5"/>
        <v>No</v>
      </c>
    </row>
    <row r="22" spans="2:8">
      <c r="B22" s="5" t="s">
        <v>8</v>
      </c>
      <c r="C22" s="6">
        <v>99</v>
      </c>
      <c r="D22" s="6">
        <v>98</v>
      </c>
      <c r="E22" s="6">
        <v>97</v>
      </c>
      <c r="F22" s="6">
        <f t="shared" si="3"/>
        <v>98</v>
      </c>
      <c r="G22" s="6">
        <f t="shared" si="4"/>
        <v>98</v>
      </c>
      <c r="H22" s="7" t="str">
        <f t="shared" si="5"/>
        <v>Yes</v>
      </c>
    </row>
    <row r="23" spans="2:8" ht="15.75" thickBot="1">
      <c r="B23" s="8" t="s">
        <v>9</v>
      </c>
      <c r="C23" s="9">
        <v>78</v>
      </c>
      <c r="D23" s="9">
        <v>87</v>
      </c>
      <c r="E23" s="9">
        <v>88</v>
      </c>
      <c r="F23" s="9">
        <f t="shared" si="3"/>
        <v>84.333333333333329</v>
      </c>
      <c r="G23" s="9">
        <f t="shared" si="4"/>
        <v>84.33</v>
      </c>
      <c r="H23" s="10" t="str">
        <f t="shared" si="5"/>
        <v>No</v>
      </c>
    </row>
  </sheetData>
  <mergeCells count="1">
    <mergeCell ref="A13:C13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2:K17"/>
  <sheetViews>
    <sheetView tabSelected="1" workbookViewId="0">
      <selection activeCell="M10" sqref="M10"/>
    </sheetView>
  </sheetViews>
  <sheetFormatPr defaultRowHeight="15"/>
  <cols>
    <col min="6" max="6" width="9.140625" customWidth="1"/>
    <col min="9" max="9" width="9.140625" customWidth="1"/>
    <col min="10" max="10" width="25.5703125" customWidth="1"/>
    <col min="11" max="11" width="21.140625" customWidth="1"/>
  </cols>
  <sheetData>
    <row r="2" spans="1:11" ht="15.75" thickBot="1"/>
    <row r="3" spans="1:11">
      <c r="A3" s="13"/>
      <c r="B3" s="14" t="s">
        <v>0</v>
      </c>
      <c r="C3" s="14" t="s">
        <v>1</v>
      </c>
      <c r="D3" s="14" t="s">
        <v>2</v>
      </c>
      <c r="E3" s="17" t="s">
        <v>25</v>
      </c>
      <c r="F3" s="17" t="s">
        <v>26</v>
      </c>
      <c r="G3" s="17" t="s">
        <v>27</v>
      </c>
      <c r="H3" s="15" t="s">
        <v>28</v>
      </c>
      <c r="J3" s="27" t="s">
        <v>26</v>
      </c>
      <c r="K3" s="28"/>
    </row>
    <row r="4" spans="1:11">
      <c r="A4" s="5" t="s">
        <v>3</v>
      </c>
      <c r="B4" s="6">
        <v>89</v>
      </c>
      <c r="C4" s="6">
        <v>78</v>
      </c>
      <c r="D4" s="6">
        <v>89</v>
      </c>
      <c r="E4" s="6">
        <f>AVERAGE(B4:D4)</f>
        <v>85.333333333333329</v>
      </c>
      <c r="F4" s="6">
        <f>ROUND(E4,2)</f>
        <v>85.33</v>
      </c>
      <c r="G4" s="6" t="str">
        <f>IF(F4&gt;95,"Yes","No")</f>
        <v>No</v>
      </c>
      <c r="H4" s="7" t="str">
        <f>IF(F4&gt;=90,"A",IF(F4&gt;=80,"B",IF(F4&gt;=70,"C",IF(F4&gt;=60,"D","F"))))</f>
        <v>B</v>
      </c>
      <c r="J4" s="29"/>
      <c r="K4" s="30"/>
    </row>
    <row r="5" spans="1:11">
      <c r="A5" s="5" t="s">
        <v>4</v>
      </c>
      <c r="B5" s="6">
        <v>67</v>
      </c>
      <c r="C5" s="6">
        <v>56</v>
      </c>
      <c r="D5" s="6">
        <v>66</v>
      </c>
      <c r="E5" s="6">
        <f t="shared" ref="E5:E10" si="0">AVERAGE(B5:D5)</f>
        <v>63</v>
      </c>
      <c r="F5" s="6">
        <f t="shared" ref="F5:F10" si="1">ROUND(E5,2)</f>
        <v>63</v>
      </c>
      <c r="G5" s="6" t="str">
        <f t="shared" ref="G5:G9" si="2">IF(F5&gt;95,"Yes","No")</f>
        <v>No</v>
      </c>
      <c r="H5" s="7" t="str">
        <f t="shared" ref="H5:H10" si="3">IF(F5&gt;=90,"A",IF(F5&gt;=80,"B",IF(F5&gt;=70,"C",IF(F5&gt;=60,"D","F"))))</f>
        <v>D</v>
      </c>
      <c r="J5" s="29" t="s">
        <v>40</v>
      </c>
      <c r="K5" s="30">
        <v>75.332857142857151</v>
      </c>
    </row>
    <row r="6" spans="1:11">
      <c r="A6" s="5" t="s">
        <v>5</v>
      </c>
      <c r="B6" s="6">
        <v>78</v>
      </c>
      <c r="C6" s="6">
        <v>76</v>
      </c>
      <c r="D6" s="6">
        <v>76</v>
      </c>
      <c r="E6" s="6">
        <f t="shared" si="0"/>
        <v>76.666666666666671</v>
      </c>
      <c r="F6" s="6">
        <f t="shared" si="1"/>
        <v>76.67</v>
      </c>
      <c r="G6" s="6" t="str">
        <f t="shared" si="2"/>
        <v>No</v>
      </c>
      <c r="H6" s="7" t="str">
        <f t="shared" si="3"/>
        <v>C</v>
      </c>
      <c r="J6" s="29" t="s">
        <v>41</v>
      </c>
      <c r="K6" s="30">
        <v>6.4894991054360727</v>
      </c>
    </row>
    <row r="7" spans="1:11">
      <c r="A7" s="5" t="s">
        <v>6</v>
      </c>
      <c r="B7" s="6">
        <v>56</v>
      </c>
      <c r="C7" s="6">
        <v>34</v>
      </c>
      <c r="D7" s="6">
        <v>45</v>
      </c>
      <c r="E7" s="6">
        <f t="shared" si="0"/>
        <v>45</v>
      </c>
      <c r="F7" s="6">
        <f t="shared" si="1"/>
        <v>45</v>
      </c>
      <c r="G7" s="6" t="str">
        <f t="shared" si="2"/>
        <v>No</v>
      </c>
      <c r="H7" s="7" t="str">
        <f t="shared" si="3"/>
        <v>F</v>
      </c>
      <c r="J7" s="29" t="s">
        <v>42</v>
      </c>
      <c r="K7" s="30">
        <v>76.67</v>
      </c>
    </row>
    <row r="8" spans="1:11">
      <c r="A8" s="5" t="s">
        <v>7</v>
      </c>
      <c r="B8" s="6">
        <v>26</v>
      </c>
      <c r="C8" s="6">
        <v>100</v>
      </c>
      <c r="D8" s="6">
        <v>99</v>
      </c>
      <c r="E8" s="6">
        <f t="shared" si="0"/>
        <v>75</v>
      </c>
      <c r="F8" s="6">
        <f t="shared" si="1"/>
        <v>75</v>
      </c>
      <c r="G8" s="6" t="str">
        <f t="shared" si="2"/>
        <v>No</v>
      </c>
      <c r="H8" s="7" t="str">
        <f t="shared" si="3"/>
        <v>C</v>
      </c>
      <c r="J8" s="29" t="s">
        <v>43</v>
      </c>
      <c r="K8" s="31" t="e">
        <v>#N/A</v>
      </c>
    </row>
    <row r="9" spans="1:11">
      <c r="A9" s="5" t="s">
        <v>8</v>
      </c>
      <c r="B9" s="6">
        <v>99</v>
      </c>
      <c r="C9" s="6">
        <v>98</v>
      </c>
      <c r="D9" s="6">
        <v>97</v>
      </c>
      <c r="E9" s="6">
        <f t="shared" si="0"/>
        <v>98</v>
      </c>
      <c r="F9" s="6">
        <f t="shared" si="1"/>
        <v>98</v>
      </c>
      <c r="G9" s="6" t="str">
        <f t="shared" si="2"/>
        <v>Yes</v>
      </c>
      <c r="H9" s="7" t="str">
        <f t="shared" si="3"/>
        <v>A</v>
      </c>
      <c r="J9" s="29" t="s">
        <v>44</v>
      </c>
      <c r="K9" s="30">
        <v>17.169600766359977</v>
      </c>
    </row>
    <row r="10" spans="1:11" ht="15.75" thickBot="1">
      <c r="A10" s="8" t="s">
        <v>9</v>
      </c>
      <c r="B10" s="9">
        <v>78</v>
      </c>
      <c r="C10" s="9">
        <v>87</v>
      </c>
      <c r="D10" s="9">
        <v>88</v>
      </c>
      <c r="E10" s="9">
        <f t="shared" si="0"/>
        <v>84.333333333333329</v>
      </c>
      <c r="F10" s="9">
        <f t="shared" si="1"/>
        <v>84.33</v>
      </c>
      <c r="G10" s="9" t="str">
        <f>IF(F10&gt;95,"Yes","No")</f>
        <v>No</v>
      </c>
      <c r="H10" s="10" t="str">
        <f t="shared" si="3"/>
        <v>B</v>
      </c>
      <c r="J10" s="29" t="s">
        <v>45</v>
      </c>
      <c r="K10" s="30">
        <v>294.79519047618913</v>
      </c>
    </row>
    <row r="11" spans="1:11">
      <c r="J11" s="29" t="s">
        <v>46</v>
      </c>
      <c r="K11" s="30">
        <v>0.77656216834645697</v>
      </c>
    </row>
    <row r="12" spans="1:11">
      <c r="J12" s="29" t="s">
        <v>47</v>
      </c>
      <c r="K12" s="30">
        <v>-0.75641788641216057</v>
      </c>
    </row>
    <row r="13" spans="1:11">
      <c r="J13" s="29" t="s">
        <v>48</v>
      </c>
      <c r="K13" s="30">
        <v>53</v>
      </c>
    </row>
    <row r="14" spans="1:11">
      <c r="J14" s="29" t="s">
        <v>49</v>
      </c>
      <c r="K14" s="30">
        <v>45</v>
      </c>
    </row>
    <row r="15" spans="1:11">
      <c r="J15" s="29" t="s">
        <v>50</v>
      </c>
      <c r="K15" s="30">
        <v>98</v>
      </c>
    </row>
    <row r="16" spans="1:11">
      <c r="J16" s="29" t="s">
        <v>51</v>
      </c>
      <c r="K16" s="30">
        <v>527.33000000000004</v>
      </c>
    </row>
    <row r="17" spans="10:11" ht="15.75" thickBot="1">
      <c r="J17" s="32" t="s">
        <v>52</v>
      </c>
      <c r="K17" s="33">
        <v>7</v>
      </c>
    </row>
  </sheetData>
  <mergeCells count="1">
    <mergeCell ref="J3:K3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Class List</vt:lpstr>
      <vt:lpstr>Eugene’s dream</vt:lpstr>
      <vt:lpstr>Descriptive Statistics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Vikas</dc:creator>
  <cp:lastModifiedBy>Vikas</cp:lastModifiedBy>
  <dcterms:created xsi:type="dcterms:W3CDTF">2018-09-16T11:44:41Z</dcterms:created>
  <dcterms:modified xsi:type="dcterms:W3CDTF">2018-09-23T11:31:51Z</dcterms:modified>
</cp:coreProperties>
</file>