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MIS\"/>
    </mc:Choice>
  </mc:AlternateContent>
  <xr:revisionPtr revIDLastSave="0" documentId="8_{1E6966BE-9366-4541-AF30-61BBAE47F685}" xr6:coauthVersionLast="47" xr6:coauthVersionMax="47" xr10:uidLastSave="{00000000-0000-0000-0000-000000000000}"/>
  <bookViews>
    <workbookView xWindow="-108" yWindow="-108" windowWidth="23256" windowHeight="12456" firstSheet="5" activeTab="9" xr2:uid="{3D04CAE5-7530-4A91-B93E-1CA27AAD7173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Sheet11" sheetId="11" r:id="rId10"/>
    <sheet name="Q10" sheetId="10" r:id="rId11"/>
  </sheets>
  <calcPr calcId="191029"/>
  <pivotCaches>
    <pivotCache cacheId="4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J10" i="9"/>
  <c r="A5" i="8"/>
  <c r="A6" i="8" s="1"/>
  <c r="A7" i="8" s="1"/>
  <c r="A8" i="8" s="1"/>
  <c r="A9" i="8" s="1"/>
  <c r="A10" i="8" s="1"/>
  <c r="E4" i="7"/>
  <c r="D17" i="6"/>
  <c r="A17" i="6"/>
  <c r="A5" i="6"/>
  <c r="A6" i="6"/>
  <c r="A7" i="6"/>
  <c r="A8" i="6"/>
  <c r="A9" i="6"/>
  <c r="A10" i="6"/>
  <c r="A11" i="6"/>
  <c r="A4" i="6"/>
  <c r="I11" i="6"/>
  <c r="I10" i="6"/>
  <c r="I9" i="6"/>
  <c r="I8" i="6"/>
  <c r="I7" i="6"/>
  <c r="I6" i="6"/>
  <c r="I5" i="6"/>
  <c r="I4" i="6"/>
  <c r="C17" i="5"/>
  <c r="C18" i="5"/>
  <c r="C16" i="5"/>
  <c r="E17" i="4"/>
  <c r="E18" i="4"/>
  <c r="E19" i="4"/>
  <c r="E16" i="4"/>
  <c r="C16" i="4"/>
  <c r="D16" i="4" s="1"/>
  <c r="F13" i="3"/>
  <c r="F14" i="3"/>
  <c r="F15" i="3"/>
  <c r="F16" i="3"/>
  <c r="F17" i="3"/>
  <c r="F18" i="3"/>
  <c r="F19" i="3"/>
  <c r="F12" i="3"/>
  <c r="E8" i="2"/>
  <c r="E9" i="2"/>
  <c r="E10" i="2"/>
  <c r="E11" i="2"/>
  <c r="E12" i="2"/>
  <c r="E13" i="2"/>
  <c r="F7" i="1"/>
  <c r="K10" i="9"/>
  <c r="F4" i="7"/>
</calcChain>
</file>

<file path=xl/sharedStrings.xml><?xml version="1.0" encoding="utf-8"?>
<sst xmlns="http://schemas.openxmlformats.org/spreadsheetml/2006/main" count="6644" uniqueCount="649">
  <si>
    <t>Find Out How Many "S" in Given List</t>
  </si>
  <si>
    <t>Easy Source HR Solutions PVT LTd.</t>
  </si>
  <si>
    <t>Passing Marks&gt;35</t>
  </si>
  <si>
    <t>PassingMarks&gt;40</t>
  </si>
  <si>
    <t>PASS/FAIL</t>
  </si>
  <si>
    <t>NAME</t>
  </si>
  <si>
    <t>SCORE 1</t>
  </si>
  <si>
    <t>SCORE 2</t>
  </si>
  <si>
    <t>RAJ BAHADUR</t>
  </si>
  <si>
    <t>SURAJ KUMAR</t>
  </si>
  <si>
    <t>SARVAJEET KUMAR YADAV</t>
  </si>
  <si>
    <t>HEMANT B PANCHAL</t>
  </si>
  <si>
    <t>SUDHIR SHAW</t>
  </si>
  <si>
    <t>ASHU VERMA</t>
  </si>
  <si>
    <t>AKSHAY H. GORE</t>
  </si>
  <si>
    <t xml:space="preserve"> </t>
  </si>
  <si>
    <t>SL. NO</t>
  </si>
  <si>
    <t>EMP. CODE</t>
  </si>
  <si>
    <t>EMPLOYEE'S NAME</t>
  </si>
  <si>
    <t>SALE QUANTITY</t>
  </si>
  <si>
    <t>Surender Singh</t>
  </si>
  <si>
    <t>Devanand</t>
  </si>
  <si>
    <t>Rakesh Malik</t>
  </si>
  <si>
    <t>Jagat Singh</t>
  </si>
  <si>
    <t>Dharam Pal</t>
  </si>
  <si>
    <t>Shri Bhagwan</t>
  </si>
  <si>
    <t>Shiv Kumar</t>
  </si>
  <si>
    <t xml:space="preserve">Narender </t>
  </si>
  <si>
    <t>CRITERIA (Sale Quantity)</t>
  </si>
  <si>
    <t>Incentive</t>
  </si>
  <si>
    <t>&gt;25</t>
  </si>
  <si>
    <t>Between 10-25</t>
  </si>
  <si>
    <t>&lt;10</t>
  </si>
  <si>
    <t>Incentive Amount</t>
  </si>
  <si>
    <t>FIND OUT AGE AGAINST EMP NAME USING VLOOKUP</t>
  </si>
  <si>
    <t>SR. NO</t>
  </si>
  <si>
    <t>EMP NAME</t>
  </si>
  <si>
    <t>EMP ID</t>
  </si>
  <si>
    <t>FATHER Name</t>
  </si>
  <si>
    <t>CITY</t>
  </si>
  <si>
    <t>PANKAJ PANDEY</t>
  </si>
  <si>
    <t>MOHAN KUMAR</t>
  </si>
  <si>
    <t>PUNJAB</t>
  </si>
  <si>
    <t>BRIGESH SINGH</t>
  </si>
  <si>
    <t>INDRA DEV</t>
  </si>
  <si>
    <t>PRAYAGRAJ</t>
  </si>
  <si>
    <t>ANIL KUMAR SHARMA</t>
  </si>
  <si>
    <t>NAGARJUN</t>
  </si>
  <si>
    <t>DURGAPUR</t>
  </si>
  <si>
    <t>ISHAR AHMED</t>
  </si>
  <si>
    <t>GANESH PATHKA</t>
  </si>
  <si>
    <t>LUDHIANA</t>
  </si>
  <si>
    <t>PUSHRAJ SINGH</t>
  </si>
  <si>
    <t>RAJNISH SHUKLA</t>
  </si>
  <si>
    <t>CHANDIGARH</t>
  </si>
  <si>
    <t>DILIP NISHAD</t>
  </si>
  <si>
    <t>MAHENDRA KUMAR</t>
  </si>
  <si>
    <t>DHANBAD</t>
  </si>
  <si>
    <t>ANURAG SINGH</t>
  </si>
  <si>
    <t>NILKANTH YADAV</t>
  </si>
  <si>
    <t>HIMMATGANJ</t>
  </si>
  <si>
    <t>PIOUS TRIPATHI</t>
  </si>
  <si>
    <t>ROHAN TRIAPTHI</t>
  </si>
  <si>
    <t>AMABALA</t>
  </si>
  <si>
    <t>AGE</t>
  </si>
  <si>
    <t>FIND OUT EMP NAME AGAINST EMP ID USING VLOOKUP</t>
  </si>
  <si>
    <t>Name</t>
  </si>
  <si>
    <t>Fathers Name</t>
  </si>
  <si>
    <t>City</t>
  </si>
  <si>
    <t>ABHISHEK PANDEY</t>
  </si>
  <si>
    <t>HARI OM</t>
  </si>
  <si>
    <t>ASANSOL</t>
  </si>
  <si>
    <t>S.NO</t>
  </si>
  <si>
    <t>Rajesh</t>
  </si>
  <si>
    <t>Ramesh</t>
  </si>
  <si>
    <t>Rahul</t>
  </si>
  <si>
    <t>Rajnish</t>
  </si>
  <si>
    <t>Kalmesh</t>
  </si>
  <si>
    <t>Neha</t>
  </si>
  <si>
    <t>Puspa</t>
  </si>
  <si>
    <t>kajal</t>
  </si>
  <si>
    <t>FIND OUT CITY NAME AGAINST EMP NAME AND FATHER NAME USING LOOKUP</t>
  </si>
  <si>
    <t>FATHER NAME</t>
  </si>
  <si>
    <t>Highlight Alternate Row in Given Data Range Using Conditional Formating</t>
  </si>
  <si>
    <t>S.No</t>
  </si>
  <si>
    <t>Emp. Name</t>
  </si>
  <si>
    <t>PAID DAY</t>
  </si>
  <si>
    <t>ESIC SALARY</t>
  </si>
  <si>
    <t>VIPIN KUMAR</t>
  </si>
  <si>
    <t>RAJESH KUMAR VARMA</t>
  </si>
  <si>
    <t>MOHD. NASEER UDDIN</t>
  </si>
  <si>
    <t>K. SOMESHWER RAO</t>
  </si>
  <si>
    <t>PAVAN KUMAR</t>
  </si>
  <si>
    <t>R. RAM KUMAR</t>
  </si>
  <si>
    <t>DASHRATH KUMAR</t>
  </si>
  <si>
    <t>DHARAM SINGH RAWAT</t>
  </si>
  <si>
    <t>CHRISTOPHER JOHN</t>
  </si>
  <si>
    <t>SACHIN KUMAR</t>
  </si>
  <si>
    <t>KAPIL VERMA</t>
  </si>
  <si>
    <t>NEHA KAPOOR</t>
  </si>
  <si>
    <t>HARISH PAL</t>
  </si>
  <si>
    <t>BEENA KUMARI</t>
  </si>
  <si>
    <t>CHITTARANJAN PAL</t>
  </si>
  <si>
    <t>KAMAL KUMAR</t>
  </si>
  <si>
    <t>MEENA CHHETRI</t>
  </si>
  <si>
    <t>MUNINDRA SINGH</t>
  </si>
  <si>
    <t>RAMESH</t>
  </si>
  <si>
    <t>RAJA</t>
  </si>
  <si>
    <t>HARIS</t>
  </si>
  <si>
    <t>AJIT</t>
  </si>
  <si>
    <t>RAKESH</t>
  </si>
  <si>
    <t>RATNA</t>
  </si>
  <si>
    <t>Highlights All The Names Which has Contain Ramesh in Given List</t>
  </si>
  <si>
    <t>Emp Name</t>
  </si>
  <si>
    <t>date</t>
  </si>
  <si>
    <t>Supplier Name</t>
  </si>
  <si>
    <t>CITY_NAME</t>
  </si>
  <si>
    <t>STATE</t>
  </si>
  <si>
    <t>COUNTRY</t>
  </si>
  <si>
    <t>No. of orders</t>
  </si>
  <si>
    <t>COX TRACTOR COMPANY Ltd.</t>
  </si>
  <si>
    <t>Nagpur</t>
  </si>
  <si>
    <t>Maharashtra</t>
  </si>
  <si>
    <t>India</t>
  </si>
  <si>
    <t>Rolling Stock Pictures Ltd</t>
  </si>
  <si>
    <t>Aligarh</t>
  </si>
  <si>
    <t>Uttar Pradesh</t>
  </si>
  <si>
    <t>Shirts &amp; Other Stuff Ltd.</t>
  </si>
  <si>
    <t>Jalandhar</t>
  </si>
  <si>
    <t>Punjab</t>
  </si>
  <si>
    <t>ERAC - Clean Air Ltd</t>
  </si>
  <si>
    <t>Henryetta</t>
  </si>
  <si>
    <t>WA</t>
  </si>
  <si>
    <t>Canada</t>
  </si>
  <si>
    <t>Four Square Industrial Constructors Ltd</t>
  </si>
  <si>
    <t>Allahabad</t>
  </si>
  <si>
    <t>Green Shield</t>
  </si>
  <si>
    <t>EZS Language Resource</t>
  </si>
  <si>
    <t>Lucknow</t>
  </si>
  <si>
    <t>Silver Dollar Optical Corporation</t>
  </si>
  <si>
    <t>Kochi</t>
  </si>
  <si>
    <t>Kerala</t>
  </si>
  <si>
    <t>URS Corporation</t>
  </si>
  <si>
    <t>Putney Mechanical Co. Ltd.</t>
  </si>
  <si>
    <t>Farmville</t>
  </si>
  <si>
    <t>MO</t>
  </si>
  <si>
    <t>DOMINION CARTON CORPORATION</t>
  </si>
  <si>
    <t>Bristol</t>
  </si>
  <si>
    <t>FL</t>
  </si>
  <si>
    <t>Jai Welding Ltd</t>
  </si>
  <si>
    <t>Mumbai</t>
  </si>
  <si>
    <t>Virginia Turf Management Associates Ltd</t>
  </si>
  <si>
    <t>Gorakhpur</t>
  </si>
  <si>
    <t>Express Auto Center Ltd.</t>
  </si>
  <si>
    <t>Riesbeck Contracting Ltd.</t>
  </si>
  <si>
    <t>PROCONEX</t>
  </si>
  <si>
    <t>Kannur</t>
  </si>
  <si>
    <t>X Engineering Software Systems Corp.</t>
  </si>
  <si>
    <t>WACO CHEMICAL &amp; SUPPLY CO.</t>
  </si>
  <si>
    <t>Agra</t>
  </si>
  <si>
    <t>Tinsley Film &amp; Video Ltd.</t>
  </si>
  <si>
    <t>Jhansi</t>
  </si>
  <si>
    <t>Lamont Digital Systems Ltd.</t>
  </si>
  <si>
    <t>Surat</t>
  </si>
  <si>
    <t>Gujrat</t>
  </si>
  <si>
    <t>Tilley Chemical Company Ltd.</t>
  </si>
  <si>
    <t>Nashik</t>
  </si>
  <si>
    <t>ByteLink Systems Ltd.</t>
  </si>
  <si>
    <t>Aquarius Ltd</t>
  </si>
  <si>
    <t>New Delhi</t>
  </si>
  <si>
    <t>Delhi</t>
  </si>
  <si>
    <t>Covenant Pest Control</t>
  </si>
  <si>
    <t>Tracey Attlee Ltd</t>
  </si>
  <si>
    <t>WEST SERVICE CENTER Ltd</t>
  </si>
  <si>
    <t>Noida</t>
  </si>
  <si>
    <t>B Creative LTD</t>
  </si>
  <si>
    <t>Asansol</t>
  </si>
  <si>
    <t>West Bengal</t>
  </si>
  <si>
    <t>KoolSpan Ltd.</t>
  </si>
  <si>
    <t>Connaught Place</t>
  </si>
  <si>
    <t>Custom Solutions</t>
  </si>
  <si>
    <t>Varanshi</t>
  </si>
  <si>
    <t>Henry J. Boguniecki</t>
  </si>
  <si>
    <t>Udaipur</t>
  </si>
  <si>
    <t>Rajasthan</t>
  </si>
  <si>
    <t>Paver Scapes Ltd</t>
  </si>
  <si>
    <t>Amritsar</t>
  </si>
  <si>
    <t>Translogistix</t>
  </si>
  <si>
    <t>Jabalpur</t>
  </si>
  <si>
    <t>Madhya Pradesh</t>
  </si>
  <si>
    <t>Business Partner of Richmond</t>
  </si>
  <si>
    <t>Pratapgarh</t>
  </si>
  <si>
    <t>Luck Stone Corporation</t>
  </si>
  <si>
    <t>Chesapeake Technology Mgmt Ltd</t>
  </si>
  <si>
    <t>Meerut</t>
  </si>
  <si>
    <t>Saho Ltd</t>
  </si>
  <si>
    <t>Prime Co dba Crown Collectibles</t>
  </si>
  <si>
    <t>Coastal Pest Control Ltd.</t>
  </si>
  <si>
    <t>Southern Nights Mattress Co.</t>
  </si>
  <si>
    <t>InfraMap Corp.</t>
  </si>
  <si>
    <t>Miller's Cabinets Ltd.</t>
  </si>
  <si>
    <t>Bengaluru</t>
  </si>
  <si>
    <t>Karnataka</t>
  </si>
  <si>
    <t>Cleaning &amp; Restoration Services Ltd.</t>
  </si>
  <si>
    <t>Jaipur</t>
  </si>
  <si>
    <t>Soft-Tech LTD</t>
  </si>
  <si>
    <t>NEXTIRAONE</t>
  </si>
  <si>
    <t>Tastings of Charlottesville</t>
  </si>
  <si>
    <t>Charlottesville</t>
  </si>
  <si>
    <t>Innovative Turf Services Ltd</t>
  </si>
  <si>
    <t>Mr Digital Technology</t>
  </si>
  <si>
    <t>Sunlife Systems International Ltd.</t>
  </si>
  <si>
    <t>Marc Mason</t>
  </si>
  <si>
    <t>Motoroyal dba Royal Oil Company</t>
  </si>
  <si>
    <t>ALPHA Construction Company Ltd.</t>
  </si>
  <si>
    <t>Satna</t>
  </si>
  <si>
    <t>Keenskills</t>
  </si>
  <si>
    <t>LANFORD BROTHERS</t>
  </si>
  <si>
    <t>ROANOKE</t>
  </si>
  <si>
    <t>TN</t>
  </si>
  <si>
    <t>Presidium Learning</t>
  </si>
  <si>
    <t>T-Body Promotions</t>
  </si>
  <si>
    <t>Clark Gas &amp; Oil</t>
  </si>
  <si>
    <t>Stuart</t>
  </si>
  <si>
    <t>MANAGEMENT TECHNOLOGY</t>
  </si>
  <si>
    <t>Perago Learning Solutions Ltd.</t>
  </si>
  <si>
    <t>CLEAR MANAGEMENT SOLUTIONS Ltd.</t>
  </si>
  <si>
    <t>Dougherty Equipment Company</t>
  </si>
  <si>
    <t>Choe Enterprises Ltd</t>
  </si>
  <si>
    <t xml:space="preserve"> Teleconnection Services</t>
  </si>
  <si>
    <t>Enterprise e-Support Ltd.</t>
  </si>
  <si>
    <t>Roberts Towing Repair &amp; Equipment</t>
  </si>
  <si>
    <t>PANERA BREAD</t>
  </si>
  <si>
    <t>POHLIG BROTHERS Ltd</t>
  </si>
  <si>
    <t>Grimm + Parker Architects</t>
  </si>
  <si>
    <t>Academy Corporation</t>
  </si>
  <si>
    <t>Durgapur</t>
  </si>
  <si>
    <t>BK Security and Home Automation Ltd</t>
  </si>
  <si>
    <t>Eula V. Jones</t>
  </si>
  <si>
    <t>AMS Contractors Ltd</t>
  </si>
  <si>
    <t>Getsco</t>
  </si>
  <si>
    <t>McCoy Plumbing &amp; Heating Ltd.</t>
  </si>
  <si>
    <t>Polar King International Ltd</t>
  </si>
  <si>
    <t>Fort Wayne</t>
  </si>
  <si>
    <t>Complete Products</t>
  </si>
  <si>
    <t>Caliper Corporation</t>
  </si>
  <si>
    <t>Kanpur</t>
  </si>
  <si>
    <t>Snead's Backhoe Septic Service Ltd.</t>
  </si>
  <si>
    <t>Sunset Group Ltd. dba Sunset Learning</t>
  </si>
  <si>
    <t>Judith Weaver LPC</t>
  </si>
  <si>
    <t>Mangalore</t>
  </si>
  <si>
    <t>G2 Systems. Ltd</t>
  </si>
  <si>
    <t>Methuen</t>
  </si>
  <si>
    <t>Sai Krupa Builders PVT LTD</t>
  </si>
  <si>
    <t>AMATROL Ltd.</t>
  </si>
  <si>
    <t>Bryant Waste Management Ltd</t>
  </si>
  <si>
    <t>Kolkata</t>
  </si>
  <si>
    <t>Vibra-Tech Engineers Ltd.</t>
  </si>
  <si>
    <t>InterNuntius Ltd.</t>
  </si>
  <si>
    <t>Annapurna Products Ltd</t>
  </si>
  <si>
    <t>Delta Foremost Chemical Corp.</t>
  </si>
  <si>
    <t>Memphis</t>
  </si>
  <si>
    <t>Guardian Fire Testing Laboratories Ltd.</t>
  </si>
  <si>
    <t>CaLtdom Utility Co. Ltd</t>
  </si>
  <si>
    <t>THE PHOENIX SECURITY GROUP LTD.</t>
  </si>
  <si>
    <t>Donihe Graphics Ltd.</t>
  </si>
  <si>
    <t>Ambra Le Roy Medical Products</t>
  </si>
  <si>
    <t>Two Way Radio of Carolina Ltd.</t>
  </si>
  <si>
    <t>Staunton Fruit &amp; Produce Co. Ltd.</t>
  </si>
  <si>
    <t>Schroeder Optical Co. Ltd.</t>
  </si>
  <si>
    <t>Daphne Hawkins</t>
  </si>
  <si>
    <t>Pinnacle Systems Ltd.</t>
  </si>
  <si>
    <t>NO #1 Cleaning Co.</t>
  </si>
  <si>
    <t>Hawk Construction</t>
  </si>
  <si>
    <t>General Rubber &amp; Plastics of Louisville</t>
  </si>
  <si>
    <t>VISCOM Associates Ltd.</t>
  </si>
  <si>
    <t>EPAcoat Ltd.</t>
  </si>
  <si>
    <t>Insight Global Ltd.</t>
  </si>
  <si>
    <t>DP Distribution &amp; Consulting</t>
  </si>
  <si>
    <t>Bug Busters Pest Control Services</t>
  </si>
  <si>
    <t>Element K Corporation</t>
  </si>
  <si>
    <t>Atlanta</t>
  </si>
  <si>
    <t>Table Solutions</t>
  </si>
  <si>
    <t>Upscale Cleaning Services Ltd.</t>
  </si>
  <si>
    <t>Sunnyside Awning Company</t>
  </si>
  <si>
    <t>SUBURBAN PROPANE</t>
  </si>
  <si>
    <t>NEMO-Q L.P.</t>
  </si>
  <si>
    <t>Mckinney</t>
  </si>
  <si>
    <t>Ulsaker Studio Ltd.</t>
  </si>
  <si>
    <t>Carpenter Construction and Services</t>
  </si>
  <si>
    <t>Chennai</t>
  </si>
  <si>
    <t>Tamilnadu</t>
  </si>
  <si>
    <t>Kings III Emergency Communications</t>
  </si>
  <si>
    <t>Coppell</t>
  </si>
  <si>
    <t>Quantum Inc.</t>
  </si>
  <si>
    <t>Yuron Corporation</t>
  </si>
  <si>
    <t>H &amp; H Tree Service</t>
  </si>
  <si>
    <t>Boss Consulting Services Ltd.</t>
  </si>
  <si>
    <t>Data Business Systems Ltd.</t>
  </si>
  <si>
    <t>Choice Printing Services Ltd</t>
  </si>
  <si>
    <t>Sourcing Store</t>
  </si>
  <si>
    <t>C.C. Powell &amp; Sons Ltd.</t>
  </si>
  <si>
    <t>JHH Associates</t>
  </si>
  <si>
    <t>PBS&amp;J</t>
  </si>
  <si>
    <t>Configuration Ltd.</t>
  </si>
  <si>
    <t>Gandhinagar</t>
  </si>
  <si>
    <t>Innovative Concepts and Change</t>
  </si>
  <si>
    <t>eGov Strategies Ltd</t>
  </si>
  <si>
    <t>Proper Focus Ltd.</t>
  </si>
  <si>
    <t>Move Clicks Ltd</t>
  </si>
  <si>
    <t>Life Safe Services Ltd</t>
  </si>
  <si>
    <t>The Microscope Store</t>
  </si>
  <si>
    <t>Schnabel Engineering Ltdorporated</t>
  </si>
  <si>
    <t>Raven Lane Ltd</t>
  </si>
  <si>
    <t>WEST GROUP</t>
  </si>
  <si>
    <t>Lucas Health Solutions Ltd</t>
  </si>
  <si>
    <t>Atlas Biologicals Ltd.</t>
  </si>
  <si>
    <t>Fort Collins</t>
  </si>
  <si>
    <t>RMF Engineering Ltd.</t>
  </si>
  <si>
    <t>U. S. Pest Control Ltd.</t>
  </si>
  <si>
    <t>Gatlin Education Services Ltd</t>
  </si>
  <si>
    <t>CampusWorks Ltd</t>
  </si>
  <si>
    <t>Sarasota</t>
  </si>
  <si>
    <t>E&amp;S Equipment Ltd</t>
  </si>
  <si>
    <t>Cremer Engineering Compay Ltd.</t>
  </si>
  <si>
    <t>QTechnology International Ltd.</t>
  </si>
  <si>
    <t>Debra's Glass Ltd.</t>
  </si>
  <si>
    <t>ICONMA Ltd</t>
  </si>
  <si>
    <t>Magic Man Home Improvement</t>
  </si>
  <si>
    <t>Fantaste Ltd.</t>
  </si>
  <si>
    <t>MANLEY'S SERVICE CO. Ltd.</t>
  </si>
  <si>
    <t>Hanmark Ltd</t>
  </si>
  <si>
    <t>A Winning Taste Ltd</t>
  </si>
  <si>
    <t>Pritchard Industries Ltd.</t>
  </si>
  <si>
    <t>Terem Corporation</t>
  </si>
  <si>
    <t>RAPICOM IN</t>
  </si>
  <si>
    <t>S&amp;B Designs</t>
  </si>
  <si>
    <t>CESSNA AIRCRAFT COMPANY</t>
  </si>
  <si>
    <t>Truland Service Corporation</t>
  </si>
  <si>
    <t>Whaley Foodservice Repairs</t>
  </si>
  <si>
    <t>LEXINGTON</t>
  </si>
  <si>
    <t>Premier Consultants International Ltd</t>
  </si>
  <si>
    <t>Vellore</t>
  </si>
  <si>
    <t>Elite Chimney Services</t>
  </si>
  <si>
    <t>Rockin R International Ltd.</t>
  </si>
  <si>
    <t>marilyn blake</t>
  </si>
  <si>
    <t>JGS Performance Solutions Ltd</t>
  </si>
  <si>
    <t>Gurpreet Singh</t>
  </si>
  <si>
    <t>American Seating Company</t>
  </si>
  <si>
    <t>Felton Brothers Transit Mix Ltd.</t>
  </si>
  <si>
    <t>Mimi's Gift Baskets and Bears</t>
  </si>
  <si>
    <t>Hari Om Printing &amp; Graphics</t>
  </si>
  <si>
    <t>Anchor Sign Corp.</t>
  </si>
  <si>
    <t>Cox Powell Corporation</t>
  </si>
  <si>
    <t>Tate Engineering Systems Ltd.</t>
  </si>
  <si>
    <t>Automated Production Machining Ltd.</t>
  </si>
  <si>
    <t>Cumberland Mountain Community Services</t>
  </si>
  <si>
    <t>Cedar Bluff</t>
  </si>
  <si>
    <t>The Scholar Ship</t>
  </si>
  <si>
    <t>The Gramophone Records Co. Ltd.</t>
  </si>
  <si>
    <t>Superior Landscaping and Excavation Ltd</t>
  </si>
  <si>
    <t>Hope Furrer Associates Ltd.</t>
  </si>
  <si>
    <t>Brinkley Solutions</t>
  </si>
  <si>
    <t>Best Western Battlefield Inn</t>
  </si>
  <si>
    <t>Libra Software Corporation</t>
  </si>
  <si>
    <t>PDAS L.L.C.</t>
  </si>
  <si>
    <t>R. R. Beasley Ltd</t>
  </si>
  <si>
    <t>Henley Building Supply Ltd.</t>
  </si>
  <si>
    <t>American Electric Service Co. Ltd.</t>
  </si>
  <si>
    <t>Mb Staffing Services Ltd</t>
  </si>
  <si>
    <t>Divine Concepts &amp; Designs Ltd</t>
  </si>
  <si>
    <t>Belmont Peanuts of Southampton</t>
  </si>
  <si>
    <t>The North Highland Company</t>
  </si>
  <si>
    <t>Sheaves Floors Ltd</t>
  </si>
  <si>
    <t>Parker Executive Search</t>
  </si>
  <si>
    <t>Tyree-Bell Enterprises Ltd</t>
  </si>
  <si>
    <t>Lynchburg</t>
  </si>
  <si>
    <t>Sagar Samrat Ferry</t>
  </si>
  <si>
    <t>Kingsway Physical Therapy L.L.C.</t>
  </si>
  <si>
    <t>Hampton</t>
  </si>
  <si>
    <t>AL</t>
  </si>
  <si>
    <t>Nanette Hudson</t>
  </si>
  <si>
    <t>International Flooring</t>
  </si>
  <si>
    <t>Furniture &amp; More Ltd.</t>
  </si>
  <si>
    <t>Guy's Upholstering &amp; Interiors Ltd.</t>
  </si>
  <si>
    <t>Van Dorn Barber Shop</t>
  </si>
  <si>
    <t>PeninsulaFireProtectionLtd</t>
  </si>
  <si>
    <t>Mayer Electric Supply Company</t>
  </si>
  <si>
    <t>Tyson's ConstructionLtd</t>
  </si>
  <si>
    <t>SGFA World</t>
  </si>
  <si>
    <t>innovative sports training Ltd</t>
  </si>
  <si>
    <t>AROMAS CAFE</t>
  </si>
  <si>
    <t>Offender Aid and Restoration of Arlington County Ltd.</t>
  </si>
  <si>
    <t>American Red Cross Mountain Empire Chapter</t>
  </si>
  <si>
    <t>General Hardware Stores</t>
  </si>
  <si>
    <t>DENNIS' TRUCK &amp; TRAILER REPAIR Ltd.</t>
  </si>
  <si>
    <t>Ajanta Building Services</t>
  </si>
  <si>
    <t>Delcan Corporation</t>
  </si>
  <si>
    <t>Family Systems II Ltd.</t>
  </si>
  <si>
    <t>Mahaveer Agency</t>
  </si>
  <si>
    <t>Hawkins Grass Cutting Service</t>
  </si>
  <si>
    <t>East Ocean Exterior Ltd.</t>
  </si>
  <si>
    <t>K-Jack Services</t>
  </si>
  <si>
    <t>LCCI Construction Management Ltd</t>
  </si>
  <si>
    <t>Agam Water Suppliers</t>
  </si>
  <si>
    <t>Komo Machine Ltd.</t>
  </si>
  <si>
    <t>WilliamsEngineering P.C.</t>
  </si>
  <si>
    <t>Hampton Construction Services</t>
  </si>
  <si>
    <t>Crewestone Technologies Ltd.</t>
  </si>
  <si>
    <t>IBI Ltd</t>
  </si>
  <si>
    <t>Masterminds Ltd</t>
  </si>
  <si>
    <t>Rolf Jensen &amp; Associates</t>
  </si>
  <si>
    <t>Global Client Consulting Ltd</t>
  </si>
  <si>
    <t>Advanced Bionics Ltd</t>
  </si>
  <si>
    <t>CABI</t>
  </si>
  <si>
    <t>Western Highway Products</t>
  </si>
  <si>
    <t>STANTON</t>
  </si>
  <si>
    <t>Safety Net Corporation dba Fibertechs</t>
  </si>
  <si>
    <t>Boonton</t>
  </si>
  <si>
    <t>Germaine Laboratories Ltd.</t>
  </si>
  <si>
    <t>Confident Controls USA</t>
  </si>
  <si>
    <t>Fisher Auto Parts</t>
  </si>
  <si>
    <t>Ludhiana</t>
  </si>
  <si>
    <t>LTD Management - HI Express-Williamsburg</t>
  </si>
  <si>
    <t>Lafayette Group Ltd.</t>
  </si>
  <si>
    <t>B &amp; D Consulting</t>
  </si>
  <si>
    <t>C. J. Prettyman Jr. Ltd.</t>
  </si>
  <si>
    <t>Automation Controls</t>
  </si>
  <si>
    <t>BIPA Systems Ltd</t>
  </si>
  <si>
    <t>Educational Computer Systems Ltd.</t>
  </si>
  <si>
    <t>Convict Hill Floor Covering &amp; Design</t>
  </si>
  <si>
    <t>Virginia Security Concepts</t>
  </si>
  <si>
    <t>Roanoke</t>
  </si>
  <si>
    <t>Autoville Upholstery</t>
  </si>
  <si>
    <t>Martinsville</t>
  </si>
  <si>
    <t>THOMAS W. RAFTERY Ltd.</t>
  </si>
  <si>
    <t>We Clean Ltd.</t>
  </si>
  <si>
    <t>Averitt Express Ltd.</t>
  </si>
  <si>
    <t>Mobility Products &amp; Services Ltd.</t>
  </si>
  <si>
    <t>Stonee Masonry Ltd.</t>
  </si>
  <si>
    <t>Clancy &amp; Theys Construction Company</t>
  </si>
  <si>
    <t>DBI Services Ltd</t>
  </si>
  <si>
    <t>Hazleton</t>
  </si>
  <si>
    <t>Embassy Suites Hotel</t>
  </si>
  <si>
    <t>Gold Standard Multimedia Ltd.</t>
  </si>
  <si>
    <t>Turbo Vacuum</t>
  </si>
  <si>
    <t>HealthKeepers Ltd.</t>
  </si>
  <si>
    <t>Covel Family Services</t>
  </si>
  <si>
    <t>Mridula Marathe &amp; Co.</t>
  </si>
  <si>
    <t>Premiums Ltd</t>
  </si>
  <si>
    <t>Technical Consultants International</t>
  </si>
  <si>
    <t>Roseville</t>
  </si>
  <si>
    <t>GLORY TO GOD CLEANING SERVICE Ltd</t>
  </si>
  <si>
    <t>Newmans Contracting</t>
  </si>
  <si>
    <t>Jackson's Welding</t>
  </si>
  <si>
    <t>VizX Labs Ltd</t>
  </si>
  <si>
    <t>Southern DataComm Ltd.</t>
  </si>
  <si>
    <t>Expressions by Ida</t>
  </si>
  <si>
    <t>ACO Med Supply Ltd.</t>
  </si>
  <si>
    <t>Business Interior Concepts</t>
  </si>
  <si>
    <t>The Stuffed Animal House Ltd</t>
  </si>
  <si>
    <t>Blue Sky Landscaping Ltd.</t>
  </si>
  <si>
    <t>Fairway Consulting Group Ltd</t>
  </si>
  <si>
    <t>May Engineering Company Ltd</t>
  </si>
  <si>
    <t>graphtec</t>
  </si>
  <si>
    <t>Project SEARCH</t>
  </si>
  <si>
    <t>Jensen Apparel</t>
  </si>
  <si>
    <t>Jani King of Washington D.C.</t>
  </si>
  <si>
    <t>Blankinship Construction Ltd.</t>
  </si>
  <si>
    <t>Architectural Wood</t>
  </si>
  <si>
    <t>Snead and Sons Enterprises</t>
  </si>
  <si>
    <t>Fugro Consultants Ltd.</t>
  </si>
  <si>
    <t>WATERFRONT MARINE CONSTRUCTION Ltd.</t>
  </si>
  <si>
    <t>Jackson Support Services Ltd.</t>
  </si>
  <si>
    <t>Virginia Commonwealth Contractors Ltdorporated</t>
  </si>
  <si>
    <t>AlliedBarton Security Services</t>
  </si>
  <si>
    <t>The Sign Shop of Newport News Ltd.</t>
  </si>
  <si>
    <t>METRO HEAVY DUTY DISTRIBUTORS Ltd</t>
  </si>
  <si>
    <t>Rajabhau M Sapre</t>
  </si>
  <si>
    <t>Willis Entreprises Ltd</t>
  </si>
  <si>
    <t>Coach Blizzard Tours Ltd.</t>
  </si>
  <si>
    <t>McGees Painting And Pressure Washing</t>
  </si>
  <si>
    <t>SUTTON FORD Ltd.</t>
  </si>
  <si>
    <t>Capitol Services Ltd.</t>
  </si>
  <si>
    <t>WILSON &amp; ASSOCIATES PC</t>
  </si>
  <si>
    <t>National Peening Ltd.</t>
  </si>
  <si>
    <t>Infocrossing Ltd.</t>
  </si>
  <si>
    <t>Terrell &amp; Associates Ltd</t>
  </si>
  <si>
    <t>The Warrell Corporation</t>
  </si>
  <si>
    <t>Able Information Systems Ltd</t>
  </si>
  <si>
    <t>CARPET VILLAGE Ltd.</t>
  </si>
  <si>
    <t>K-Con Ltd</t>
  </si>
  <si>
    <t>Chapman Solutions Ltd.</t>
  </si>
  <si>
    <t>Matthews Medical Store</t>
  </si>
  <si>
    <t>Heat Product Sales Ltd.</t>
  </si>
  <si>
    <t>United Contractors of Virginia</t>
  </si>
  <si>
    <t>Safety Improvement Services Ltd</t>
  </si>
  <si>
    <t>SECURITEC Ltd.</t>
  </si>
  <si>
    <t>ROCKVILLE</t>
  </si>
  <si>
    <t>Commonweath Security &amp; Investigation Ltd</t>
  </si>
  <si>
    <t>Blackstone</t>
  </si>
  <si>
    <t>Redleaf Press</t>
  </si>
  <si>
    <t>Ajel Technologies Ltd</t>
  </si>
  <si>
    <t>Mainline Information Systems Ltd</t>
  </si>
  <si>
    <t>Fitzgerald &amp; Halliday Ltd.</t>
  </si>
  <si>
    <t>Art &amp; Science Group Ltd</t>
  </si>
  <si>
    <t>Durham</t>
  </si>
  <si>
    <t>Robert Glendinning</t>
  </si>
  <si>
    <t>Visual Data Ltd.</t>
  </si>
  <si>
    <t>Eaheart Excavating Ltd.</t>
  </si>
  <si>
    <t>Executive Leadership Coaching Ltd</t>
  </si>
  <si>
    <t>Truck Enterprises Hagerstown Ltd.</t>
  </si>
  <si>
    <t>A &amp; S ENTERPRISES</t>
  </si>
  <si>
    <t>Bruce Berryhill</t>
  </si>
  <si>
    <t>Virginia Atlantic TradingLtd</t>
  </si>
  <si>
    <t>Emergency Planning Management Ltd.</t>
  </si>
  <si>
    <t>ECK Supply Company</t>
  </si>
  <si>
    <t>Valley Pressure Washing Ltd</t>
  </si>
  <si>
    <t>Nutmeg Foods Ltd</t>
  </si>
  <si>
    <t>OurVendor.com</t>
  </si>
  <si>
    <t>IT and Communications Company</t>
  </si>
  <si>
    <t>Anne Chamberlain Ltd</t>
  </si>
  <si>
    <t>Jones Brothers Excavating Ltd</t>
  </si>
  <si>
    <t>Gardner Telecom Ltd.</t>
  </si>
  <si>
    <t>Financial Accounting Foundation</t>
  </si>
  <si>
    <t>Gary Anderson Tree Care</t>
  </si>
  <si>
    <t>Easter Fencing</t>
  </si>
  <si>
    <t>Cana</t>
  </si>
  <si>
    <t>J. JENKINS SONS COMPANY Ltd.</t>
  </si>
  <si>
    <t>Culligan of Greater Virginia</t>
  </si>
  <si>
    <t>F.G.Smith Fence Tech Services</t>
  </si>
  <si>
    <t>corvel corporation</t>
  </si>
  <si>
    <t>Eure Custom Signs Ltd.</t>
  </si>
  <si>
    <t>Autumn Contracting Ltd.</t>
  </si>
  <si>
    <t>ESCO PRODUCTS Ltd.</t>
  </si>
  <si>
    <t>Oak Ridge</t>
  </si>
  <si>
    <t>Applied Technology and Engineering</t>
  </si>
  <si>
    <t>Earlysville</t>
  </si>
  <si>
    <t>Robinson's Lawn Service Ltd.</t>
  </si>
  <si>
    <t>Giles Auto Parts Ltd.</t>
  </si>
  <si>
    <t>Pearisburg</t>
  </si>
  <si>
    <t>NES Rentals</t>
  </si>
  <si>
    <t>Rentacrate Ltd.</t>
  </si>
  <si>
    <t>Beltsville</t>
  </si>
  <si>
    <t>Varina Automotive Service Ltd.</t>
  </si>
  <si>
    <t>John Talley Motors Ltd.</t>
  </si>
  <si>
    <t>Hampton Roads Commercial Cleaning Services</t>
  </si>
  <si>
    <t>ALRAN SALES CO. Ltd.</t>
  </si>
  <si>
    <t>YORKTOWN HGTS.</t>
  </si>
  <si>
    <t>1Vision Solutions Ltd</t>
  </si>
  <si>
    <t>National Spirit Group</t>
  </si>
  <si>
    <t>Professional Computing Resources Ltd.</t>
  </si>
  <si>
    <t>Grand Rapids</t>
  </si>
  <si>
    <t>Phoenix Group of Virginia Ltd.</t>
  </si>
  <si>
    <t>Potomac Environmental Tech. Ltd.</t>
  </si>
  <si>
    <t>BELTSVILLE</t>
  </si>
  <si>
    <t>E Label Solutions</t>
  </si>
  <si>
    <t>jacksonvillee</t>
  </si>
  <si>
    <t>Art and Frame Studio LTD.</t>
  </si>
  <si>
    <t xml:space="preserve">Hero Art Ltdorporated </t>
  </si>
  <si>
    <t>Kalicharan Makheeja &amp; Sons</t>
  </si>
  <si>
    <t>Site Works Ltd.</t>
  </si>
  <si>
    <t>Line-X-IT Ltd</t>
  </si>
  <si>
    <t>Bright's Roofing and Guttering</t>
  </si>
  <si>
    <t>Staunton</t>
  </si>
  <si>
    <t>BRUSH IT ON PAINT CO. Ltd</t>
  </si>
  <si>
    <t>Tadkaa Maratha Snaks</t>
  </si>
  <si>
    <t>Kapoor &amp; Sehagal PVT LTD</t>
  </si>
  <si>
    <t>Sugam Water Suppliers</t>
  </si>
  <si>
    <t>Shivam Printers</t>
  </si>
  <si>
    <t>Transurban (USA) Development Ltd.</t>
  </si>
  <si>
    <t>FIND OUT TOTAL NUMBERS OF ORDER AS PER GIVEN CRITERIA</t>
  </si>
  <si>
    <t>CRITERIA</t>
  </si>
  <si>
    <t>BETWEEN 12-01-2016 TO 19-02-2017</t>
  </si>
  <si>
    <t>TOTAL NUMBERS OF ORDER</t>
  </si>
  <si>
    <t>MAKE SIMILAR PIVOT TABLE ASA GIVEN IN THE SHEET WITH THE GIVEN DATA</t>
  </si>
  <si>
    <t>Grand Total</t>
  </si>
  <si>
    <t>Agra Total</t>
  </si>
  <si>
    <t>Aligarh Total</t>
  </si>
  <si>
    <t>Allahabad Total</t>
  </si>
  <si>
    <t>Amritsar Total</t>
  </si>
  <si>
    <t>Asansol Total</t>
  </si>
  <si>
    <t>Atlanta Total</t>
  </si>
  <si>
    <t>Beltsville Total</t>
  </si>
  <si>
    <t>Bengaluru Total</t>
  </si>
  <si>
    <t>Blackstone Total</t>
  </si>
  <si>
    <t>Boonton Total</t>
  </si>
  <si>
    <t>Bristol Total</t>
  </si>
  <si>
    <t>Cana Total</t>
  </si>
  <si>
    <t>Cedar Bluff Total</t>
  </si>
  <si>
    <t>Charlottesville Total</t>
  </si>
  <si>
    <t>Chennai Total</t>
  </si>
  <si>
    <t>Connaught Place Total</t>
  </si>
  <si>
    <t>Coppell Total</t>
  </si>
  <si>
    <t>Durgapur Total</t>
  </si>
  <si>
    <t>Durham Total</t>
  </si>
  <si>
    <t>Earlysville Total</t>
  </si>
  <si>
    <t>Farmville Total</t>
  </si>
  <si>
    <t>Fort Collins Total</t>
  </si>
  <si>
    <t>Fort Wayne Total</t>
  </si>
  <si>
    <t>Gandhinagar Total</t>
  </si>
  <si>
    <t>Gorakhpur Total</t>
  </si>
  <si>
    <t>Grand Rapids Total</t>
  </si>
  <si>
    <t>Hampton Total</t>
  </si>
  <si>
    <t>Hazleton Total</t>
  </si>
  <si>
    <t>Henryetta Total</t>
  </si>
  <si>
    <t>Jabalpur Total</t>
  </si>
  <si>
    <t>jacksonvillee Total</t>
  </si>
  <si>
    <t>Jaipur Total</t>
  </si>
  <si>
    <t>Jalandhar Total</t>
  </si>
  <si>
    <t>Jhansi Total</t>
  </si>
  <si>
    <t>Kannur Total</t>
  </si>
  <si>
    <t>Kanpur Total</t>
  </si>
  <si>
    <t>Kochi Total</t>
  </si>
  <si>
    <t>Kolkata Total</t>
  </si>
  <si>
    <t>LEXINGTON Total</t>
  </si>
  <si>
    <t>Lucknow Total</t>
  </si>
  <si>
    <t>Ludhiana Total</t>
  </si>
  <si>
    <t>Lynchburg Total</t>
  </si>
  <si>
    <t>Mangalore Total</t>
  </si>
  <si>
    <t>Martinsville Total</t>
  </si>
  <si>
    <t>Mckinney Total</t>
  </si>
  <si>
    <t>Meerut Total</t>
  </si>
  <si>
    <t>Memphis Total</t>
  </si>
  <si>
    <t>Methuen Total</t>
  </si>
  <si>
    <t>Mumbai Total</t>
  </si>
  <si>
    <t>Nagpur Total</t>
  </si>
  <si>
    <t>Nashik Total</t>
  </si>
  <si>
    <t>New Delhi Total</t>
  </si>
  <si>
    <t>Noida Total</t>
  </si>
  <si>
    <t>Oak Ridge Total</t>
  </si>
  <si>
    <t>Pearisburg Total</t>
  </si>
  <si>
    <t>Pratapgarh Total</t>
  </si>
  <si>
    <t>ROANOKE Total</t>
  </si>
  <si>
    <t>ROCKVILLE Total</t>
  </si>
  <si>
    <t>Roseville Total</t>
  </si>
  <si>
    <t>Sarasota Total</t>
  </si>
  <si>
    <t>Satna Total</t>
  </si>
  <si>
    <t>STANTON Total</t>
  </si>
  <si>
    <t>Staunton Total</t>
  </si>
  <si>
    <t>Stuart Total</t>
  </si>
  <si>
    <t>Surat Total</t>
  </si>
  <si>
    <t>Udaipur Total</t>
  </si>
  <si>
    <t>Varanshi Total</t>
  </si>
  <si>
    <t>Vellore Total</t>
  </si>
  <si>
    <t>YORKTOWN HGTS. Total</t>
  </si>
  <si>
    <t>Sum of GST@18%</t>
  </si>
  <si>
    <t>Sum of GDRAND TOTAL</t>
  </si>
  <si>
    <t>AMOUT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</si>
</sst>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&quot;-&quot;mm&quot;-&quot;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shrinkToFi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shrinkToFi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shrinkToFit="1"/>
    </xf>
    <xf numFmtId="0" fontId="2" fillId="4" borderId="17" xfId="0" applyFont="1" applyFill="1" applyBorder="1" applyAlignment="1">
      <alignment horizontal="center"/>
    </xf>
    <xf numFmtId="0" fontId="0" fillId="5" borderId="18" xfId="0" applyFill="1" applyBorder="1"/>
    <xf numFmtId="0" fontId="2" fillId="0" borderId="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4" fillId="2" borderId="18" xfId="0" applyFont="1" applyFill="1" applyBorder="1"/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7" borderId="0" xfId="0" applyFont="1" applyFill="1"/>
    <xf numFmtId="0" fontId="5" fillId="6" borderId="2" xfId="0" applyFont="1" applyFill="1" applyBorder="1"/>
    <xf numFmtId="0" fontId="5" fillId="6" borderId="2" xfId="0" applyFont="1" applyFill="1" applyBorder="1" applyAlignment="1">
      <alignment horizontal="center"/>
    </xf>
    <xf numFmtId="0" fontId="5" fillId="7" borderId="2" xfId="0" applyFont="1" applyFill="1" applyBorder="1"/>
    <xf numFmtId="0" fontId="0" fillId="2" borderId="0" xfId="0" applyFill="1" applyAlignment="1">
      <alignment horizontal="center"/>
    </xf>
    <xf numFmtId="0" fontId="5" fillId="6" borderId="0" xfId="0" applyFont="1" applyFill="1" applyBorder="1"/>
    <xf numFmtId="0" fontId="2" fillId="8" borderId="2" xfId="0" applyFont="1" applyFill="1" applyBorder="1" applyAlignment="1">
      <alignment horizontal="center"/>
    </xf>
    <xf numFmtId="0" fontId="0" fillId="9" borderId="0" xfId="0" applyFill="1"/>
    <xf numFmtId="0" fontId="2" fillId="3" borderId="0" xfId="0" applyFont="1" applyFill="1" applyAlignment="1">
      <alignment horizontal="left"/>
    </xf>
    <xf numFmtId="16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sulakhe" refreshedDate="45569.399283449071" createdVersion="8" refreshedVersion="8" minRefreshableVersion="3" recordCount="741" xr:uid="{8AE23AEA-B130-4481-951D-5739AFD45782}">
  <cacheSource type="worksheet">
    <worksheetSource ref="A2:F743" sheet="Q10"/>
  </cacheSource>
  <cacheFields count="8">
    <cacheField name="date" numFmtId="168">
      <sharedItems containsSemiMixedTypes="0" containsNonDate="0" containsDate="1" containsString="0" minDate="2016-01-01T00:00:00" maxDate="2017-07-19T00:00:00"/>
    </cacheField>
    <cacheField name="Supplier Name" numFmtId="0">
      <sharedItems count="362">
        <s v="COX TRACTOR COMPANY Ltd."/>
        <s v="Rolling Stock Pictures Ltd"/>
        <s v="Shirts &amp; Other Stuff Ltd."/>
        <s v="ERAC - Clean Air Ltd"/>
        <s v="Four Square Industrial Constructors Ltd"/>
        <s v="Green Shield"/>
        <s v="EZS Language Resource"/>
        <s v="Silver Dollar Optical Corporation"/>
        <s v="URS Corporation"/>
        <s v="Putney Mechanical Co. Ltd."/>
        <s v="DOMINION CARTON CORPORATION"/>
        <s v="Jai Welding Ltd"/>
        <s v="Virginia Turf Management Associates Ltd"/>
        <s v="Express Auto Center Ltd."/>
        <s v="Riesbeck Contracting Ltd."/>
        <s v="PROCONEX"/>
        <s v="X Engineering Software Systems Corp."/>
        <s v="WACO CHEMICAL &amp; SUPPLY CO."/>
        <s v="Tinsley Film &amp; Video Ltd."/>
        <s v="Lamont Digital Systems Ltd."/>
        <s v="Tilley Chemical Company Ltd."/>
        <s v="ByteLink Systems Ltd."/>
        <s v="Aquarius Ltd"/>
        <s v="Covenant Pest Control"/>
        <s v="Tracey Attlee Ltd"/>
        <s v="WEST SERVICE CENTER Ltd"/>
        <s v="B Creative LTD"/>
        <s v="KoolSpan Ltd."/>
        <s v="Custom Solutions"/>
        <s v="Henry J. Boguniecki"/>
        <s v="Paver Scapes Ltd"/>
        <s v="Translogistix"/>
        <s v="Business Partner of Richmond"/>
        <s v="Luck Stone Corporation"/>
        <s v="Chesapeake Technology Mgmt Ltd"/>
        <s v="Saho Ltd"/>
        <s v="Prime Co dba Crown Collectibles"/>
        <s v="Coastal Pest Control Ltd."/>
        <s v="Southern Nights Mattress Co."/>
        <s v="InfraMap Corp."/>
        <s v="Miller's Cabinets Ltd."/>
        <s v="Cleaning &amp; Restoration Services Ltd."/>
        <s v="Soft-Tech LTD"/>
        <s v="NEXTIRAONE"/>
        <s v="Tastings of Charlottesville"/>
        <s v="Innovative Turf Services Ltd"/>
        <s v="Mr Digital Technology"/>
        <s v="Sunlife Systems International Ltd."/>
        <s v="Marc Mason"/>
        <s v="Motoroyal dba Royal Oil Company"/>
        <s v="ALPHA Construction Company Ltd."/>
        <s v="Keenskills"/>
        <s v="LANFORD BROTHERS"/>
        <s v="Presidium Learning"/>
        <s v="T-Body Promotions"/>
        <s v="Clark Gas &amp; Oil"/>
        <s v="MANAGEMENT TECHNOLOGY"/>
        <s v="Perago Learning Solutions Ltd."/>
        <s v="CLEAR MANAGEMENT SOLUTIONS Ltd."/>
        <s v="Dougherty Equipment Company"/>
        <s v="Choe Enterprises Ltd"/>
        <s v=" Teleconnection Services"/>
        <s v="Enterprise e-Support Ltd."/>
        <s v="Roberts Towing Repair &amp; Equipment"/>
        <s v="PANERA BREAD"/>
        <s v="POHLIG BROTHERS Ltd"/>
        <s v="Grimm + Parker Architects"/>
        <s v="Academy Corporation"/>
        <s v="BK Security and Home Automation Ltd"/>
        <s v="Eula V. Jones"/>
        <s v="AMS Contractors Ltd"/>
        <s v="Getsco"/>
        <s v="McCoy Plumbing &amp; Heating Ltd."/>
        <s v="Polar King International Ltd"/>
        <s v="Complete Products"/>
        <s v="Caliper Corporation"/>
        <s v="Snead's Backhoe Septic Service Ltd."/>
        <s v="Sunset Group Ltd. dba Sunset Learning"/>
        <s v="Judith Weaver LPC"/>
        <s v="G2 Systems. Ltd"/>
        <s v="Sai Krupa Builders PVT LTD"/>
        <s v="AMATROL Ltd."/>
        <s v="Bryant Waste Management Ltd"/>
        <s v="Vibra-Tech Engineers Ltd."/>
        <s v="InterNuntius Ltd."/>
        <s v="Annapurna Products Ltd"/>
        <s v="Delta Foremost Chemical Corp."/>
        <s v="Guardian Fire Testing Laboratories Ltd."/>
        <s v="CaLtdom Utility Co. Ltd"/>
        <s v="THE PHOENIX SECURITY GROUP LTD."/>
        <s v="Donihe Graphics Ltd."/>
        <s v="Ambra Le Roy Medical Products"/>
        <s v="Two Way Radio of Carolina Ltd."/>
        <s v="Staunton Fruit &amp; Produce Co. Ltd."/>
        <s v="Schroeder Optical Co. Ltd."/>
        <s v="Daphne Hawkins"/>
        <s v="Pinnacle Systems Ltd."/>
        <s v="NO #1 Cleaning Co."/>
        <s v="Hawk Construction"/>
        <s v="General Rubber &amp; Plastics of Louisville"/>
        <s v="VISCOM Associates Ltd."/>
        <s v="EPAcoat Ltd."/>
        <s v="Insight Global Ltd."/>
        <s v="DP Distribution &amp; Consulting"/>
        <s v="Bug Busters Pest Control Services"/>
        <s v="Element K Corporation"/>
        <s v="Table Solutions"/>
        <s v="Upscale Cleaning Services Ltd."/>
        <s v="Sunnyside Awning Company"/>
        <s v="SUBURBAN PROPANE"/>
        <s v="NEMO-Q L.P."/>
        <s v="Ulsaker Studio Ltd."/>
        <s v="Carpenter Construction and Services"/>
        <s v="Kings III Emergency Communications"/>
        <s v="Quantum Inc."/>
        <s v="Yuron Corporation"/>
        <s v="H &amp; H Tree Service"/>
        <s v="Boss Consulting Services Ltd."/>
        <s v="Data Business Systems Ltd."/>
        <s v="Choice Printing Services Ltd"/>
        <s v="Sourcing Store"/>
        <s v="C.C. Powell &amp; Sons Ltd."/>
        <s v="JHH Associates"/>
        <s v="PBS&amp;J"/>
        <s v="Configuration Ltd."/>
        <s v="Innovative Concepts and Change"/>
        <s v="eGov Strategies Ltd"/>
        <s v="Proper Focus Ltd."/>
        <s v="Move Clicks Ltd"/>
        <s v="Life Safe Services Ltd"/>
        <s v="The Microscope Store"/>
        <s v="Schnabel Engineering Ltdorporated"/>
        <s v="Raven Lane Ltd"/>
        <s v="WEST GROUP"/>
        <s v="Lucas Health Solutions Ltd"/>
        <s v="Atlas Biologicals Ltd."/>
        <s v="RMF Engineering Ltd."/>
        <s v="U. S. Pest Control Ltd."/>
        <s v="Gatlin Education Services Ltd"/>
        <s v="CampusWorks Ltd"/>
        <s v="E&amp;S Equipment Ltd"/>
        <s v="Cremer Engineering Compay Ltd."/>
        <s v="QTechnology International Ltd."/>
        <s v="Debra's Glass Ltd."/>
        <s v="ICONMA Ltd"/>
        <s v="Magic Man Home Improvement"/>
        <s v="Fantaste Ltd."/>
        <s v="MANLEY'S SERVICE CO. Ltd."/>
        <s v="Hanmark Ltd"/>
        <s v="A Winning Taste Ltd"/>
        <s v="Pritchard Industries Ltd."/>
        <s v="Terem Corporation"/>
        <s v="RAPICOM IN"/>
        <s v="S&amp;B Designs"/>
        <s v="CESSNA AIRCRAFT COMPANY"/>
        <s v="Truland Service Corporation"/>
        <s v="Whaley Foodservice Repairs"/>
        <s v="Premier Consultants International Ltd"/>
        <s v="Elite Chimney Services"/>
        <s v="Rockin R International Ltd."/>
        <s v="marilyn blake"/>
        <s v="JGS Performance Solutions Ltd"/>
        <s v="Gurpreet Singh"/>
        <s v="American Seating Company"/>
        <s v="Felton Brothers Transit Mix Ltd."/>
        <s v="Mimi's Gift Baskets and Bears"/>
        <s v="Hari Om Printing &amp; Graphics"/>
        <s v="Anchor Sign Corp."/>
        <s v="Cox Powell Corporation"/>
        <s v="Tate Engineering Systems Ltd."/>
        <s v="Automated Production Machining Ltd."/>
        <s v="Cumberland Mountain Community Services"/>
        <s v="The Scholar Ship"/>
        <s v="The Gramophone Records Co. Ltd."/>
        <s v="Superior Landscaping and Excavation Ltd"/>
        <s v="Hope Furrer Associates Ltd."/>
        <s v="Brinkley Solutions"/>
        <s v="Best Western Battlefield Inn"/>
        <s v="Libra Software Corporation"/>
        <s v="PDAS L.L.C."/>
        <s v="R. R. Beasley Ltd"/>
        <s v="Henley Building Supply Ltd."/>
        <s v="American Electric Service Co. Ltd."/>
        <s v="Mb Staffing Services Ltd"/>
        <s v="Divine Concepts &amp; Designs Ltd"/>
        <s v="Belmont Peanuts of Southampton"/>
        <s v="The North Highland Company"/>
        <s v="Sheaves Floors Ltd"/>
        <s v="Parker Executive Search"/>
        <s v="Tyree-Bell Enterprises Ltd"/>
        <s v="Sagar Samrat Ferry"/>
        <s v="Kingsway Physical Therapy L.L.C."/>
        <s v="Nanette Hudson"/>
        <s v="International Flooring"/>
        <s v="Furniture &amp; More Ltd."/>
        <s v="Guy's Upholstering &amp; Interiors Ltd."/>
        <s v="Van Dorn Barber Shop"/>
        <s v="PeninsulaFireProtectionLtd"/>
        <s v="Mayer Electric Supply Company"/>
        <s v="Tyson's ConstructionLtd"/>
        <s v="SGFA World"/>
        <s v="innovative sports training Ltd"/>
        <s v="AROMAS CAFE"/>
        <s v="Offender Aid and Restoration of Arlington County Ltd."/>
        <s v="American Red Cross Mountain Empire Chapter"/>
        <s v="General Hardware Stores"/>
        <s v="DENNIS' TRUCK &amp; TRAILER REPAIR Ltd."/>
        <s v="Ajanta Building Services"/>
        <s v="Delcan Corporation"/>
        <s v="Family Systems II Ltd."/>
        <s v="Mahaveer Agency"/>
        <s v="Hawkins Grass Cutting Service"/>
        <s v="East Ocean Exterior Ltd."/>
        <s v="K-Jack Services"/>
        <s v="LCCI Construction Management Ltd"/>
        <s v="Agam Water Suppliers"/>
        <s v="Komo Machine Ltd."/>
        <s v="WilliamsEngineering P.C."/>
        <s v="Hampton Construction Services"/>
        <s v="Crewestone Technologies Ltd."/>
        <s v="IBI Ltd"/>
        <s v="Masterminds Ltd"/>
        <s v="Rolf Jensen &amp; Associates"/>
        <s v="Global Client Consulting Ltd"/>
        <s v="Advanced Bionics Ltd"/>
        <s v="CABI"/>
        <s v="Western Highway Products"/>
        <s v="Safety Net Corporation dba Fibertechs"/>
        <s v="Germaine Laboratories Ltd."/>
        <s v="Confident Controls USA"/>
        <s v="Fisher Auto Parts"/>
        <s v="LTD Management - HI Express-Williamsburg"/>
        <s v="Lafayette Group Ltd."/>
        <s v="B &amp; D Consulting"/>
        <s v="C. J. Prettyman Jr. Ltd."/>
        <s v="Automation Controls"/>
        <s v="BIPA Systems Ltd"/>
        <s v="Educational Computer Systems Ltd."/>
        <s v="Convict Hill Floor Covering &amp; Design"/>
        <s v="Virginia Security Concepts"/>
        <s v="Autoville Upholstery"/>
        <s v="THOMAS W. RAFTERY Ltd."/>
        <s v="We Clean Ltd."/>
        <s v="Averitt Express Ltd."/>
        <s v="Mobility Products &amp; Services Ltd."/>
        <s v="Stonee Masonry Ltd."/>
        <s v="Clancy &amp; Theys Construction Company"/>
        <s v="DBI Services Ltd"/>
        <s v="Embassy Suites Hotel"/>
        <s v="Gold Standard Multimedia Ltd."/>
        <s v="Turbo Vacuum"/>
        <s v="HealthKeepers Ltd."/>
        <s v="Covel Family Services"/>
        <s v="Mridula Marathe &amp; Co."/>
        <s v="Premiums Ltd"/>
        <s v="Technical Consultants International"/>
        <s v="GLORY TO GOD CLEANING SERVICE Ltd"/>
        <s v="Newmans Contracting"/>
        <s v="Jackson's Welding"/>
        <s v="VizX Labs Ltd"/>
        <s v="Southern DataComm Ltd."/>
        <s v="Expressions by Ida"/>
        <s v="ACO Med Supply Ltd."/>
        <s v="Business Interior Concepts"/>
        <s v="The Stuffed Animal House Ltd"/>
        <s v="Blue Sky Landscaping Ltd."/>
        <s v="Fairway Consulting Group Ltd"/>
        <s v="May Engineering Company Ltd"/>
        <s v="graphtec"/>
        <s v="Project SEARCH"/>
        <s v="Jensen Apparel"/>
        <s v="Jani King of Washington D.C."/>
        <s v="Blankinship Construction Ltd."/>
        <s v="Architectural Wood"/>
        <s v="Snead and Sons Enterprises"/>
        <s v="Fugro Consultants Ltd."/>
        <s v="WATERFRONT MARINE CONSTRUCTION Ltd."/>
        <s v="Jackson Support Services Ltd."/>
        <s v="Virginia Commonwealth Contractors Ltdorporated"/>
        <s v="AlliedBarton Security Services"/>
        <s v="The Sign Shop of Newport News Ltd."/>
        <s v="METRO HEAVY DUTY DISTRIBUTORS Ltd"/>
        <s v="Rajabhau M Sapre"/>
        <s v="Willis Entreprises Ltd"/>
        <s v="Coach Blizzard Tours Ltd."/>
        <s v="McGees Painting And Pressure Washing"/>
        <s v="SUTTON FORD Ltd."/>
        <s v="Capitol Services Ltd."/>
        <s v="WILSON &amp; ASSOCIATES PC"/>
        <s v="National Peening Ltd."/>
        <s v="Infocrossing Ltd."/>
        <s v="Terrell &amp; Associates Ltd"/>
        <s v="The Warrell Corporation"/>
        <s v="Able Information Systems Ltd"/>
        <s v="CARPET VILLAGE Ltd."/>
        <s v="K-Con Ltd"/>
        <s v="Chapman Solutions Ltd."/>
        <s v="Matthews Medical Store"/>
        <s v="Heat Product Sales Ltd."/>
        <s v="United Contractors of Virginia"/>
        <s v="Safety Improvement Services Ltd"/>
        <s v="SECURITEC Ltd."/>
        <s v="Commonweath Security &amp; Investigation Ltd"/>
        <s v="Redleaf Press"/>
        <s v="Ajel Technologies Ltd"/>
        <s v="Mainline Information Systems Ltd"/>
        <s v="Fitzgerald &amp; Halliday Ltd."/>
        <s v="Art &amp; Science Group Ltd"/>
        <s v="Robert Glendinning"/>
        <s v="Visual Data Ltd."/>
        <s v="Eaheart Excavating Ltd."/>
        <s v="Executive Leadership Coaching Ltd"/>
        <s v="Truck Enterprises Hagerstown Ltd."/>
        <s v="A &amp; S ENTERPRISES"/>
        <s v="Bruce Berryhill"/>
        <s v="Virginia Atlantic TradingLtd"/>
        <s v="Emergency Planning Management Ltd."/>
        <s v="ECK Supply Company"/>
        <s v="Valley Pressure Washing Ltd"/>
        <s v="Nutmeg Foods Ltd"/>
        <s v="OurVendor.com"/>
        <s v="IT and Communications Company"/>
        <s v="Anne Chamberlain Ltd"/>
        <s v="Jones Brothers Excavating Ltd"/>
        <s v="Gardner Telecom Ltd."/>
        <s v="Financial Accounting Foundation"/>
        <s v="Gary Anderson Tree Care"/>
        <s v="Easter Fencing"/>
        <s v="J. JENKINS SONS COMPANY Ltd."/>
        <s v="Culligan of Greater Virginia"/>
        <s v="F.G.Smith Fence Tech Services"/>
        <s v="corvel corporation"/>
        <s v="Eure Custom Signs Ltd."/>
        <s v="Autumn Contracting Ltd."/>
        <s v="ESCO PRODUCTS Ltd."/>
        <s v="Applied Technology and Engineering"/>
        <s v="Robinson's Lawn Service Ltd."/>
        <s v="Giles Auto Parts Ltd."/>
        <s v="NES Rentals"/>
        <s v="Rentacrate Ltd."/>
        <s v="Varina Automotive Service Ltd."/>
        <s v="John Talley Motors Ltd."/>
        <s v="Hampton Roads Commercial Cleaning Services"/>
        <s v="ALRAN SALES CO. Ltd."/>
        <s v="1Vision Solutions Ltd"/>
        <s v="National Spirit Group"/>
        <s v="Professional Computing Resources Ltd."/>
        <s v="Phoenix Group of Virginia Ltd."/>
        <s v="Potomac Environmental Tech. Ltd."/>
        <s v="E Label Solutions"/>
        <s v="Art and Frame Studio LTD."/>
        <s v="Hero Art Ltdorporated "/>
        <s v="Kalicharan Makheeja &amp; Sons"/>
        <s v="Site Works Ltd."/>
        <s v="Line-X-IT Ltd"/>
        <s v="Bright's Roofing and Guttering"/>
        <s v="BRUSH IT ON PAINT CO. Ltd"/>
        <s v="Tadkaa Maratha Snaks"/>
        <s v="Kapoor &amp; Sehagal PVT LTD"/>
        <s v="Sugam Water Suppliers"/>
        <s v="Shivam Printers"/>
        <s v="Transurban (USA) Development Ltd."/>
      </sharedItems>
    </cacheField>
    <cacheField name="CITY_NAME" numFmtId="0">
      <sharedItems count="69">
        <s v="Nagpur"/>
        <s v="Aligarh"/>
        <s v="Jalandhar"/>
        <s v="Henryetta"/>
        <s v="Allahabad"/>
        <s v="Lucknow"/>
        <s v="Kochi"/>
        <s v="Farmville"/>
        <s v="Bristol"/>
        <s v="Mumbai"/>
        <s v="Gorakhpur"/>
        <s v="Kannur"/>
        <s v="Agra"/>
        <s v="Jhansi"/>
        <s v="Surat"/>
        <s v="Nashik"/>
        <s v="New Delhi"/>
        <s v="Noida"/>
        <s v="Asansol"/>
        <s v="Connaught Place"/>
        <s v="Varanshi"/>
        <s v="Udaipur"/>
        <s v="Amritsar"/>
        <s v="Jabalpur"/>
        <s v="Pratapgarh"/>
        <s v="Meerut"/>
        <s v="Bengaluru"/>
        <s v="Jaipur"/>
        <s v="Charlottesville"/>
        <s v="Satna"/>
        <s v="ROANOKE"/>
        <s v="Stuart"/>
        <s v="Durgapur"/>
        <s v="Fort Wayne"/>
        <s v="Kanpur"/>
        <s v="Mangalore"/>
        <s v="Methuen"/>
        <s v="Kolkata"/>
        <s v="Memphis"/>
        <s v="Atlanta"/>
        <s v="Mckinney"/>
        <s v="Chennai"/>
        <s v="Coppell"/>
        <s v="Gandhinagar"/>
        <s v="Fort Collins"/>
        <s v="Sarasota"/>
        <s v="LEXINGTON"/>
        <s v="Vellore"/>
        <s v="Cedar Bluff"/>
        <s v="Lynchburg"/>
        <s v="Hampton"/>
        <s v="STANTON"/>
        <s v="Boonton"/>
        <s v="Ludhiana"/>
        <s v="Martinsville"/>
        <s v="Hazleton"/>
        <s v="Roseville"/>
        <s v="ROCKVILLE"/>
        <s v="Blackstone"/>
        <s v="Durham"/>
        <s v="Cana"/>
        <s v="Oak Ridge"/>
        <s v="Earlysville"/>
        <s v="Pearisburg"/>
        <s v="Beltsville"/>
        <s v="YORKTOWN HGTS."/>
        <s v="Grand Rapids"/>
        <s v="jacksonvillee"/>
        <s v="Staunton"/>
      </sharedItems>
    </cacheField>
    <cacheField name="STATE" numFmtId="0">
      <sharedItems/>
    </cacheField>
    <cacheField name="COUNTRY" numFmtId="0">
      <sharedItems/>
    </cacheField>
    <cacheField name="No. of orders" numFmtId="0">
      <sharedItems containsSemiMixedTypes="0" containsString="0" containsNumber="1" containsInteger="1" minValue="1" maxValue="50"/>
    </cacheField>
    <cacheField name="GST@18%" numFmtId="0" formula="'No. of orders' *18%" databaseField="0"/>
    <cacheField name="GDRAND TOTAL" numFmtId="0" formula="'No. of orders'+'GST@18%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">
  <r>
    <d v="2016-01-04T00:00:00"/>
    <x v="0"/>
    <x v="0"/>
    <s v="Maharashtra"/>
    <s v="India"/>
    <n v="50"/>
  </r>
  <r>
    <d v="2016-01-04T00:00:00"/>
    <x v="1"/>
    <x v="1"/>
    <s v="Uttar Pradesh"/>
    <s v="India"/>
    <n v="26"/>
  </r>
  <r>
    <d v="2016-01-05T00:00:00"/>
    <x v="2"/>
    <x v="2"/>
    <s v="Punjab"/>
    <s v="India"/>
    <n v="28"/>
  </r>
  <r>
    <d v="2017-01-08T00:00:00"/>
    <x v="3"/>
    <x v="3"/>
    <s v="WA"/>
    <s v="Canada"/>
    <n v="24"/>
  </r>
  <r>
    <d v="2016-01-08T00:00:00"/>
    <x v="4"/>
    <x v="4"/>
    <s v="Uttar Pradesh"/>
    <s v="India"/>
    <n v="48"/>
  </r>
  <r>
    <d v="2016-01-09T00:00:00"/>
    <x v="5"/>
    <x v="1"/>
    <s v="Uttar Pradesh"/>
    <s v="India"/>
    <n v="24"/>
  </r>
  <r>
    <d v="2016-01-12T00:00:00"/>
    <x v="6"/>
    <x v="5"/>
    <s v="Uttar Pradesh"/>
    <s v="India"/>
    <n v="34"/>
  </r>
  <r>
    <d v="2016-01-14T00:00:00"/>
    <x v="7"/>
    <x v="6"/>
    <s v="Kerala"/>
    <s v="India"/>
    <n v="50"/>
  </r>
  <r>
    <d v="2016-01-15T00:00:00"/>
    <x v="8"/>
    <x v="0"/>
    <s v="Maharashtra"/>
    <s v="India"/>
    <n v="28"/>
  </r>
  <r>
    <d v="2017-01-17T00:00:00"/>
    <x v="9"/>
    <x v="7"/>
    <s v="MO"/>
    <s v="Canada"/>
    <n v="11"/>
  </r>
  <r>
    <d v="2017-01-18T00:00:00"/>
    <x v="10"/>
    <x v="8"/>
    <s v="FL"/>
    <s v="Canada"/>
    <n v="29"/>
  </r>
  <r>
    <d v="2016-01-20T00:00:00"/>
    <x v="11"/>
    <x v="9"/>
    <s v="Maharashtra"/>
    <s v="India"/>
    <n v="26"/>
  </r>
  <r>
    <d v="2016-01-20T00:00:00"/>
    <x v="12"/>
    <x v="10"/>
    <s v="Uttar Pradesh"/>
    <s v="India"/>
    <n v="42"/>
  </r>
  <r>
    <d v="2016-01-22T00:00:00"/>
    <x v="13"/>
    <x v="4"/>
    <s v="Uttar Pradesh"/>
    <s v="India"/>
    <n v="24"/>
  </r>
  <r>
    <d v="2016-01-22T00:00:00"/>
    <x v="14"/>
    <x v="10"/>
    <s v="Uttar Pradesh"/>
    <s v="India"/>
    <n v="42"/>
  </r>
  <r>
    <d v="2016-01-23T00:00:00"/>
    <x v="15"/>
    <x v="11"/>
    <s v="Kerala"/>
    <s v="India"/>
    <n v="27"/>
  </r>
  <r>
    <d v="2016-01-23T00:00:00"/>
    <x v="16"/>
    <x v="1"/>
    <s v="Uttar Pradesh"/>
    <s v="India"/>
    <n v="2"/>
  </r>
  <r>
    <d v="2016-01-24T00:00:00"/>
    <x v="17"/>
    <x v="12"/>
    <s v="Uttar Pradesh"/>
    <s v="India"/>
    <n v="23"/>
  </r>
  <r>
    <d v="2016-01-24T00:00:00"/>
    <x v="18"/>
    <x v="13"/>
    <s v="Uttar Pradesh"/>
    <s v="India"/>
    <n v="24"/>
  </r>
  <r>
    <d v="2016-01-25T00:00:00"/>
    <x v="19"/>
    <x v="14"/>
    <s v="Gujrat"/>
    <s v="India"/>
    <n v="43"/>
  </r>
  <r>
    <d v="2016-01-27T00:00:00"/>
    <x v="20"/>
    <x v="15"/>
    <s v="Maharashtra"/>
    <s v="India"/>
    <n v="15"/>
  </r>
  <r>
    <d v="2016-01-29T00:00:00"/>
    <x v="21"/>
    <x v="12"/>
    <s v="Uttar Pradesh"/>
    <s v="India"/>
    <n v="40"/>
  </r>
  <r>
    <d v="2016-08-01T00:00:00"/>
    <x v="22"/>
    <x v="16"/>
    <s v="Delhi"/>
    <s v="India"/>
    <n v="44"/>
  </r>
  <r>
    <d v="2016-02-01T00:00:00"/>
    <x v="23"/>
    <x v="13"/>
    <s v="Uttar Pradesh"/>
    <s v="India"/>
    <n v="45"/>
  </r>
  <r>
    <d v="2016-02-04T00:00:00"/>
    <x v="24"/>
    <x v="4"/>
    <s v="Uttar Pradesh"/>
    <s v="India"/>
    <n v="33"/>
  </r>
  <r>
    <d v="2016-02-04T00:00:00"/>
    <x v="25"/>
    <x v="17"/>
    <s v="Uttar Pradesh"/>
    <s v="India"/>
    <n v="34"/>
  </r>
  <r>
    <d v="2016-02-04T00:00:00"/>
    <x v="26"/>
    <x v="18"/>
    <s v="West Bengal"/>
    <s v="India"/>
    <n v="1"/>
  </r>
  <r>
    <d v="2016-02-07T00:00:00"/>
    <x v="27"/>
    <x v="19"/>
    <s v="New Delhi"/>
    <s v="India"/>
    <n v="37"/>
  </r>
  <r>
    <d v="2016-02-07T00:00:00"/>
    <x v="28"/>
    <x v="20"/>
    <s v="Uttar Pradesh"/>
    <s v="India"/>
    <n v="33"/>
  </r>
  <r>
    <d v="2016-02-09T00:00:00"/>
    <x v="29"/>
    <x v="21"/>
    <s v="Rajasthan"/>
    <s v="India"/>
    <n v="42"/>
  </r>
  <r>
    <d v="2016-02-12T00:00:00"/>
    <x v="30"/>
    <x v="22"/>
    <s v="Punjab"/>
    <s v="India"/>
    <n v="27"/>
  </r>
  <r>
    <d v="2016-02-15T00:00:00"/>
    <x v="31"/>
    <x v="23"/>
    <s v="Madhya Pradesh"/>
    <s v="India"/>
    <n v="13"/>
  </r>
  <r>
    <d v="2016-02-15T00:00:00"/>
    <x v="32"/>
    <x v="24"/>
    <s v="Uttar Pradesh"/>
    <s v="India"/>
    <n v="2"/>
  </r>
  <r>
    <d v="2016-02-18T00:00:00"/>
    <x v="33"/>
    <x v="20"/>
    <s v="Uttar Pradesh"/>
    <s v="India"/>
    <n v="36"/>
  </r>
  <r>
    <d v="2016-02-22T00:00:00"/>
    <x v="34"/>
    <x v="25"/>
    <s v="Uttar Pradesh"/>
    <s v="India"/>
    <n v="29"/>
  </r>
  <r>
    <d v="2016-02-22T00:00:00"/>
    <x v="35"/>
    <x v="20"/>
    <s v="Uttar Pradesh"/>
    <s v="India"/>
    <n v="7"/>
  </r>
  <r>
    <d v="2016-02-23T00:00:00"/>
    <x v="36"/>
    <x v="4"/>
    <s v="Uttar Pradesh"/>
    <s v="India"/>
    <n v="32"/>
  </r>
  <r>
    <d v="2016-02-24T00:00:00"/>
    <x v="37"/>
    <x v="17"/>
    <s v="Uttar Pradesh"/>
    <s v="India"/>
    <n v="45"/>
  </r>
  <r>
    <d v="2016-02-26T00:00:00"/>
    <x v="38"/>
    <x v="15"/>
    <s v="Maharashtra"/>
    <s v="India"/>
    <n v="20"/>
  </r>
  <r>
    <d v="2016-02-26T00:00:00"/>
    <x v="39"/>
    <x v="5"/>
    <s v="Uttar Pradesh"/>
    <s v="India"/>
    <n v="14"/>
  </r>
  <r>
    <d v="2016-02-28T00:00:00"/>
    <x v="40"/>
    <x v="26"/>
    <s v="Karnataka"/>
    <s v="India"/>
    <n v="1"/>
  </r>
  <r>
    <d v="2016-03-02T00:00:00"/>
    <x v="41"/>
    <x v="27"/>
    <s v="Rajasthan"/>
    <s v="India"/>
    <n v="4"/>
  </r>
  <r>
    <d v="2016-03-04T00:00:00"/>
    <x v="42"/>
    <x v="17"/>
    <s v="Uttar Pradesh"/>
    <s v="India"/>
    <n v="37"/>
  </r>
  <r>
    <d v="2016-03-05T00:00:00"/>
    <x v="43"/>
    <x v="5"/>
    <s v="Uttar Pradesh"/>
    <s v="India"/>
    <n v="20"/>
  </r>
  <r>
    <d v="2016-03-06T00:00:00"/>
    <x v="44"/>
    <x v="28"/>
    <s v="MO"/>
    <s v="Canada"/>
    <n v="21"/>
  </r>
  <r>
    <d v="2016-03-07T00:00:00"/>
    <x v="45"/>
    <x v="4"/>
    <s v="Uttar Pradesh"/>
    <s v="India"/>
    <n v="33"/>
  </r>
  <r>
    <d v="2016-03-07T00:00:00"/>
    <x v="46"/>
    <x v="10"/>
    <s v="Uttar Pradesh"/>
    <s v="India"/>
    <n v="37"/>
  </r>
  <r>
    <d v="2016-03-09T00:00:00"/>
    <x v="47"/>
    <x v="24"/>
    <s v="Uttar Pradesh"/>
    <s v="India"/>
    <n v="18"/>
  </r>
  <r>
    <d v="2016-03-10T00:00:00"/>
    <x v="48"/>
    <x v="5"/>
    <s v="Uttar Pradesh"/>
    <s v="India"/>
    <n v="40"/>
  </r>
  <r>
    <d v="2017-03-11T00:00:00"/>
    <x v="49"/>
    <x v="20"/>
    <s v="Uttar Pradesh"/>
    <s v="India"/>
    <n v="13"/>
  </r>
  <r>
    <d v="2016-03-13T00:00:00"/>
    <x v="50"/>
    <x v="29"/>
    <s v="Madhya Pradesh"/>
    <s v="India"/>
    <n v="30"/>
  </r>
  <r>
    <d v="2016-03-13T00:00:00"/>
    <x v="51"/>
    <x v="12"/>
    <s v="Uttar Pradesh"/>
    <s v="India"/>
    <n v="3"/>
  </r>
  <r>
    <d v="2016-03-16T00:00:00"/>
    <x v="52"/>
    <x v="30"/>
    <s v="TN"/>
    <s v="Canada"/>
    <n v="42"/>
  </r>
  <r>
    <d v="2016-03-16T00:00:00"/>
    <x v="53"/>
    <x v="5"/>
    <s v="Uttar Pradesh"/>
    <s v="India"/>
    <n v="17"/>
  </r>
  <r>
    <d v="2016-03-17T00:00:00"/>
    <x v="54"/>
    <x v="25"/>
    <s v="Uttar Pradesh"/>
    <s v="India"/>
    <n v="13"/>
  </r>
  <r>
    <d v="2016-03-18T00:00:00"/>
    <x v="55"/>
    <x v="31"/>
    <s v="FL"/>
    <s v="Canada"/>
    <n v="23"/>
  </r>
  <r>
    <d v="2016-03-19T00:00:00"/>
    <x v="56"/>
    <x v="23"/>
    <s v="Madhya Pradesh"/>
    <s v="India"/>
    <n v="36"/>
  </r>
  <r>
    <d v="2016-03-20T00:00:00"/>
    <x v="57"/>
    <x v="25"/>
    <s v="Uttar Pradesh"/>
    <s v="India"/>
    <n v="7"/>
  </r>
  <r>
    <d v="2016-03-21T00:00:00"/>
    <x v="58"/>
    <x v="4"/>
    <s v="Uttar Pradesh"/>
    <s v="India"/>
    <n v="11"/>
  </r>
  <r>
    <d v="2016-03-21T00:00:00"/>
    <x v="59"/>
    <x v="17"/>
    <s v="Uttar Pradesh"/>
    <s v="India"/>
    <n v="9"/>
  </r>
  <r>
    <d v="2016-03-22T00:00:00"/>
    <x v="60"/>
    <x v="19"/>
    <s v="New Delhi"/>
    <s v="India"/>
    <n v="28"/>
  </r>
  <r>
    <d v="2016-03-23T00:00:00"/>
    <x v="61"/>
    <x v="25"/>
    <s v="Uttar Pradesh"/>
    <s v="India"/>
    <n v="10"/>
  </r>
  <r>
    <d v="2016-03-26T00:00:00"/>
    <x v="62"/>
    <x v="20"/>
    <s v="Uttar Pradesh"/>
    <s v="India"/>
    <n v="38"/>
  </r>
  <r>
    <d v="2016-03-27T00:00:00"/>
    <x v="63"/>
    <x v="29"/>
    <s v="Madhya Pradesh"/>
    <s v="India"/>
    <n v="47"/>
  </r>
  <r>
    <d v="2016-03-27T00:00:00"/>
    <x v="64"/>
    <x v="0"/>
    <s v="Maharashtra"/>
    <s v="India"/>
    <n v="40"/>
  </r>
  <r>
    <d v="2016-03-27T00:00:00"/>
    <x v="65"/>
    <x v="13"/>
    <s v="Uttar Pradesh"/>
    <s v="India"/>
    <n v="15"/>
  </r>
  <r>
    <d v="2016-03-29T00:00:00"/>
    <x v="66"/>
    <x v="29"/>
    <s v="Madhya Pradesh"/>
    <s v="India"/>
    <n v="42"/>
  </r>
  <r>
    <d v="2016-03-29T00:00:00"/>
    <x v="67"/>
    <x v="32"/>
    <s v="West Bengal"/>
    <s v="India"/>
    <n v="2"/>
  </r>
  <r>
    <d v="2016-03-30T00:00:00"/>
    <x v="68"/>
    <x v="26"/>
    <s v="Karnataka"/>
    <s v="India"/>
    <n v="50"/>
  </r>
  <r>
    <d v="2017-03-30T00:00:00"/>
    <x v="69"/>
    <x v="5"/>
    <s v="Uttar Pradesh"/>
    <s v="India"/>
    <n v="13"/>
  </r>
  <r>
    <d v="2016-03-30T00:00:00"/>
    <x v="70"/>
    <x v="20"/>
    <s v="Uttar Pradesh"/>
    <s v="India"/>
    <n v="35"/>
  </r>
  <r>
    <d v="2017-03-31T00:00:00"/>
    <x v="71"/>
    <x v="19"/>
    <s v="New Delhi"/>
    <s v="India"/>
    <n v="15"/>
  </r>
  <r>
    <d v="2016-04-03T00:00:00"/>
    <x v="72"/>
    <x v="17"/>
    <s v="Uttar Pradesh"/>
    <s v="India"/>
    <n v="41"/>
  </r>
  <r>
    <d v="2016-04-04T00:00:00"/>
    <x v="73"/>
    <x v="33"/>
    <s v="FL"/>
    <s v="Canada"/>
    <n v="13"/>
  </r>
  <r>
    <d v="2016-04-04T00:00:00"/>
    <x v="74"/>
    <x v="1"/>
    <s v="Uttar Pradesh"/>
    <s v="India"/>
    <n v="38"/>
  </r>
  <r>
    <d v="2016-04-06T00:00:00"/>
    <x v="75"/>
    <x v="34"/>
    <s v="Uttar Pradesh"/>
    <s v="India"/>
    <n v="15"/>
  </r>
  <r>
    <d v="2016-04-06T00:00:00"/>
    <x v="76"/>
    <x v="18"/>
    <s v="West Bengal"/>
    <s v="India"/>
    <n v="22"/>
  </r>
  <r>
    <d v="2016-04-07T00:00:00"/>
    <x v="77"/>
    <x v="24"/>
    <s v="Uttar Pradesh"/>
    <s v="India"/>
    <n v="2"/>
  </r>
  <r>
    <d v="2016-04-08T00:00:00"/>
    <x v="78"/>
    <x v="35"/>
    <s v="Karnataka"/>
    <s v="India"/>
    <n v="17"/>
  </r>
  <r>
    <d v="2016-04-09T00:00:00"/>
    <x v="79"/>
    <x v="36"/>
    <s v="WA"/>
    <s v="Canada"/>
    <n v="27"/>
  </r>
  <r>
    <d v="2016-04-09T00:00:00"/>
    <x v="80"/>
    <x v="9"/>
    <s v="Maharashtra"/>
    <s v="India"/>
    <n v="42"/>
  </r>
  <r>
    <d v="2016-04-09T00:00:00"/>
    <x v="81"/>
    <x v="20"/>
    <s v="Uttar Pradesh"/>
    <s v="India"/>
    <n v="19"/>
  </r>
  <r>
    <d v="2016-04-10T00:00:00"/>
    <x v="82"/>
    <x v="37"/>
    <s v="West Bengal"/>
    <s v="India"/>
    <n v="38"/>
  </r>
  <r>
    <d v="2016-04-12T00:00:00"/>
    <x v="83"/>
    <x v="23"/>
    <s v="Madhya Pradesh"/>
    <s v="India"/>
    <n v="23"/>
  </r>
  <r>
    <d v="2016-04-13T00:00:00"/>
    <x v="84"/>
    <x v="1"/>
    <s v="Uttar Pradesh"/>
    <s v="India"/>
    <n v="1"/>
  </r>
  <r>
    <d v="2016-04-14T00:00:00"/>
    <x v="85"/>
    <x v="9"/>
    <s v="Maharashtra"/>
    <s v="India"/>
    <n v="35"/>
  </r>
  <r>
    <d v="2016-04-15T00:00:00"/>
    <x v="86"/>
    <x v="38"/>
    <s v="WA"/>
    <s v="Canada"/>
    <n v="5"/>
  </r>
  <r>
    <d v="2016-04-15T00:00:00"/>
    <x v="87"/>
    <x v="12"/>
    <s v="Uttar Pradesh"/>
    <s v="India"/>
    <n v="1"/>
  </r>
  <r>
    <d v="2016-04-15T00:00:00"/>
    <x v="88"/>
    <x v="10"/>
    <s v="Uttar Pradesh"/>
    <s v="India"/>
    <n v="48"/>
  </r>
  <r>
    <d v="2016-04-15T00:00:00"/>
    <x v="89"/>
    <x v="5"/>
    <s v="Uttar Pradesh"/>
    <s v="India"/>
    <n v="49"/>
  </r>
  <r>
    <d v="2016-04-17T00:00:00"/>
    <x v="90"/>
    <x v="0"/>
    <s v="Maharashtra"/>
    <s v="India"/>
    <n v="20"/>
  </r>
  <r>
    <d v="2016-04-18T00:00:00"/>
    <x v="91"/>
    <x v="24"/>
    <s v="Uttar Pradesh"/>
    <s v="India"/>
    <n v="16"/>
  </r>
  <r>
    <d v="2016-04-20T00:00:00"/>
    <x v="92"/>
    <x v="24"/>
    <s v="Uttar Pradesh"/>
    <s v="India"/>
    <n v="46"/>
  </r>
  <r>
    <d v="2016-12-21T00:00:00"/>
    <x v="42"/>
    <x v="16"/>
    <s v="Delhi"/>
    <s v="India"/>
    <n v="30"/>
  </r>
  <r>
    <d v="2016-04-21T00:00:00"/>
    <x v="93"/>
    <x v="21"/>
    <s v="Rajasthan"/>
    <s v="India"/>
    <n v="5"/>
  </r>
  <r>
    <d v="2016-04-26T00:00:00"/>
    <x v="94"/>
    <x v="22"/>
    <s v="Punjab"/>
    <s v="India"/>
    <n v="37"/>
  </r>
  <r>
    <d v="2016-04-27T00:00:00"/>
    <x v="95"/>
    <x v="10"/>
    <s v="Uttar Pradesh"/>
    <s v="India"/>
    <n v="29"/>
  </r>
  <r>
    <d v="2016-04-30T00:00:00"/>
    <x v="96"/>
    <x v="34"/>
    <s v="Uttar Pradesh"/>
    <s v="India"/>
    <n v="45"/>
  </r>
  <r>
    <d v="2016-04-30T00:00:00"/>
    <x v="97"/>
    <x v="25"/>
    <s v="Uttar Pradesh"/>
    <s v="India"/>
    <n v="9"/>
  </r>
  <r>
    <d v="2016-04-30T00:00:00"/>
    <x v="98"/>
    <x v="20"/>
    <s v="Uttar Pradesh"/>
    <s v="India"/>
    <n v="7"/>
  </r>
  <r>
    <d v="2016-05-01T00:00:00"/>
    <x v="99"/>
    <x v="0"/>
    <s v="Maharashtra"/>
    <s v="India"/>
    <n v="19"/>
  </r>
  <r>
    <d v="2016-05-01T00:00:00"/>
    <x v="100"/>
    <x v="20"/>
    <s v="Uttar Pradesh"/>
    <s v="India"/>
    <n v="2"/>
  </r>
  <r>
    <d v="2016-05-03T00:00:00"/>
    <x v="101"/>
    <x v="4"/>
    <s v="Uttar Pradesh"/>
    <s v="India"/>
    <n v="27"/>
  </r>
  <r>
    <d v="2016-05-06T00:00:00"/>
    <x v="102"/>
    <x v="5"/>
    <s v="Uttar Pradesh"/>
    <s v="India"/>
    <n v="42"/>
  </r>
  <r>
    <d v="2016-05-06T00:00:00"/>
    <x v="103"/>
    <x v="25"/>
    <s v="Uttar Pradesh"/>
    <s v="India"/>
    <n v="15"/>
  </r>
  <r>
    <d v="2016-05-08T00:00:00"/>
    <x v="104"/>
    <x v="37"/>
    <s v="West Bengal"/>
    <s v="India"/>
    <n v="35"/>
  </r>
  <r>
    <d v="2016-05-10T00:00:00"/>
    <x v="105"/>
    <x v="39"/>
    <s v="TN"/>
    <s v="Canada"/>
    <n v="40"/>
  </r>
  <r>
    <d v="2016-05-10T00:00:00"/>
    <x v="106"/>
    <x v="11"/>
    <s v="Kerala"/>
    <s v="India"/>
    <n v="30"/>
  </r>
  <r>
    <d v="2017-05-10T00:00:00"/>
    <x v="107"/>
    <x v="1"/>
    <s v="Uttar Pradesh"/>
    <s v="India"/>
    <n v="28"/>
  </r>
  <r>
    <d v="2016-05-13T00:00:00"/>
    <x v="108"/>
    <x v="22"/>
    <s v="Punjab"/>
    <s v="India"/>
    <n v="38"/>
  </r>
  <r>
    <d v="2016-05-13T00:00:00"/>
    <x v="109"/>
    <x v="4"/>
    <s v="Uttar Pradesh"/>
    <s v="India"/>
    <n v="47"/>
  </r>
  <r>
    <d v="2016-05-15T00:00:00"/>
    <x v="110"/>
    <x v="40"/>
    <s v="WA"/>
    <s v="Canada"/>
    <n v="16"/>
  </r>
  <r>
    <d v="2016-05-16T00:00:00"/>
    <x v="111"/>
    <x v="1"/>
    <s v="Uttar Pradesh"/>
    <s v="India"/>
    <n v="8"/>
  </r>
  <r>
    <d v="2016-05-17T00:00:00"/>
    <x v="112"/>
    <x v="41"/>
    <s v="Tamilnadu"/>
    <s v="India"/>
    <n v="41"/>
  </r>
  <r>
    <d v="2016-05-20T00:00:00"/>
    <x v="113"/>
    <x v="42"/>
    <s v="WA"/>
    <s v="Canada"/>
    <n v="16"/>
  </r>
  <r>
    <d v="2017-05-21T00:00:00"/>
    <x v="114"/>
    <x v="16"/>
    <s v="Delhi"/>
    <s v="India"/>
    <n v="48"/>
  </r>
  <r>
    <d v="2016-05-23T00:00:00"/>
    <x v="115"/>
    <x v="17"/>
    <s v="Uttar Pradesh"/>
    <s v="India"/>
    <n v="21"/>
  </r>
  <r>
    <d v="2016-05-24T00:00:00"/>
    <x v="116"/>
    <x v="35"/>
    <s v="Karnataka"/>
    <s v="India"/>
    <n v="39"/>
  </r>
  <r>
    <d v="2017-05-27T00:00:00"/>
    <x v="117"/>
    <x v="12"/>
    <s v="Uttar Pradesh"/>
    <s v="India"/>
    <n v="18"/>
  </r>
  <r>
    <d v="2016-05-28T00:00:00"/>
    <x v="118"/>
    <x v="10"/>
    <s v="Uttar Pradesh"/>
    <s v="India"/>
    <n v="6"/>
  </r>
  <r>
    <d v="2016-05-28T00:00:00"/>
    <x v="119"/>
    <x v="5"/>
    <s v="Uttar Pradesh"/>
    <s v="India"/>
    <n v="41"/>
  </r>
  <r>
    <d v="2016-05-29T00:00:00"/>
    <x v="120"/>
    <x v="12"/>
    <s v="Uttar Pradesh"/>
    <s v="India"/>
    <n v="44"/>
  </r>
  <r>
    <d v="2016-05-29T00:00:00"/>
    <x v="121"/>
    <x v="37"/>
    <s v="West Bengal"/>
    <s v="India"/>
    <n v="40"/>
  </r>
  <r>
    <d v="2016-05-30T00:00:00"/>
    <x v="122"/>
    <x v="34"/>
    <s v="Uttar Pradesh"/>
    <s v="India"/>
    <n v="2"/>
  </r>
  <r>
    <d v="2016-05-31T00:00:00"/>
    <x v="123"/>
    <x v="20"/>
    <s v="Uttar Pradesh"/>
    <s v="India"/>
    <n v="37"/>
  </r>
  <r>
    <d v="2016-06-02T00:00:00"/>
    <x v="124"/>
    <x v="43"/>
    <s v="Gujrat"/>
    <s v="India"/>
    <n v="49"/>
  </r>
  <r>
    <d v="2016-06-03T00:00:00"/>
    <x v="125"/>
    <x v="5"/>
    <s v="Uttar Pradesh"/>
    <s v="India"/>
    <n v="33"/>
  </r>
  <r>
    <d v="2016-06-04T00:00:00"/>
    <x v="126"/>
    <x v="15"/>
    <s v="Maharashtra"/>
    <s v="India"/>
    <n v="34"/>
  </r>
  <r>
    <d v="2016-06-08T00:00:00"/>
    <x v="127"/>
    <x v="28"/>
    <s v="MO"/>
    <s v="Canada"/>
    <n v="24"/>
  </r>
  <r>
    <d v="2016-06-08T00:00:00"/>
    <x v="128"/>
    <x v="4"/>
    <s v="Uttar Pradesh"/>
    <s v="India"/>
    <n v="27"/>
  </r>
  <r>
    <d v="2016-06-08T00:00:00"/>
    <x v="129"/>
    <x v="25"/>
    <s v="Uttar Pradesh"/>
    <s v="India"/>
    <n v="18"/>
  </r>
  <r>
    <d v="2016-06-12T00:00:00"/>
    <x v="130"/>
    <x v="35"/>
    <s v="Karnataka"/>
    <s v="India"/>
    <n v="36"/>
  </r>
  <r>
    <d v="2016-06-15T00:00:00"/>
    <x v="131"/>
    <x v="1"/>
    <s v="Uttar Pradesh"/>
    <s v="India"/>
    <n v="15"/>
  </r>
  <r>
    <d v="2016-06-19T00:00:00"/>
    <x v="132"/>
    <x v="24"/>
    <s v="Uttar Pradesh"/>
    <s v="India"/>
    <n v="1"/>
  </r>
  <r>
    <d v="2016-06-22T00:00:00"/>
    <x v="133"/>
    <x v="34"/>
    <s v="Uttar Pradesh"/>
    <s v="India"/>
    <n v="10"/>
  </r>
  <r>
    <d v="2016-06-23T00:00:00"/>
    <x v="134"/>
    <x v="17"/>
    <s v="Uttar Pradesh"/>
    <s v="India"/>
    <n v="45"/>
  </r>
  <r>
    <d v="2016-06-24T00:00:00"/>
    <x v="135"/>
    <x v="44"/>
    <s v="WA"/>
    <s v="Canada"/>
    <n v="14"/>
  </r>
  <r>
    <d v="2017-06-24T00:00:00"/>
    <x v="136"/>
    <x v="15"/>
    <s v="Maharashtra"/>
    <s v="India"/>
    <n v="40"/>
  </r>
  <r>
    <d v="2016-06-24T00:00:00"/>
    <x v="137"/>
    <x v="4"/>
    <s v="Uttar Pradesh"/>
    <s v="India"/>
    <n v="15"/>
  </r>
  <r>
    <d v="2017-06-24T00:00:00"/>
    <x v="138"/>
    <x v="20"/>
    <s v="Uttar Pradesh"/>
    <s v="India"/>
    <n v="2"/>
  </r>
  <r>
    <d v="2016-06-25T00:00:00"/>
    <x v="139"/>
    <x v="45"/>
    <s v="WA"/>
    <s v="Canada"/>
    <n v="3"/>
  </r>
  <r>
    <d v="2016-06-28T00:00:00"/>
    <x v="140"/>
    <x v="4"/>
    <s v="Uttar Pradesh"/>
    <s v="India"/>
    <n v="10"/>
  </r>
  <r>
    <d v="2016-06-29T00:00:00"/>
    <x v="141"/>
    <x v="0"/>
    <s v="Maharashtra"/>
    <s v="India"/>
    <n v="4"/>
  </r>
  <r>
    <d v="2016-07-01T00:00:00"/>
    <x v="142"/>
    <x v="24"/>
    <s v="Uttar Pradesh"/>
    <s v="India"/>
    <n v="31"/>
  </r>
  <r>
    <d v="2017-07-02T00:00:00"/>
    <x v="143"/>
    <x v="12"/>
    <s v="Uttar Pradesh"/>
    <s v="India"/>
    <n v="35"/>
  </r>
  <r>
    <d v="2016-07-03T00:00:00"/>
    <x v="144"/>
    <x v="1"/>
    <s v="Uttar Pradesh"/>
    <s v="India"/>
    <n v="31"/>
  </r>
  <r>
    <d v="2016-07-06T00:00:00"/>
    <x v="145"/>
    <x v="13"/>
    <s v="Uttar Pradesh"/>
    <s v="India"/>
    <n v="45"/>
  </r>
  <r>
    <d v="2016-07-07T00:00:00"/>
    <x v="146"/>
    <x v="5"/>
    <s v="Uttar Pradesh"/>
    <s v="India"/>
    <n v="46"/>
  </r>
  <r>
    <d v="2017-07-07T00:00:00"/>
    <x v="147"/>
    <x v="25"/>
    <s v="Uttar Pradesh"/>
    <s v="India"/>
    <n v="33"/>
  </r>
  <r>
    <d v="2016-07-07T00:00:00"/>
    <x v="148"/>
    <x v="20"/>
    <s v="Uttar Pradesh"/>
    <s v="India"/>
    <n v="14"/>
  </r>
  <r>
    <d v="2016-07-08T00:00:00"/>
    <x v="149"/>
    <x v="20"/>
    <s v="Uttar Pradesh"/>
    <s v="India"/>
    <n v="14"/>
  </r>
  <r>
    <d v="2016-07-09T00:00:00"/>
    <x v="150"/>
    <x v="24"/>
    <s v="Uttar Pradesh"/>
    <s v="India"/>
    <n v="35"/>
  </r>
  <r>
    <d v="2016-07-13T00:00:00"/>
    <x v="151"/>
    <x v="4"/>
    <s v="Uttar Pradesh"/>
    <s v="India"/>
    <n v="16"/>
  </r>
  <r>
    <d v="2017-07-14T00:00:00"/>
    <x v="152"/>
    <x v="19"/>
    <s v="New Delhi"/>
    <s v="India"/>
    <n v="42"/>
  </r>
  <r>
    <d v="2016-07-14T00:00:00"/>
    <x v="153"/>
    <x v="5"/>
    <s v="Uttar Pradesh"/>
    <s v="India"/>
    <n v="6"/>
  </r>
  <r>
    <d v="2016-07-16T00:00:00"/>
    <x v="154"/>
    <x v="15"/>
    <s v="Maharashtra"/>
    <s v="India"/>
    <n v="14"/>
  </r>
  <r>
    <d v="2016-07-16T00:00:00"/>
    <x v="155"/>
    <x v="24"/>
    <s v="Uttar Pradesh"/>
    <s v="India"/>
    <n v="3"/>
  </r>
  <r>
    <d v="2016-07-18T00:00:00"/>
    <x v="156"/>
    <x v="46"/>
    <s v="WA"/>
    <s v="Canada"/>
    <n v="23"/>
  </r>
  <r>
    <d v="2017-07-18T00:00:00"/>
    <x v="157"/>
    <x v="47"/>
    <s v="Tamilnadu"/>
    <s v="India"/>
    <n v="27"/>
  </r>
  <r>
    <d v="2016-07-19T00:00:00"/>
    <x v="158"/>
    <x v="13"/>
    <s v="Uttar Pradesh"/>
    <s v="India"/>
    <n v="42"/>
  </r>
  <r>
    <d v="2016-07-20T00:00:00"/>
    <x v="159"/>
    <x v="25"/>
    <s v="Uttar Pradesh"/>
    <s v="India"/>
    <n v="44"/>
  </r>
  <r>
    <d v="2016-07-24T00:00:00"/>
    <x v="160"/>
    <x v="4"/>
    <s v="Uttar Pradesh"/>
    <s v="India"/>
    <n v="8"/>
  </r>
  <r>
    <d v="2016-07-25T00:00:00"/>
    <x v="161"/>
    <x v="43"/>
    <s v="Gujrat"/>
    <s v="India"/>
    <n v="2"/>
  </r>
  <r>
    <d v="2016-07-26T00:00:00"/>
    <x v="42"/>
    <x v="12"/>
    <s v="Uttar Pradesh"/>
    <s v="India"/>
    <n v="35"/>
  </r>
  <r>
    <d v="2016-07-27T00:00:00"/>
    <x v="162"/>
    <x v="16"/>
    <s v="Delhi"/>
    <s v="India"/>
    <n v="22"/>
  </r>
  <r>
    <d v="2016-07-28T00:00:00"/>
    <x v="163"/>
    <x v="34"/>
    <s v="Uttar Pradesh"/>
    <s v="India"/>
    <n v="3"/>
  </r>
  <r>
    <d v="2016-07-28T00:00:00"/>
    <x v="164"/>
    <x v="37"/>
    <s v="West Bengal"/>
    <s v="India"/>
    <n v="35"/>
  </r>
  <r>
    <d v="2016-07-29T00:00:00"/>
    <x v="165"/>
    <x v="25"/>
    <s v="Uttar Pradesh"/>
    <s v="India"/>
    <n v="15"/>
  </r>
  <r>
    <d v="2016-07-30T00:00:00"/>
    <x v="166"/>
    <x v="9"/>
    <s v="Maharashtra"/>
    <s v="India"/>
    <n v="15"/>
  </r>
  <r>
    <d v="2016-07-30T00:00:00"/>
    <x v="167"/>
    <x v="17"/>
    <s v="Uttar Pradesh"/>
    <s v="India"/>
    <n v="27"/>
  </r>
  <r>
    <d v="2016-08-01T00:00:00"/>
    <x v="168"/>
    <x v="17"/>
    <s v="Uttar Pradesh"/>
    <s v="India"/>
    <n v="45"/>
  </r>
  <r>
    <d v="2016-08-02T00:00:00"/>
    <x v="169"/>
    <x v="5"/>
    <s v="Uttar Pradesh"/>
    <s v="India"/>
    <n v="21"/>
  </r>
  <r>
    <d v="2016-08-03T00:00:00"/>
    <x v="170"/>
    <x v="35"/>
    <s v="Karnataka"/>
    <s v="India"/>
    <n v="4"/>
  </r>
  <r>
    <d v="2016-08-04T00:00:00"/>
    <x v="171"/>
    <x v="48"/>
    <s v="FL"/>
    <s v="Canada"/>
    <n v="36"/>
  </r>
  <r>
    <d v="2016-08-04T00:00:00"/>
    <x v="172"/>
    <x v="26"/>
    <s v="Karnataka"/>
    <s v="India"/>
    <n v="33"/>
  </r>
  <r>
    <d v="2016-08-04T00:00:00"/>
    <x v="173"/>
    <x v="9"/>
    <s v="Maharashtra"/>
    <s v="India"/>
    <n v="22"/>
  </r>
  <r>
    <d v="2016-08-05T00:00:00"/>
    <x v="174"/>
    <x v="4"/>
    <s v="Uttar Pradesh"/>
    <s v="India"/>
    <n v="43"/>
  </r>
  <r>
    <d v="2016-08-08T00:00:00"/>
    <x v="175"/>
    <x v="15"/>
    <s v="Maharashtra"/>
    <s v="India"/>
    <n v="17"/>
  </r>
  <r>
    <d v="2016-08-09T00:00:00"/>
    <x v="176"/>
    <x v="5"/>
    <s v="Uttar Pradesh"/>
    <s v="India"/>
    <n v="25"/>
  </r>
  <r>
    <d v="2016-08-12T00:00:00"/>
    <x v="177"/>
    <x v="5"/>
    <s v="Uttar Pradesh"/>
    <s v="India"/>
    <n v="37"/>
  </r>
  <r>
    <d v="2016-08-14T00:00:00"/>
    <x v="178"/>
    <x v="9"/>
    <s v="Maharashtra"/>
    <s v="India"/>
    <n v="15"/>
  </r>
  <r>
    <d v="2016-08-15T00:00:00"/>
    <x v="179"/>
    <x v="41"/>
    <s v="Tamilnadu"/>
    <s v="India"/>
    <n v="32"/>
  </r>
  <r>
    <d v="2016-08-17T00:00:00"/>
    <x v="180"/>
    <x v="5"/>
    <s v="Uttar Pradesh"/>
    <s v="India"/>
    <n v="7"/>
  </r>
  <r>
    <d v="2016-08-18T00:00:00"/>
    <x v="181"/>
    <x v="4"/>
    <s v="Uttar Pradesh"/>
    <s v="India"/>
    <n v="15"/>
  </r>
  <r>
    <d v="2016-08-19T00:00:00"/>
    <x v="182"/>
    <x v="5"/>
    <s v="Uttar Pradesh"/>
    <s v="India"/>
    <n v="37"/>
  </r>
  <r>
    <d v="2016-08-20T00:00:00"/>
    <x v="183"/>
    <x v="14"/>
    <s v="Gujrat"/>
    <s v="India"/>
    <n v="38"/>
  </r>
  <r>
    <d v="2016-08-20T00:00:00"/>
    <x v="184"/>
    <x v="25"/>
    <s v="Uttar Pradesh"/>
    <s v="India"/>
    <n v="4"/>
  </r>
  <r>
    <d v="2016-08-20T00:00:00"/>
    <x v="185"/>
    <x v="37"/>
    <s v="West Bengal"/>
    <s v="India"/>
    <n v="45"/>
  </r>
  <r>
    <d v="2016-08-22T00:00:00"/>
    <x v="186"/>
    <x v="1"/>
    <s v="Uttar Pradesh"/>
    <s v="India"/>
    <n v="9"/>
  </r>
  <r>
    <d v="2016-08-23T00:00:00"/>
    <x v="187"/>
    <x v="27"/>
    <s v="Rajasthan"/>
    <s v="India"/>
    <n v="39"/>
  </r>
  <r>
    <d v="2016-08-24T00:00:00"/>
    <x v="188"/>
    <x v="1"/>
    <s v="Uttar Pradesh"/>
    <s v="India"/>
    <n v="9"/>
  </r>
  <r>
    <d v="2016-08-25T00:00:00"/>
    <x v="189"/>
    <x v="49"/>
    <s v="MO"/>
    <s v="Canada"/>
    <n v="47"/>
  </r>
  <r>
    <d v="2016-08-26T00:00:00"/>
    <x v="190"/>
    <x v="9"/>
    <s v="Maharashtra"/>
    <s v="India"/>
    <n v="7"/>
  </r>
  <r>
    <d v="2016-08-27T00:00:00"/>
    <x v="191"/>
    <x v="50"/>
    <s v="AL"/>
    <s v="Canada"/>
    <n v="35"/>
  </r>
  <r>
    <d v="2016-08-27T00:00:00"/>
    <x v="192"/>
    <x v="41"/>
    <s v="Tamilnadu"/>
    <s v="India"/>
    <n v="46"/>
  </r>
  <r>
    <d v="2016-08-29T00:00:00"/>
    <x v="193"/>
    <x v="25"/>
    <s v="Uttar Pradesh"/>
    <s v="India"/>
    <n v="44"/>
  </r>
  <r>
    <d v="2016-08-31T00:00:00"/>
    <x v="194"/>
    <x v="1"/>
    <s v="Uttar Pradesh"/>
    <s v="India"/>
    <n v="46"/>
  </r>
  <r>
    <d v="2016-08-31T00:00:00"/>
    <x v="195"/>
    <x v="25"/>
    <s v="Uttar Pradesh"/>
    <s v="India"/>
    <n v="33"/>
  </r>
  <r>
    <d v="2016-08-31T00:00:00"/>
    <x v="196"/>
    <x v="24"/>
    <s v="Uttar Pradesh"/>
    <s v="India"/>
    <n v="8"/>
  </r>
  <r>
    <d v="2016-08-31T00:00:00"/>
    <x v="197"/>
    <x v="20"/>
    <s v="Uttar Pradesh"/>
    <s v="India"/>
    <n v="4"/>
  </r>
  <r>
    <d v="2016-09-01T00:00:00"/>
    <x v="198"/>
    <x v="15"/>
    <s v="Maharashtra"/>
    <s v="India"/>
    <n v="48"/>
  </r>
  <r>
    <d v="2016-09-01T00:00:00"/>
    <x v="199"/>
    <x v="34"/>
    <s v="Uttar Pradesh"/>
    <s v="India"/>
    <n v="48"/>
  </r>
  <r>
    <d v="2016-09-01T00:00:00"/>
    <x v="200"/>
    <x v="24"/>
    <s v="Uttar Pradesh"/>
    <s v="India"/>
    <n v="40"/>
  </r>
  <r>
    <d v="2016-09-02T00:00:00"/>
    <x v="201"/>
    <x v="1"/>
    <s v="Uttar Pradesh"/>
    <s v="India"/>
    <n v="46"/>
  </r>
  <r>
    <d v="2016-09-03T00:00:00"/>
    <x v="202"/>
    <x v="18"/>
    <s v="West Bengal"/>
    <s v="India"/>
    <n v="18"/>
  </r>
  <r>
    <d v="2016-09-04T00:00:00"/>
    <x v="203"/>
    <x v="34"/>
    <s v="Uttar Pradesh"/>
    <s v="India"/>
    <n v="46"/>
  </r>
  <r>
    <d v="2016-09-06T00:00:00"/>
    <x v="204"/>
    <x v="8"/>
    <s v="FL"/>
    <s v="Canada"/>
    <n v="2"/>
  </r>
  <r>
    <d v="2016-09-06T00:00:00"/>
    <x v="205"/>
    <x v="9"/>
    <s v="Maharashtra"/>
    <s v="India"/>
    <n v="28"/>
  </r>
  <r>
    <d v="2016-09-06T00:00:00"/>
    <x v="206"/>
    <x v="13"/>
    <s v="Uttar Pradesh"/>
    <s v="India"/>
    <n v="1"/>
  </r>
  <r>
    <d v="2016-09-07T00:00:00"/>
    <x v="207"/>
    <x v="9"/>
    <s v="Maharashtra"/>
    <s v="India"/>
    <n v="30"/>
  </r>
  <r>
    <d v="2016-09-08T00:00:00"/>
    <x v="208"/>
    <x v="4"/>
    <s v="Uttar Pradesh"/>
    <s v="India"/>
    <n v="22"/>
  </r>
  <r>
    <d v="2016-09-09T00:00:00"/>
    <x v="209"/>
    <x v="17"/>
    <s v="Uttar Pradesh"/>
    <s v="India"/>
    <n v="21"/>
  </r>
  <r>
    <d v="2016-09-10T00:00:00"/>
    <x v="210"/>
    <x v="9"/>
    <s v="Maharashtra"/>
    <s v="India"/>
    <n v="13"/>
  </r>
  <r>
    <d v="2016-09-11T00:00:00"/>
    <x v="211"/>
    <x v="26"/>
    <s v="Karnataka"/>
    <s v="India"/>
    <n v="35"/>
  </r>
  <r>
    <d v="2016-09-11T00:00:00"/>
    <x v="212"/>
    <x v="34"/>
    <s v="Uttar Pradesh"/>
    <s v="India"/>
    <n v="49"/>
  </r>
  <r>
    <d v="2016-09-16T00:00:00"/>
    <x v="213"/>
    <x v="26"/>
    <s v="Karnataka"/>
    <s v="India"/>
    <n v="33"/>
  </r>
  <r>
    <d v="2016-09-19T00:00:00"/>
    <x v="214"/>
    <x v="23"/>
    <s v="Madhya Pradesh"/>
    <s v="India"/>
    <n v="16"/>
  </r>
  <r>
    <d v="2016-09-21T00:00:00"/>
    <x v="215"/>
    <x v="9"/>
    <s v="Maharashtra"/>
    <s v="India"/>
    <n v="13"/>
  </r>
  <r>
    <d v="2016-09-21T00:00:00"/>
    <x v="216"/>
    <x v="15"/>
    <s v="Maharashtra"/>
    <s v="India"/>
    <n v="46"/>
  </r>
  <r>
    <d v="2016-09-21T00:00:00"/>
    <x v="217"/>
    <x v="25"/>
    <s v="Uttar Pradesh"/>
    <s v="India"/>
    <n v="1"/>
  </r>
  <r>
    <d v="2016-09-22T00:00:00"/>
    <x v="218"/>
    <x v="13"/>
    <s v="Uttar Pradesh"/>
    <s v="India"/>
    <n v="38"/>
  </r>
  <r>
    <d v="2016-09-22T00:00:00"/>
    <x v="219"/>
    <x v="25"/>
    <s v="Uttar Pradesh"/>
    <s v="India"/>
    <n v="43"/>
  </r>
  <r>
    <d v="2016-09-24T00:00:00"/>
    <x v="220"/>
    <x v="19"/>
    <s v="New Delhi"/>
    <s v="India"/>
    <n v="39"/>
  </r>
  <r>
    <d v="2016-09-24T00:00:00"/>
    <x v="221"/>
    <x v="19"/>
    <s v="New Delhi"/>
    <s v="India"/>
    <n v="37"/>
  </r>
  <r>
    <d v="2016-09-24T00:00:00"/>
    <x v="222"/>
    <x v="20"/>
    <s v="Uttar Pradesh"/>
    <s v="India"/>
    <n v="1"/>
  </r>
  <r>
    <d v="2016-09-28T00:00:00"/>
    <x v="223"/>
    <x v="4"/>
    <s v="Uttar Pradesh"/>
    <s v="India"/>
    <n v="25"/>
  </r>
  <r>
    <d v="2016-09-28T00:00:00"/>
    <x v="224"/>
    <x v="34"/>
    <s v="Uttar Pradesh"/>
    <s v="India"/>
    <n v="1"/>
  </r>
  <r>
    <d v="2016-09-29T00:00:00"/>
    <x v="225"/>
    <x v="34"/>
    <s v="Uttar Pradesh"/>
    <s v="India"/>
    <n v="9"/>
  </r>
  <r>
    <d v="2016-09-30T00:00:00"/>
    <x v="226"/>
    <x v="51"/>
    <s v="AL"/>
    <s v="Canada"/>
    <n v="13"/>
  </r>
  <r>
    <d v="2016-09-30T00:00:00"/>
    <x v="227"/>
    <x v="52"/>
    <s v="WA"/>
    <s v="Canada"/>
    <n v="43"/>
  </r>
  <r>
    <d v="2016-09-30T00:00:00"/>
    <x v="228"/>
    <x v="19"/>
    <s v="New Delhi"/>
    <s v="India"/>
    <n v="21"/>
  </r>
  <r>
    <d v="2016-10-04T00:00:00"/>
    <x v="229"/>
    <x v="11"/>
    <s v="Kerala"/>
    <s v="India"/>
    <n v="7"/>
  </r>
  <r>
    <d v="2016-10-04T00:00:00"/>
    <x v="230"/>
    <x v="53"/>
    <s v="Punjab"/>
    <s v="India"/>
    <n v="32"/>
  </r>
  <r>
    <d v="2016-10-04T00:00:00"/>
    <x v="231"/>
    <x v="10"/>
    <s v="Uttar Pradesh"/>
    <s v="India"/>
    <n v="11"/>
  </r>
  <r>
    <d v="2016-10-06T00:00:00"/>
    <x v="232"/>
    <x v="4"/>
    <s v="Uttar Pradesh"/>
    <s v="India"/>
    <n v="27"/>
  </r>
  <r>
    <d v="2016-10-07T00:00:00"/>
    <x v="233"/>
    <x v="13"/>
    <s v="Uttar Pradesh"/>
    <s v="India"/>
    <n v="29"/>
  </r>
  <r>
    <d v="2016-10-08T00:00:00"/>
    <x v="234"/>
    <x v="10"/>
    <s v="Uttar Pradesh"/>
    <s v="India"/>
    <n v="4"/>
  </r>
  <r>
    <d v="2016-10-13T00:00:00"/>
    <x v="235"/>
    <x v="25"/>
    <s v="Uttar Pradesh"/>
    <s v="India"/>
    <n v="5"/>
  </r>
  <r>
    <d v="2016-10-13T00:00:00"/>
    <x v="236"/>
    <x v="25"/>
    <s v="Uttar Pradesh"/>
    <s v="India"/>
    <n v="33"/>
  </r>
  <r>
    <d v="2016-10-14T00:00:00"/>
    <x v="237"/>
    <x v="1"/>
    <s v="Uttar Pradesh"/>
    <s v="India"/>
    <n v="15"/>
  </r>
  <r>
    <d v="2016-10-15T00:00:00"/>
    <x v="238"/>
    <x v="32"/>
    <s v="West Bengal"/>
    <s v="India"/>
    <n v="37"/>
  </r>
  <r>
    <d v="2016-10-16T00:00:00"/>
    <x v="239"/>
    <x v="30"/>
    <s v="TN"/>
    <s v="Canada"/>
    <n v="27"/>
  </r>
  <r>
    <d v="2016-10-17T00:00:00"/>
    <x v="240"/>
    <x v="54"/>
    <s v="FL"/>
    <s v="Canada"/>
    <n v="12"/>
  </r>
  <r>
    <d v="2016-10-18T00:00:00"/>
    <x v="241"/>
    <x v="1"/>
    <s v="Uttar Pradesh"/>
    <s v="India"/>
    <n v="20"/>
  </r>
  <r>
    <d v="2016-10-19T00:00:00"/>
    <x v="242"/>
    <x v="5"/>
    <s v="Uttar Pradesh"/>
    <s v="India"/>
    <n v="48"/>
  </r>
  <r>
    <d v="2016-10-22T00:00:00"/>
    <x v="243"/>
    <x v="2"/>
    <s v="Punjab"/>
    <s v="India"/>
    <n v="17"/>
  </r>
  <r>
    <d v="2016-10-22T00:00:00"/>
    <x v="244"/>
    <x v="10"/>
    <s v="Uttar Pradesh"/>
    <s v="India"/>
    <n v="14"/>
  </r>
  <r>
    <d v="2016-10-22T00:00:00"/>
    <x v="245"/>
    <x v="13"/>
    <s v="Uttar Pradesh"/>
    <s v="India"/>
    <n v="44"/>
  </r>
  <r>
    <d v="2016-10-23T00:00:00"/>
    <x v="246"/>
    <x v="1"/>
    <s v="Uttar Pradesh"/>
    <s v="India"/>
    <n v="2"/>
  </r>
  <r>
    <d v="2016-10-24T00:00:00"/>
    <x v="247"/>
    <x v="55"/>
    <s v="TN"/>
    <s v="Canada"/>
    <n v="35"/>
  </r>
  <r>
    <d v="2016-10-25T00:00:00"/>
    <x v="248"/>
    <x v="6"/>
    <s v="Kerala"/>
    <s v="India"/>
    <n v="19"/>
  </r>
  <r>
    <d v="2016-10-25T00:00:00"/>
    <x v="249"/>
    <x v="20"/>
    <s v="Uttar Pradesh"/>
    <s v="India"/>
    <n v="46"/>
  </r>
  <r>
    <d v="2016-10-26T00:00:00"/>
    <x v="250"/>
    <x v="15"/>
    <s v="Maharashtra"/>
    <s v="India"/>
    <n v="23"/>
  </r>
  <r>
    <d v="2016-10-28T00:00:00"/>
    <x v="251"/>
    <x v="13"/>
    <s v="Uttar Pradesh"/>
    <s v="India"/>
    <n v="35"/>
  </r>
  <r>
    <d v="2016-10-29T00:00:00"/>
    <x v="252"/>
    <x v="10"/>
    <s v="Uttar Pradesh"/>
    <s v="India"/>
    <n v="5"/>
  </r>
  <r>
    <d v="2016-10-30T00:00:00"/>
    <x v="253"/>
    <x v="9"/>
    <s v="Maharashtra"/>
    <s v="India"/>
    <n v="25"/>
  </r>
  <r>
    <d v="2016-10-30T00:00:00"/>
    <x v="254"/>
    <x v="0"/>
    <s v="Maharashtra"/>
    <s v="India"/>
    <n v="50"/>
  </r>
  <r>
    <d v="2016-10-31T00:00:00"/>
    <x v="255"/>
    <x v="56"/>
    <s v="WA"/>
    <s v="Canada"/>
    <n v="2"/>
  </r>
  <r>
    <d v="2016-11-01T00:00:00"/>
    <x v="256"/>
    <x v="4"/>
    <s v="Uttar Pradesh"/>
    <s v="India"/>
    <n v="31"/>
  </r>
  <r>
    <d v="2016-11-01T00:00:00"/>
    <x v="257"/>
    <x v="10"/>
    <s v="Uttar Pradesh"/>
    <s v="India"/>
    <n v="31"/>
  </r>
  <r>
    <d v="2016-11-01T00:00:00"/>
    <x v="258"/>
    <x v="13"/>
    <s v="Uttar Pradesh"/>
    <s v="India"/>
    <n v="23"/>
  </r>
  <r>
    <d v="2016-11-01T00:00:00"/>
    <x v="259"/>
    <x v="25"/>
    <s v="Uttar Pradesh"/>
    <s v="India"/>
    <n v="24"/>
  </r>
  <r>
    <d v="2016-11-02T00:00:00"/>
    <x v="260"/>
    <x v="12"/>
    <s v="Uttar Pradesh"/>
    <s v="India"/>
    <n v="39"/>
  </r>
  <r>
    <d v="2016-11-02T00:00:00"/>
    <x v="261"/>
    <x v="17"/>
    <s v="Uttar Pradesh"/>
    <s v="India"/>
    <n v="8"/>
  </r>
  <r>
    <d v="2016-11-02T00:00:00"/>
    <x v="262"/>
    <x v="24"/>
    <s v="Uttar Pradesh"/>
    <s v="India"/>
    <n v="25"/>
  </r>
  <r>
    <d v="2016-11-04T00:00:00"/>
    <x v="263"/>
    <x v="22"/>
    <s v="Punjab"/>
    <s v="India"/>
    <n v="25"/>
  </r>
  <r>
    <d v="2016-11-05T00:00:00"/>
    <x v="264"/>
    <x v="6"/>
    <s v="Kerala"/>
    <s v="India"/>
    <n v="30"/>
  </r>
  <r>
    <d v="2016-11-07T00:00:00"/>
    <x v="265"/>
    <x v="4"/>
    <s v="Uttar Pradesh"/>
    <s v="India"/>
    <n v="31"/>
  </r>
  <r>
    <d v="2016-11-08T00:00:00"/>
    <x v="266"/>
    <x v="25"/>
    <s v="Uttar Pradesh"/>
    <s v="India"/>
    <n v="2"/>
  </r>
  <r>
    <d v="2016-11-08T00:00:00"/>
    <x v="267"/>
    <x v="20"/>
    <s v="Uttar Pradesh"/>
    <s v="India"/>
    <n v="11"/>
  </r>
  <r>
    <d v="2016-11-09T00:00:00"/>
    <x v="268"/>
    <x v="29"/>
    <s v="Madhya Pradesh"/>
    <s v="India"/>
    <n v="15"/>
  </r>
  <r>
    <d v="2016-11-09T00:00:00"/>
    <x v="269"/>
    <x v="27"/>
    <s v="Rajasthan"/>
    <s v="India"/>
    <n v="19"/>
  </r>
  <r>
    <d v="2016-11-10T00:00:00"/>
    <x v="270"/>
    <x v="25"/>
    <s v="Uttar Pradesh"/>
    <s v="India"/>
    <n v="34"/>
  </r>
  <r>
    <d v="2016-11-10T00:00:00"/>
    <x v="271"/>
    <x v="24"/>
    <s v="Uttar Pradesh"/>
    <s v="India"/>
    <n v="50"/>
  </r>
  <r>
    <d v="2016-11-11T00:00:00"/>
    <x v="272"/>
    <x v="18"/>
    <s v="West Bengal"/>
    <s v="India"/>
    <n v="16"/>
  </r>
  <r>
    <d v="2016-11-12T00:00:00"/>
    <x v="273"/>
    <x v="30"/>
    <s v="TN"/>
    <s v="Canada"/>
    <n v="39"/>
  </r>
  <r>
    <d v="2016-11-13T00:00:00"/>
    <x v="274"/>
    <x v="5"/>
    <s v="Uttar Pradesh"/>
    <s v="India"/>
    <n v="8"/>
  </r>
  <r>
    <d v="2016-11-14T00:00:00"/>
    <x v="275"/>
    <x v="32"/>
    <s v="West Bengal"/>
    <s v="India"/>
    <n v="46"/>
  </r>
  <r>
    <d v="2016-11-15T00:00:00"/>
    <x v="276"/>
    <x v="17"/>
    <s v="Uttar Pradesh"/>
    <s v="India"/>
    <n v="3"/>
  </r>
  <r>
    <d v="2016-11-16T00:00:00"/>
    <x v="277"/>
    <x v="2"/>
    <s v="Punjab"/>
    <s v="India"/>
    <n v="48"/>
  </r>
  <r>
    <d v="2016-11-16T00:00:00"/>
    <x v="278"/>
    <x v="17"/>
    <s v="Uttar Pradesh"/>
    <s v="India"/>
    <n v="45"/>
  </r>
  <r>
    <d v="2016-11-16T00:00:00"/>
    <x v="279"/>
    <x v="24"/>
    <s v="Uttar Pradesh"/>
    <s v="India"/>
    <n v="16"/>
  </r>
  <r>
    <d v="2016-11-17T00:00:00"/>
    <x v="280"/>
    <x v="25"/>
    <s v="Uttar Pradesh"/>
    <s v="India"/>
    <n v="33"/>
  </r>
  <r>
    <d v="2016-11-19T00:00:00"/>
    <x v="281"/>
    <x v="22"/>
    <s v="Punjab"/>
    <s v="India"/>
    <n v="38"/>
  </r>
  <r>
    <d v="2016-11-21T00:00:00"/>
    <x v="282"/>
    <x v="9"/>
    <s v="Maharashtra"/>
    <s v="India"/>
    <n v="2"/>
  </r>
  <r>
    <d v="2016-11-23T00:00:00"/>
    <x v="283"/>
    <x v="10"/>
    <s v="Uttar Pradesh"/>
    <s v="India"/>
    <n v="10"/>
  </r>
  <r>
    <d v="2016-11-23T00:00:00"/>
    <x v="284"/>
    <x v="25"/>
    <s v="Uttar Pradesh"/>
    <s v="India"/>
    <n v="48"/>
  </r>
  <r>
    <d v="2016-11-29T00:00:00"/>
    <x v="285"/>
    <x v="10"/>
    <s v="Uttar Pradesh"/>
    <s v="India"/>
    <n v="20"/>
  </r>
  <r>
    <d v="2016-12-01T00:00:00"/>
    <x v="286"/>
    <x v="12"/>
    <s v="Uttar Pradesh"/>
    <s v="India"/>
    <n v="3"/>
  </r>
  <r>
    <d v="2016-12-03T00:00:00"/>
    <x v="287"/>
    <x v="20"/>
    <s v="Uttar Pradesh"/>
    <s v="India"/>
    <n v="41"/>
  </r>
  <r>
    <d v="2016-12-04T00:00:00"/>
    <x v="288"/>
    <x v="11"/>
    <s v="Kerala"/>
    <s v="India"/>
    <n v="1"/>
  </r>
  <r>
    <d v="2017-06-04T00:00:00"/>
    <x v="289"/>
    <x v="53"/>
    <s v="Punjab"/>
    <s v="India"/>
    <n v="30"/>
  </r>
  <r>
    <d v="2016-12-06T00:00:00"/>
    <x v="290"/>
    <x v="47"/>
    <s v="Tamilnadu"/>
    <s v="India"/>
    <n v="13"/>
  </r>
  <r>
    <d v="2016-12-06T00:00:00"/>
    <x v="291"/>
    <x v="4"/>
    <s v="Uttar Pradesh"/>
    <s v="India"/>
    <n v="11"/>
  </r>
  <r>
    <d v="2016-12-07T00:00:00"/>
    <x v="292"/>
    <x v="12"/>
    <s v="Uttar Pradesh"/>
    <s v="India"/>
    <n v="47"/>
  </r>
  <r>
    <d v="2016-12-07T00:00:00"/>
    <x v="293"/>
    <x v="1"/>
    <s v="Uttar Pradesh"/>
    <s v="India"/>
    <n v="27"/>
  </r>
  <r>
    <d v="2016-12-08T00:00:00"/>
    <x v="294"/>
    <x v="21"/>
    <s v="Rajasthan"/>
    <s v="India"/>
    <n v="33"/>
  </r>
  <r>
    <d v="2017-06-08T00:00:00"/>
    <x v="295"/>
    <x v="1"/>
    <s v="Uttar Pradesh"/>
    <s v="India"/>
    <n v="3"/>
  </r>
  <r>
    <d v="2016-12-08T00:00:00"/>
    <x v="296"/>
    <x v="20"/>
    <s v="Uttar Pradesh"/>
    <s v="India"/>
    <n v="10"/>
  </r>
  <r>
    <d v="2017-06-10T00:00:00"/>
    <x v="297"/>
    <x v="9"/>
    <s v="Maharashtra"/>
    <s v="India"/>
    <n v="28"/>
  </r>
  <r>
    <d v="2016-12-11T00:00:00"/>
    <x v="298"/>
    <x v="30"/>
    <s v="AL"/>
    <s v="Canada"/>
    <n v="24"/>
  </r>
  <r>
    <d v="2016-12-13T00:00:00"/>
    <x v="299"/>
    <x v="47"/>
    <s v="Tamilnadu"/>
    <s v="India"/>
    <n v="40"/>
  </r>
  <r>
    <d v="2016-12-14T00:00:00"/>
    <x v="300"/>
    <x v="13"/>
    <s v="Uttar Pradesh"/>
    <s v="India"/>
    <n v="13"/>
  </r>
  <r>
    <d v="2016-12-15T00:00:00"/>
    <x v="301"/>
    <x v="57"/>
    <s v="FL"/>
    <s v="Canada"/>
    <n v="17"/>
  </r>
  <r>
    <d v="2016-12-15T00:00:00"/>
    <x v="302"/>
    <x v="58"/>
    <s v="MO"/>
    <s v="Canada"/>
    <n v="11"/>
  </r>
  <r>
    <d v="2016-12-15T00:00:00"/>
    <x v="303"/>
    <x v="1"/>
    <s v="Uttar Pradesh"/>
    <s v="India"/>
    <n v="47"/>
  </r>
  <r>
    <d v="2016-12-16T00:00:00"/>
    <x v="304"/>
    <x v="12"/>
    <s v="Uttar Pradesh"/>
    <s v="India"/>
    <n v="5"/>
  </r>
  <r>
    <d v="2016-12-16T00:00:00"/>
    <x v="305"/>
    <x v="1"/>
    <s v="Uttar Pradesh"/>
    <s v="India"/>
    <n v="47"/>
  </r>
  <r>
    <d v="2016-12-18T00:00:00"/>
    <x v="306"/>
    <x v="1"/>
    <s v="Uttar Pradesh"/>
    <s v="India"/>
    <n v="10"/>
  </r>
  <r>
    <d v="2016-12-19T00:00:00"/>
    <x v="307"/>
    <x v="59"/>
    <s v="WA"/>
    <s v="Canada"/>
    <n v="48"/>
  </r>
  <r>
    <d v="2016-12-19T00:00:00"/>
    <x v="308"/>
    <x v="14"/>
    <s v="Gujrat"/>
    <s v="India"/>
    <n v="38"/>
  </r>
  <r>
    <d v="2016-12-21T00:00:00"/>
    <x v="309"/>
    <x v="34"/>
    <s v="Uttar Pradesh"/>
    <s v="India"/>
    <n v="31"/>
  </r>
  <r>
    <d v="2016-12-21T00:00:00"/>
    <x v="310"/>
    <x v="5"/>
    <s v="Uttar Pradesh"/>
    <s v="India"/>
    <n v="49"/>
  </r>
  <r>
    <d v="2016-12-22T00:00:00"/>
    <x v="311"/>
    <x v="30"/>
    <s v="AL"/>
    <s v="Canada"/>
    <n v="6"/>
  </r>
  <r>
    <d v="2016-12-22T00:00:00"/>
    <x v="312"/>
    <x v="23"/>
    <s v="Madhya Pradesh"/>
    <s v="India"/>
    <n v="48"/>
  </r>
  <r>
    <d v="2016-12-23T00:00:00"/>
    <x v="313"/>
    <x v="12"/>
    <s v="Uttar Pradesh"/>
    <s v="India"/>
    <n v="25"/>
  </r>
  <r>
    <d v="2016-12-23T00:00:00"/>
    <x v="314"/>
    <x v="13"/>
    <s v="Uttar Pradesh"/>
    <s v="India"/>
    <n v="3"/>
  </r>
  <r>
    <d v="2016-12-23T00:00:00"/>
    <x v="315"/>
    <x v="17"/>
    <s v="Uttar Pradesh"/>
    <s v="India"/>
    <n v="28"/>
  </r>
  <r>
    <d v="2016-12-24T00:00:00"/>
    <x v="316"/>
    <x v="1"/>
    <s v="Uttar Pradesh"/>
    <s v="India"/>
    <n v="39"/>
  </r>
  <r>
    <d v="2016-12-24T00:00:00"/>
    <x v="317"/>
    <x v="13"/>
    <s v="Uttar Pradesh"/>
    <s v="India"/>
    <n v="33"/>
  </r>
  <r>
    <d v="2016-12-24T00:00:00"/>
    <x v="318"/>
    <x v="34"/>
    <s v="Uttar Pradesh"/>
    <s v="India"/>
    <n v="27"/>
  </r>
  <r>
    <d v="2016-12-24T00:00:00"/>
    <x v="319"/>
    <x v="32"/>
    <s v="West Bengal"/>
    <s v="India"/>
    <n v="6"/>
  </r>
  <r>
    <d v="2016-12-25T00:00:00"/>
    <x v="320"/>
    <x v="25"/>
    <s v="Uttar Pradesh"/>
    <s v="India"/>
    <n v="2"/>
  </r>
  <r>
    <d v="2016-12-29T00:00:00"/>
    <x v="321"/>
    <x v="1"/>
    <s v="Uttar Pradesh"/>
    <s v="India"/>
    <n v="2"/>
  </r>
  <r>
    <d v="2016-12-29T00:00:00"/>
    <x v="321"/>
    <x v="1"/>
    <s v="Uttar Pradesh"/>
    <s v="India"/>
    <n v="29"/>
  </r>
  <r>
    <d v="2016-12-29T00:00:00"/>
    <x v="321"/>
    <x v="1"/>
    <s v="Uttar Pradesh"/>
    <s v="India"/>
    <n v="14"/>
  </r>
  <r>
    <d v="2016-12-29T00:00:00"/>
    <x v="321"/>
    <x v="1"/>
    <s v="Uttar Pradesh"/>
    <s v="India"/>
    <n v="27"/>
  </r>
  <r>
    <d v="2017-01-01T00:00:00"/>
    <x v="322"/>
    <x v="13"/>
    <s v="Uttar Pradesh"/>
    <s v="India"/>
    <n v="33"/>
  </r>
  <r>
    <d v="2017-01-04T00:00:00"/>
    <x v="323"/>
    <x v="5"/>
    <s v="Uttar Pradesh"/>
    <s v="India"/>
    <n v="14"/>
  </r>
  <r>
    <d v="2017-01-07T00:00:00"/>
    <x v="324"/>
    <x v="15"/>
    <s v="Maharashtra"/>
    <s v="India"/>
    <n v="2"/>
  </r>
  <r>
    <d v="2017-01-08T00:00:00"/>
    <x v="325"/>
    <x v="14"/>
    <s v="Gujrat"/>
    <s v="India"/>
    <n v="33"/>
  </r>
  <r>
    <d v="2017-01-08T00:00:00"/>
    <x v="326"/>
    <x v="26"/>
    <s v="Karnataka"/>
    <s v="India"/>
    <n v="3"/>
  </r>
  <r>
    <d v="2016-01-09T00:00:00"/>
    <x v="327"/>
    <x v="60"/>
    <s v="FL"/>
    <s v="Canada"/>
    <n v="40"/>
  </r>
  <r>
    <d v="2017-01-22T00:00:00"/>
    <x v="328"/>
    <x v="15"/>
    <s v="Maharashtra"/>
    <s v="India"/>
    <n v="15"/>
  </r>
  <r>
    <d v="2017-01-26T00:00:00"/>
    <x v="329"/>
    <x v="17"/>
    <s v="Uttar Pradesh"/>
    <s v="India"/>
    <n v="48"/>
  </r>
  <r>
    <d v="2017-01-27T00:00:00"/>
    <x v="330"/>
    <x v="6"/>
    <s v="Kerala"/>
    <s v="India"/>
    <n v="46"/>
  </r>
  <r>
    <d v="2017-01-28T00:00:00"/>
    <x v="331"/>
    <x v="13"/>
    <s v="Uttar Pradesh"/>
    <s v="India"/>
    <n v="36"/>
  </r>
  <r>
    <d v="2017-01-28T00:00:00"/>
    <x v="332"/>
    <x v="17"/>
    <s v="Uttar Pradesh"/>
    <s v="India"/>
    <n v="44"/>
  </r>
  <r>
    <d v="2017-01-30T00:00:00"/>
    <x v="333"/>
    <x v="20"/>
    <s v="Uttar Pradesh"/>
    <s v="India"/>
    <n v="39"/>
  </r>
  <r>
    <d v="2016-02-03T00:00:00"/>
    <x v="334"/>
    <x v="61"/>
    <s v="AL"/>
    <s v="Canada"/>
    <n v="22"/>
  </r>
  <r>
    <d v="2016-02-12T00:00:00"/>
    <x v="335"/>
    <x v="62"/>
    <s v="WA"/>
    <s v="Canada"/>
    <n v="9"/>
  </r>
  <r>
    <d v="2017-02-14T00:00:00"/>
    <x v="336"/>
    <x v="25"/>
    <s v="Uttar Pradesh"/>
    <s v="India"/>
    <n v="1"/>
  </r>
  <r>
    <d v="2016-02-19T00:00:00"/>
    <x v="337"/>
    <x v="63"/>
    <s v="TN"/>
    <s v="Canada"/>
    <n v="29"/>
  </r>
  <r>
    <d v="2017-02-19T00:00:00"/>
    <x v="338"/>
    <x v="53"/>
    <s v="Punjab"/>
    <s v="India"/>
    <n v="36"/>
  </r>
  <r>
    <d v="2016-02-20T00:00:00"/>
    <x v="339"/>
    <x v="64"/>
    <s v="FL"/>
    <s v="Canada"/>
    <n v="41"/>
  </r>
  <r>
    <d v="2017-02-25T00:00:00"/>
    <x v="340"/>
    <x v="1"/>
    <s v="Uttar Pradesh"/>
    <s v="India"/>
    <n v="29"/>
  </r>
  <r>
    <d v="2017-02-28T00:00:00"/>
    <x v="341"/>
    <x v="5"/>
    <s v="Uttar Pradesh"/>
    <s v="India"/>
    <n v="7"/>
  </r>
  <r>
    <d v="2017-02-28T00:00:00"/>
    <x v="342"/>
    <x v="25"/>
    <s v="Uttar Pradesh"/>
    <s v="India"/>
    <n v="43"/>
  </r>
  <r>
    <d v="2016-02-29T00:00:00"/>
    <x v="343"/>
    <x v="65"/>
    <s v="WA"/>
    <s v="Canada"/>
    <n v="14"/>
  </r>
  <r>
    <d v="2017-03-01T00:00:00"/>
    <x v="344"/>
    <x v="43"/>
    <s v="Gujrat"/>
    <s v="India"/>
    <n v="7"/>
  </r>
  <r>
    <d v="2017-03-01T00:00:00"/>
    <x v="345"/>
    <x v="1"/>
    <s v="Uttar Pradesh"/>
    <s v="India"/>
    <n v="46"/>
  </r>
  <r>
    <d v="2016-03-10T00:00:00"/>
    <x v="346"/>
    <x v="66"/>
    <s v="AL"/>
    <s v="Canada"/>
    <n v="4"/>
  </r>
  <r>
    <d v="2017-03-15T00:00:00"/>
    <x v="347"/>
    <x v="1"/>
    <s v="Uttar Pradesh"/>
    <s v="India"/>
    <n v="9"/>
  </r>
  <r>
    <d v="2016-03-18T00:00:00"/>
    <x v="348"/>
    <x v="64"/>
    <s v="AL"/>
    <s v="Canada"/>
    <n v="17"/>
  </r>
  <r>
    <d v="2016-03-20T00:00:00"/>
    <x v="349"/>
    <x v="67"/>
    <s v="WA"/>
    <s v="Canada"/>
    <n v="9"/>
  </r>
  <r>
    <d v="2017-03-20T00:00:00"/>
    <x v="350"/>
    <x v="41"/>
    <s v="Tamilnadu"/>
    <s v="India"/>
    <n v="10"/>
  </r>
  <r>
    <d v="2017-03-26T00:00:00"/>
    <x v="351"/>
    <x v="35"/>
    <s v="Karnataka"/>
    <s v="India"/>
    <n v="20"/>
  </r>
  <r>
    <d v="2017-03-30T00:00:00"/>
    <x v="352"/>
    <x v="9"/>
    <s v="Maharashtra"/>
    <s v="India"/>
    <n v="42"/>
  </r>
  <r>
    <d v="2017-03-31T00:00:00"/>
    <x v="353"/>
    <x v="5"/>
    <s v="Uttar Pradesh"/>
    <s v="India"/>
    <n v="5"/>
  </r>
  <r>
    <d v="2017-04-02T00:00:00"/>
    <x v="354"/>
    <x v="2"/>
    <s v="Punjab"/>
    <s v="India"/>
    <n v="23"/>
  </r>
  <r>
    <d v="2016-04-07T00:00:00"/>
    <x v="355"/>
    <x v="68"/>
    <s v="TN"/>
    <s v="Canada"/>
    <n v="46"/>
  </r>
  <r>
    <d v="2017-04-10T00:00:00"/>
    <x v="356"/>
    <x v="10"/>
    <s v="Uttar Pradesh"/>
    <s v="India"/>
    <n v="18"/>
  </r>
  <r>
    <d v="2017-05-02T00:00:00"/>
    <x v="357"/>
    <x v="27"/>
    <s v="Rajasthan"/>
    <s v="India"/>
    <n v="47"/>
  </r>
  <r>
    <d v="2017-05-18T00:00:00"/>
    <x v="358"/>
    <x v="9"/>
    <s v="Maharashtra"/>
    <s v="India"/>
    <n v="10"/>
  </r>
  <r>
    <d v="2016-12-26T00:00:00"/>
    <x v="357"/>
    <x v="9"/>
    <s v="Maharashtra"/>
    <s v="India"/>
    <n v="37"/>
  </r>
  <r>
    <d v="2017-03-21T00:00:00"/>
    <x v="359"/>
    <x v="0"/>
    <s v="Maharashtra"/>
    <s v="India"/>
    <n v="41"/>
  </r>
  <r>
    <d v="2017-07-13T00:00:00"/>
    <x v="215"/>
    <x v="9"/>
    <s v="Maharashtra"/>
    <s v="India"/>
    <n v="2"/>
  </r>
  <r>
    <d v="2016-07-30T00:00:00"/>
    <x v="360"/>
    <x v="9"/>
    <s v="Maharashtra"/>
    <s v="India"/>
    <n v="2"/>
  </r>
  <r>
    <d v="2016-09-06T00:00:00"/>
    <x v="205"/>
    <x v="9"/>
    <s v="Maharashtra"/>
    <s v="India"/>
    <n v="48"/>
  </r>
  <r>
    <d v="2017-05-14T00:00:00"/>
    <x v="178"/>
    <x v="16"/>
    <s v="Delhi"/>
    <s v="India"/>
    <n v="44"/>
  </r>
  <r>
    <d v="2016-01-01T00:00:00"/>
    <x v="361"/>
    <x v="34"/>
    <s v="Uttar Pradesh"/>
    <s v="India"/>
    <n v="9"/>
  </r>
  <r>
    <d v="2016-01-04T00:00:00"/>
    <x v="0"/>
    <x v="0"/>
    <s v="Maharashtra"/>
    <s v="India"/>
    <n v="50"/>
  </r>
  <r>
    <d v="2016-01-04T00:00:00"/>
    <x v="1"/>
    <x v="1"/>
    <s v="Uttar Pradesh"/>
    <s v="India"/>
    <n v="26"/>
  </r>
  <r>
    <d v="2016-01-05T00:00:00"/>
    <x v="2"/>
    <x v="2"/>
    <s v="Punjab"/>
    <s v="India"/>
    <n v="28"/>
  </r>
  <r>
    <d v="2017-01-08T00:00:00"/>
    <x v="3"/>
    <x v="3"/>
    <s v="WA"/>
    <s v="Canada"/>
    <n v="24"/>
  </r>
  <r>
    <d v="2016-01-08T00:00:00"/>
    <x v="4"/>
    <x v="4"/>
    <s v="Uttar Pradesh"/>
    <s v="India"/>
    <n v="48"/>
  </r>
  <r>
    <d v="2016-01-09T00:00:00"/>
    <x v="5"/>
    <x v="1"/>
    <s v="Uttar Pradesh"/>
    <s v="India"/>
    <n v="24"/>
  </r>
  <r>
    <d v="2016-01-12T00:00:00"/>
    <x v="6"/>
    <x v="5"/>
    <s v="Uttar Pradesh"/>
    <s v="India"/>
    <n v="34"/>
  </r>
  <r>
    <d v="2016-01-14T00:00:00"/>
    <x v="7"/>
    <x v="6"/>
    <s v="Kerala"/>
    <s v="India"/>
    <n v="50"/>
  </r>
  <r>
    <d v="2016-01-15T00:00:00"/>
    <x v="8"/>
    <x v="0"/>
    <s v="Maharashtra"/>
    <s v="India"/>
    <n v="28"/>
  </r>
  <r>
    <d v="2017-01-17T00:00:00"/>
    <x v="9"/>
    <x v="7"/>
    <s v="MO"/>
    <s v="Canada"/>
    <n v="11"/>
  </r>
  <r>
    <d v="2017-01-18T00:00:00"/>
    <x v="10"/>
    <x v="8"/>
    <s v="FL"/>
    <s v="Canada"/>
    <n v="29"/>
  </r>
  <r>
    <d v="2016-01-20T00:00:00"/>
    <x v="11"/>
    <x v="9"/>
    <s v="Maharashtra"/>
    <s v="India"/>
    <n v="26"/>
  </r>
  <r>
    <d v="2016-01-20T00:00:00"/>
    <x v="12"/>
    <x v="10"/>
    <s v="Uttar Pradesh"/>
    <s v="India"/>
    <n v="42"/>
  </r>
  <r>
    <d v="2016-01-22T00:00:00"/>
    <x v="13"/>
    <x v="4"/>
    <s v="Uttar Pradesh"/>
    <s v="India"/>
    <n v="24"/>
  </r>
  <r>
    <d v="2016-01-22T00:00:00"/>
    <x v="14"/>
    <x v="10"/>
    <s v="Uttar Pradesh"/>
    <s v="India"/>
    <n v="42"/>
  </r>
  <r>
    <d v="2016-01-23T00:00:00"/>
    <x v="15"/>
    <x v="11"/>
    <s v="Kerala"/>
    <s v="India"/>
    <n v="27"/>
  </r>
  <r>
    <d v="2016-01-23T00:00:00"/>
    <x v="16"/>
    <x v="1"/>
    <s v="Uttar Pradesh"/>
    <s v="India"/>
    <n v="2"/>
  </r>
  <r>
    <d v="2016-01-24T00:00:00"/>
    <x v="17"/>
    <x v="12"/>
    <s v="Uttar Pradesh"/>
    <s v="India"/>
    <n v="23"/>
  </r>
  <r>
    <d v="2016-01-24T00:00:00"/>
    <x v="18"/>
    <x v="13"/>
    <s v="Uttar Pradesh"/>
    <s v="India"/>
    <n v="24"/>
  </r>
  <r>
    <d v="2016-01-25T00:00:00"/>
    <x v="19"/>
    <x v="14"/>
    <s v="Gujrat"/>
    <s v="India"/>
    <n v="43"/>
  </r>
  <r>
    <d v="2016-01-27T00:00:00"/>
    <x v="20"/>
    <x v="15"/>
    <s v="Maharashtra"/>
    <s v="India"/>
    <n v="15"/>
  </r>
  <r>
    <d v="2016-01-29T00:00:00"/>
    <x v="21"/>
    <x v="12"/>
    <s v="Uttar Pradesh"/>
    <s v="India"/>
    <n v="40"/>
  </r>
  <r>
    <d v="2016-08-01T00:00:00"/>
    <x v="22"/>
    <x v="16"/>
    <s v="Delhi"/>
    <s v="India"/>
    <n v="44"/>
  </r>
  <r>
    <d v="2016-02-01T00:00:00"/>
    <x v="23"/>
    <x v="13"/>
    <s v="Uttar Pradesh"/>
    <s v="India"/>
    <n v="45"/>
  </r>
  <r>
    <d v="2016-02-04T00:00:00"/>
    <x v="24"/>
    <x v="4"/>
    <s v="Uttar Pradesh"/>
    <s v="India"/>
    <n v="33"/>
  </r>
  <r>
    <d v="2016-02-04T00:00:00"/>
    <x v="25"/>
    <x v="17"/>
    <s v="Uttar Pradesh"/>
    <s v="India"/>
    <n v="34"/>
  </r>
  <r>
    <d v="2016-02-04T00:00:00"/>
    <x v="26"/>
    <x v="18"/>
    <s v="West Bengal"/>
    <s v="India"/>
    <n v="1"/>
  </r>
  <r>
    <d v="2016-02-07T00:00:00"/>
    <x v="27"/>
    <x v="19"/>
    <s v="New Delhi"/>
    <s v="India"/>
    <n v="37"/>
  </r>
  <r>
    <d v="2016-02-07T00:00:00"/>
    <x v="28"/>
    <x v="20"/>
    <s v="Uttar Pradesh"/>
    <s v="India"/>
    <n v="33"/>
  </r>
  <r>
    <d v="2016-02-09T00:00:00"/>
    <x v="29"/>
    <x v="21"/>
    <s v="Rajasthan"/>
    <s v="India"/>
    <n v="42"/>
  </r>
  <r>
    <d v="2016-02-12T00:00:00"/>
    <x v="30"/>
    <x v="22"/>
    <s v="Punjab"/>
    <s v="India"/>
    <n v="27"/>
  </r>
  <r>
    <d v="2016-02-15T00:00:00"/>
    <x v="31"/>
    <x v="23"/>
    <s v="Madhya Pradesh"/>
    <s v="India"/>
    <n v="13"/>
  </r>
  <r>
    <d v="2016-02-15T00:00:00"/>
    <x v="32"/>
    <x v="24"/>
    <s v="Uttar Pradesh"/>
    <s v="India"/>
    <n v="2"/>
  </r>
  <r>
    <d v="2016-02-18T00:00:00"/>
    <x v="33"/>
    <x v="20"/>
    <s v="Uttar Pradesh"/>
    <s v="India"/>
    <n v="36"/>
  </r>
  <r>
    <d v="2016-02-22T00:00:00"/>
    <x v="34"/>
    <x v="25"/>
    <s v="Uttar Pradesh"/>
    <s v="India"/>
    <n v="29"/>
  </r>
  <r>
    <d v="2016-02-22T00:00:00"/>
    <x v="35"/>
    <x v="20"/>
    <s v="Uttar Pradesh"/>
    <s v="India"/>
    <n v="7"/>
  </r>
  <r>
    <d v="2016-02-23T00:00:00"/>
    <x v="36"/>
    <x v="4"/>
    <s v="Uttar Pradesh"/>
    <s v="India"/>
    <n v="32"/>
  </r>
  <r>
    <d v="2016-02-24T00:00:00"/>
    <x v="37"/>
    <x v="17"/>
    <s v="Uttar Pradesh"/>
    <s v="India"/>
    <n v="45"/>
  </r>
  <r>
    <d v="2016-02-26T00:00:00"/>
    <x v="38"/>
    <x v="15"/>
    <s v="Maharashtra"/>
    <s v="India"/>
    <n v="20"/>
  </r>
  <r>
    <d v="2016-02-26T00:00:00"/>
    <x v="39"/>
    <x v="5"/>
    <s v="Uttar Pradesh"/>
    <s v="India"/>
    <n v="14"/>
  </r>
  <r>
    <d v="2016-02-28T00:00:00"/>
    <x v="40"/>
    <x v="26"/>
    <s v="Karnataka"/>
    <s v="India"/>
    <n v="1"/>
  </r>
  <r>
    <d v="2016-03-02T00:00:00"/>
    <x v="41"/>
    <x v="27"/>
    <s v="Rajasthan"/>
    <s v="India"/>
    <n v="4"/>
  </r>
  <r>
    <d v="2016-03-04T00:00:00"/>
    <x v="42"/>
    <x v="17"/>
    <s v="Uttar Pradesh"/>
    <s v="India"/>
    <n v="37"/>
  </r>
  <r>
    <d v="2016-03-05T00:00:00"/>
    <x v="43"/>
    <x v="5"/>
    <s v="Uttar Pradesh"/>
    <s v="India"/>
    <n v="20"/>
  </r>
  <r>
    <d v="2016-03-06T00:00:00"/>
    <x v="44"/>
    <x v="28"/>
    <s v="MO"/>
    <s v="Canada"/>
    <n v="21"/>
  </r>
  <r>
    <d v="2016-03-07T00:00:00"/>
    <x v="45"/>
    <x v="4"/>
    <s v="Uttar Pradesh"/>
    <s v="India"/>
    <n v="33"/>
  </r>
  <r>
    <d v="2016-03-07T00:00:00"/>
    <x v="46"/>
    <x v="10"/>
    <s v="Uttar Pradesh"/>
    <s v="India"/>
    <n v="37"/>
  </r>
  <r>
    <d v="2016-03-09T00:00:00"/>
    <x v="47"/>
    <x v="24"/>
    <s v="Uttar Pradesh"/>
    <s v="India"/>
    <n v="18"/>
  </r>
  <r>
    <d v="2016-03-10T00:00:00"/>
    <x v="48"/>
    <x v="5"/>
    <s v="Uttar Pradesh"/>
    <s v="India"/>
    <n v="40"/>
  </r>
  <r>
    <d v="2017-03-11T00:00:00"/>
    <x v="49"/>
    <x v="20"/>
    <s v="Uttar Pradesh"/>
    <s v="India"/>
    <n v="13"/>
  </r>
  <r>
    <d v="2016-03-13T00:00:00"/>
    <x v="50"/>
    <x v="29"/>
    <s v="Madhya Pradesh"/>
    <s v="India"/>
    <n v="30"/>
  </r>
  <r>
    <d v="2016-03-13T00:00:00"/>
    <x v="51"/>
    <x v="12"/>
    <s v="Uttar Pradesh"/>
    <s v="India"/>
    <n v="3"/>
  </r>
  <r>
    <d v="2016-03-16T00:00:00"/>
    <x v="52"/>
    <x v="30"/>
    <s v="TN"/>
    <s v="Canada"/>
    <n v="42"/>
  </r>
  <r>
    <d v="2016-03-16T00:00:00"/>
    <x v="53"/>
    <x v="5"/>
    <s v="Uttar Pradesh"/>
    <s v="India"/>
    <n v="17"/>
  </r>
  <r>
    <d v="2016-03-17T00:00:00"/>
    <x v="54"/>
    <x v="25"/>
    <s v="Uttar Pradesh"/>
    <s v="India"/>
    <n v="13"/>
  </r>
  <r>
    <d v="2016-03-18T00:00:00"/>
    <x v="55"/>
    <x v="31"/>
    <s v="FL"/>
    <s v="Canada"/>
    <n v="23"/>
  </r>
  <r>
    <d v="2016-03-19T00:00:00"/>
    <x v="56"/>
    <x v="23"/>
    <s v="Madhya Pradesh"/>
    <s v="India"/>
    <n v="36"/>
  </r>
  <r>
    <d v="2016-03-20T00:00:00"/>
    <x v="57"/>
    <x v="25"/>
    <s v="Uttar Pradesh"/>
    <s v="India"/>
    <n v="7"/>
  </r>
  <r>
    <d v="2016-03-21T00:00:00"/>
    <x v="58"/>
    <x v="4"/>
    <s v="Uttar Pradesh"/>
    <s v="India"/>
    <n v="11"/>
  </r>
  <r>
    <d v="2016-03-21T00:00:00"/>
    <x v="59"/>
    <x v="17"/>
    <s v="Uttar Pradesh"/>
    <s v="India"/>
    <n v="9"/>
  </r>
  <r>
    <d v="2016-03-22T00:00:00"/>
    <x v="60"/>
    <x v="19"/>
    <s v="New Delhi"/>
    <s v="India"/>
    <n v="28"/>
  </r>
  <r>
    <d v="2016-03-23T00:00:00"/>
    <x v="61"/>
    <x v="25"/>
    <s v="Uttar Pradesh"/>
    <s v="India"/>
    <n v="10"/>
  </r>
  <r>
    <d v="2016-03-26T00:00:00"/>
    <x v="62"/>
    <x v="20"/>
    <s v="Uttar Pradesh"/>
    <s v="India"/>
    <n v="38"/>
  </r>
  <r>
    <d v="2016-03-27T00:00:00"/>
    <x v="63"/>
    <x v="29"/>
    <s v="Madhya Pradesh"/>
    <s v="India"/>
    <n v="47"/>
  </r>
  <r>
    <d v="2016-03-27T00:00:00"/>
    <x v="64"/>
    <x v="0"/>
    <s v="Maharashtra"/>
    <s v="India"/>
    <n v="40"/>
  </r>
  <r>
    <d v="2016-03-27T00:00:00"/>
    <x v="65"/>
    <x v="13"/>
    <s v="Uttar Pradesh"/>
    <s v="India"/>
    <n v="15"/>
  </r>
  <r>
    <d v="2016-03-29T00:00:00"/>
    <x v="66"/>
    <x v="29"/>
    <s v="Madhya Pradesh"/>
    <s v="India"/>
    <n v="42"/>
  </r>
  <r>
    <d v="2016-03-29T00:00:00"/>
    <x v="67"/>
    <x v="32"/>
    <s v="West Bengal"/>
    <s v="India"/>
    <n v="2"/>
  </r>
  <r>
    <d v="2016-03-30T00:00:00"/>
    <x v="68"/>
    <x v="26"/>
    <s v="Karnataka"/>
    <s v="India"/>
    <n v="50"/>
  </r>
  <r>
    <d v="2017-03-30T00:00:00"/>
    <x v="69"/>
    <x v="5"/>
    <s v="Uttar Pradesh"/>
    <s v="India"/>
    <n v="13"/>
  </r>
  <r>
    <d v="2016-03-30T00:00:00"/>
    <x v="70"/>
    <x v="20"/>
    <s v="Uttar Pradesh"/>
    <s v="India"/>
    <n v="35"/>
  </r>
  <r>
    <d v="2017-03-31T00:00:00"/>
    <x v="71"/>
    <x v="19"/>
    <s v="New Delhi"/>
    <s v="India"/>
    <n v="15"/>
  </r>
  <r>
    <d v="2016-04-03T00:00:00"/>
    <x v="72"/>
    <x v="17"/>
    <s v="Uttar Pradesh"/>
    <s v="India"/>
    <n v="41"/>
  </r>
  <r>
    <d v="2016-04-04T00:00:00"/>
    <x v="73"/>
    <x v="33"/>
    <s v="FL"/>
    <s v="Canada"/>
    <n v="13"/>
  </r>
  <r>
    <d v="2016-04-04T00:00:00"/>
    <x v="74"/>
    <x v="1"/>
    <s v="Uttar Pradesh"/>
    <s v="India"/>
    <n v="38"/>
  </r>
  <r>
    <d v="2016-04-06T00:00:00"/>
    <x v="75"/>
    <x v="34"/>
    <s v="Uttar Pradesh"/>
    <s v="India"/>
    <n v="15"/>
  </r>
  <r>
    <d v="2016-04-06T00:00:00"/>
    <x v="76"/>
    <x v="18"/>
    <s v="West Bengal"/>
    <s v="India"/>
    <n v="22"/>
  </r>
  <r>
    <d v="2016-04-07T00:00:00"/>
    <x v="77"/>
    <x v="24"/>
    <s v="Uttar Pradesh"/>
    <s v="India"/>
    <n v="2"/>
  </r>
  <r>
    <d v="2016-04-08T00:00:00"/>
    <x v="78"/>
    <x v="35"/>
    <s v="Karnataka"/>
    <s v="India"/>
    <n v="17"/>
  </r>
  <r>
    <d v="2016-04-09T00:00:00"/>
    <x v="79"/>
    <x v="36"/>
    <s v="WA"/>
    <s v="Canada"/>
    <n v="27"/>
  </r>
  <r>
    <d v="2016-04-09T00:00:00"/>
    <x v="80"/>
    <x v="9"/>
    <s v="Maharashtra"/>
    <s v="India"/>
    <n v="42"/>
  </r>
  <r>
    <d v="2016-04-09T00:00:00"/>
    <x v="81"/>
    <x v="20"/>
    <s v="Uttar Pradesh"/>
    <s v="India"/>
    <n v="19"/>
  </r>
  <r>
    <d v="2016-04-10T00:00:00"/>
    <x v="82"/>
    <x v="37"/>
    <s v="West Bengal"/>
    <s v="India"/>
    <n v="38"/>
  </r>
  <r>
    <d v="2016-04-12T00:00:00"/>
    <x v="83"/>
    <x v="23"/>
    <s v="Madhya Pradesh"/>
    <s v="India"/>
    <n v="23"/>
  </r>
  <r>
    <d v="2016-04-13T00:00:00"/>
    <x v="84"/>
    <x v="1"/>
    <s v="Uttar Pradesh"/>
    <s v="India"/>
    <n v="1"/>
  </r>
  <r>
    <d v="2016-04-14T00:00:00"/>
    <x v="85"/>
    <x v="9"/>
    <s v="Maharashtra"/>
    <s v="India"/>
    <n v="35"/>
  </r>
  <r>
    <d v="2016-04-15T00:00:00"/>
    <x v="86"/>
    <x v="38"/>
    <s v="WA"/>
    <s v="Canada"/>
    <n v="5"/>
  </r>
  <r>
    <d v="2016-04-15T00:00:00"/>
    <x v="87"/>
    <x v="12"/>
    <s v="Uttar Pradesh"/>
    <s v="India"/>
    <n v="1"/>
  </r>
  <r>
    <d v="2016-04-15T00:00:00"/>
    <x v="88"/>
    <x v="10"/>
    <s v="Uttar Pradesh"/>
    <s v="India"/>
    <n v="48"/>
  </r>
  <r>
    <d v="2016-04-15T00:00:00"/>
    <x v="89"/>
    <x v="5"/>
    <s v="Uttar Pradesh"/>
    <s v="India"/>
    <n v="49"/>
  </r>
  <r>
    <d v="2016-04-17T00:00:00"/>
    <x v="90"/>
    <x v="0"/>
    <s v="Maharashtra"/>
    <s v="India"/>
    <n v="20"/>
  </r>
  <r>
    <d v="2016-04-18T00:00:00"/>
    <x v="91"/>
    <x v="24"/>
    <s v="Uttar Pradesh"/>
    <s v="India"/>
    <n v="16"/>
  </r>
  <r>
    <d v="2016-04-20T00:00:00"/>
    <x v="92"/>
    <x v="24"/>
    <s v="Uttar Pradesh"/>
    <s v="India"/>
    <n v="46"/>
  </r>
  <r>
    <d v="2016-12-21T00:00:00"/>
    <x v="42"/>
    <x v="16"/>
    <s v="Delhi"/>
    <s v="India"/>
    <n v="30"/>
  </r>
  <r>
    <d v="2016-04-21T00:00:00"/>
    <x v="93"/>
    <x v="21"/>
    <s v="Rajasthan"/>
    <s v="India"/>
    <n v="5"/>
  </r>
  <r>
    <d v="2016-04-26T00:00:00"/>
    <x v="94"/>
    <x v="22"/>
    <s v="Punjab"/>
    <s v="India"/>
    <n v="37"/>
  </r>
  <r>
    <d v="2016-04-27T00:00:00"/>
    <x v="95"/>
    <x v="10"/>
    <s v="Uttar Pradesh"/>
    <s v="India"/>
    <n v="29"/>
  </r>
  <r>
    <d v="2016-04-30T00:00:00"/>
    <x v="96"/>
    <x v="34"/>
    <s v="Uttar Pradesh"/>
    <s v="India"/>
    <n v="45"/>
  </r>
  <r>
    <d v="2016-04-30T00:00:00"/>
    <x v="97"/>
    <x v="25"/>
    <s v="Uttar Pradesh"/>
    <s v="India"/>
    <n v="9"/>
  </r>
  <r>
    <d v="2016-04-30T00:00:00"/>
    <x v="98"/>
    <x v="20"/>
    <s v="Uttar Pradesh"/>
    <s v="India"/>
    <n v="7"/>
  </r>
  <r>
    <d v="2016-05-01T00:00:00"/>
    <x v="99"/>
    <x v="0"/>
    <s v="Maharashtra"/>
    <s v="India"/>
    <n v="19"/>
  </r>
  <r>
    <d v="2016-05-01T00:00:00"/>
    <x v="100"/>
    <x v="20"/>
    <s v="Uttar Pradesh"/>
    <s v="India"/>
    <n v="2"/>
  </r>
  <r>
    <d v="2016-05-03T00:00:00"/>
    <x v="101"/>
    <x v="4"/>
    <s v="Uttar Pradesh"/>
    <s v="India"/>
    <n v="27"/>
  </r>
  <r>
    <d v="2016-05-06T00:00:00"/>
    <x v="102"/>
    <x v="5"/>
    <s v="Uttar Pradesh"/>
    <s v="India"/>
    <n v="42"/>
  </r>
  <r>
    <d v="2016-05-06T00:00:00"/>
    <x v="103"/>
    <x v="25"/>
    <s v="Uttar Pradesh"/>
    <s v="India"/>
    <n v="15"/>
  </r>
  <r>
    <d v="2016-05-08T00:00:00"/>
    <x v="104"/>
    <x v="37"/>
    <s v="West Bengal"/>
    <s v="India"/>
    <n v="35"/>
  </r>
  <r>
    <d v="2016-05-10T00:00:00"/>
    <x v="105"/>
    <x v="39"/>
    <s v="TN"/>
    <s v="Canada"/>
    <n v="40"/>
  </r>
  <r>
    <d v="2016-05-10T00:00:00"/>
    <x v="106"/>
    <x v="11"/>
    <s v="Kerala"/>
    <s v="India"/>
    <n v="30"/>
  </r>
  <r>
    <d v="2017-05-10T00:00:00"/>
    <x v="107"/>
    <x v="1"/>
    <s v="Uttar Pradesh"/>
    <s v="India"/>
    <n v="28"/>
  </r>
  <r>
    <d v="2016-05-13T00:00:00"/>
    <x v="108"/>
    <x v="22"/>
    <s v="Punjab"/>
    <s v="India"/>
    <n v="38"/>
  </r>
  <r>
    <d v="2016-05-13T00:00:00"/>
    <x v="109"/>
    <x v="4"/>
    <s v="Uttar Pradesh"/>
    <s v="India"/>
    <n v="47"/>
  </r>
  <r>
    <d v="2016-05-15T00:00:00"/>
    <x v="110"/>
    <x v="40"/>
    <s v="WA"/>
    <s v="Canada"/>
    <n v="16"/>
  </r>
  <r>
    <d v="2016-05-16T00:00:00"/>
    <x v="111"/>
    <x v="1"/>
    <s v="Uttar Pradesh"/>
    <s v="India"/>
    <n v="8"/>
  </r>
  <r>
    <d v="2016-05-17T00:00:00"/>
    <x v="112"/>
    <x v="41"/>
    <s v="Tamilnadu"/>
    <s v="India"/>
    <n v="41"/>
  </r>
  <r>
    <d v="2016-05-20T00:00:00"/>
    <x v="113"/>
    <x v="42"/>
    <s v="WA"/>
    <s v="Canada"/>
    <n v="16"/>
  </r>
  <r>
    <d v="2017-05-21T00:00:00"/>
    <x v="114"/>
    <x v="16"/>
    <s v="Delhi"/>
    <s v="India"/>
    <n v="48"/>
  </r>
  <r>
    <d v="2016-05-23T00:00:00"/>
    <x v="115"/>
    <x v="17"/>
    <s v="Uttar Pradesh"/>
    <s v="India"/>
    <n v="21"/>
  </r>
  <r>
    <d v="2016-05-24T00:00:00"/>
    <x v="116"/>
    <x v="35"/>
    <s v="Karnataka"/>
    <s v="India"/>
    <n v="39"/>
  </r>
  <r>
    <d v="2017-05-27T00:00:00"/>
    <x v="117"/>
    <x v="12"/>
    <s v="Uttar Pradesh"/>
    <s v="India"/>
    <n v="18"/>
  </r>
  <r>
    <d v="2016-05-28T00:00:00"/>
    <x v="118"/>
    <x v="10"/>
    <s v="Uttar Pradesh"/>
    <s v="India"/>
    <n v="6"/>
  </r>
  <r>
    <d v="2016-05-28T00:00:00"/>
    <x v="119"/>
    <x v="5"/>
    <s v="Uttar Pradesh"/>
    <s v="India"/>
    <n v="41"/>
  </r>
  <r>
    <d v="2016-05-29T00:00:00"/>
    <x v="120"/>
    <x v="12"/>
    <s v="Uttar Pradesh"/>
    <s v="India"/>
    <n v="44"/>
  </r>
  <r>
    <d v="2016-05-29T00:00:00"/>
    <x v="121"/>
    <x v="37"/>
    <s v="West Bengal"/>
    <s v="India"/>
    <n v="40"/>
  </r>
  <r>
    <d v="2016-05-30T00:00:00"/>
    <x v="122"/>
    <x v="34"/>
    <s v="Uttar Pradesh"/>
    <s v="India"/>
    <n v="2"/>
  </r>
  <r>
    <d v="2016-05-31T00:00:00"/>
    <x v="123"/>
    <x v="20"/>
    <s v="Uttar Pradesh"/>
    <s v="India"/>
    <n v="37"/>
  </r>
  <r>
    <d v="2016-06-02T00:00:00"/>
    <x v="124"/>
    <x v="43"/>
    <s v="Gujrat"/>
    <s v="India"/>
    <n v="49"/>
  </r>
  <r>
    <d v="2016-06-03T00:00:00"/>
    <x v="125"/>
    <x v="5"/>
    <s v="Uttar Pradesh"/>
    <s v="India"/>
    <n v="33"/>
  </r>
  <r>
    <d v="2016-06-04T00:00:00"/>
    <x v="126"/>
    <x v="15"/>
    <s v="Maharashtra"/>
    <s v="India"/>
    <n v="34"/>
  </r>
  <r>
    <d v="2016-06-08T00:00:00"/>
    <x v="127"/>
    <x v="28"/>
    <s v="MO"/>
    <s v="Canada"/>
    <n v="24"/>
  </r>
  <r>
    <d v="2016-06-08T00:00:00"/>
    <x v="128"/>
    <x v="4"/>
    <s v="Uttar Pradesh"/>
    <s v="India"/>
    <n v="27"/>
  </r>
  <r>
    <d v="2016-06-08T00:00:00"/>
    <x v="129"/>
    <x v="25"/>
    <s v="Uttar Pradesh"/>
    <s v="India"/>
    <n v="18"/>
  </r>
  <r>
    <d v="2016-06-12T00:00:00"/>
    <x v="130"/>
    <x v="35"/>
    <s v="Karnataka"/>
    <s v="India"/>
    <n v="36"/>
  </r>
  <r>
    <d v="2016-06-15T00:00:00"/>
    <x v="131"/>
    <x v="1"/>
    <s v="Uttar Pradesh"/>
    <s v="India"/>
    <n v="15"/>
  </r>
  <r>
    <d v="2016-06-19T00:00:00"/>
    <x v="132"/>
    <x v="24"/>
    <s v="Uttar Pradesh"/>
    <s v="India"/>
    <n v="1"/>
  </r>
  <r>
    <d v="2016-06-22T00:00:00"/>
    <x v="133"/>
    <x v="34"/>
    <s v="Uttar Pradesh"/>
    <s v="India"/>
    <n v="10"/>
  </r>
  <r>
    <d v="2016-06-23T00:00:00"/>
    <x v="134"/>
    <x v="17"/>
    <s v="Uttar Pradesh"/>
    <s v="India"/>
    <n v="45"/>
  </r>
  <r>
    <d v="2016-06-24T00:00:00"/>
    <x v="135"/>
    <x v="44"/>
    <s v="WA"/>
    <s v="Canada"/>
    <n v="14"/>
  </r>
  <r>
    <d v="2017-06-24T00:00:00"/>
    <x v="136"/>
    <x v="15"/>
    <s v="Maharashtra"/>
    <s v="India"/>
    <n v="40"/>
  </r>
  <r>
    <d v="2016-06-24T00:00:00"/>
    <x v="137"/>
    <x v="4"/>
    <s v="Uttar Pradesh"/>
    <s v="India"/>
    <n v="15"/>
  </r>
  <r>
    <d v="2017-06-24T00:00:00"/>
    <x v="138"/>
    <x v="20"/>
    <s v="Uttar Pradesh"/>
    <s v="India"/>
    <n v="2"/>
  </r>
  <r>
    <d v="2016-06-25T00:00:00"/>
    <x v="139"/>
    <x v="45"/>
    <s v="WA"/>
    <s v="Canada"/>
    <n v="3"/>
  </r>
  <r>
    <d v="2016-06-28T00:00:00"/>
    <x v="140"/>
    <x v="4"/>
    <s v="Uttar Pradesh"/>
    <s v="India"/>
    <n v="10"/>
  </r>
  <r>
    <d v="2016-06-29T00:00:00"/>
    <x v="141"/>
    <x v="0"/>
    <s v="Maharashtra"/>
    <s v="India"/>
    <n v="4"/>
  </r>
  <r>
    <d v="2016-07-01T00:00:00"/>
    <x v="142"/>
    <x v="24"/>
    <s v="Uttar Pradesh"/>
    <s v="India"/>
    <n v="31"/>
  </r>
  <r>
    <d v="2017-07-02T00:00:00"/>
    <x v="143"/>
    <x v="12"/>
    <s v="Uttar Pradesh"/>
    <s v="India"/>
    <n v="35"/>
  </r>
  <r>
    <d v="2016-07-03T00:00:00"/>
    <x v="144"/>
    <x v="1"/>
    <s v="Uttar Pradesh"/>
    <s v="India"/>
    <n v="31"/>
  </r>
  <r>
    <d v="2016-07-06T00:00:00"/>
    <x v="145"/>
    <x v="13"/>
    <s v="Uttar Pradesh"/>
    <s v="India"/>
    <n v="45"/>
  </r>
  <r>
    <d v="2016-07-07T00:00:00"/>
    <x v="146"/>
    <x v="5"/>
    <s v="Uttar Pradesh"/>
    <s v="India"/>
    <n v="46"/>
  </r>
  <r>
    <d v="2017-07-07T00:00:00"/>
    <x v="147"/>
    <x v="25"/>
    <s v="Uttar Pradesh"/>
    <s v="India"/>
    <n v="33"/>
  </r>
  <r>
    <d v="2016-07-07T00:00:00"/>
    <x v="148"/>
    <x v="20"/>
    <s v="Uttar Pradesh"/>
    <s v="India"/>
    <n v="14"/>
  </r>
  <r>
    <d v="2016-07-08T00:00:00"/>
    <x v="149"/>
    <x v="20"/>
    <s v="Uttar Pradesh"/>
    <s v="India"/>
    <n v="14"/>
  </r>
  <r>
    <d v="2016-07-09T00:00:00"/>
    <x v="150"/>
    <x v="24"/>
    <s v="Uttar Pradesh"/>
    <s v="India"/>
    <n v="35"/>
  </r>
  <r>
    <d v="2016-07-13T00:00:00"/>
    <x v="151"/>
    <x v="4"/>
    <s v="Uttar Pradesh"/>
    <s v="India"/>
    <n v="16"/>
  </r>
  <r>
    <d v="2017-07-14T00:00:00"/>
    <x v="152"/>
    <x v="19"/>
    <s v="New Delhi"/>
    <s v="India"/>
    <n v="42"/>
  </r>
  <r>
    <d v="2016-07-14T00:00:00"/>
    <x v="153"/>
    <x v="5"/>
    <s v="Uttar Pradesh"/>
    <s v="India"/>
    <n v="6"/>
  </r>
  <r>
    <d v="2016-07-16T00:00:00"/>
    <x v="154"/>
    <x v="15"/>
    <s v="Maharashtra"/>
    <s v="India"/>
    <n v="14"/>
  </r>
  <r>
    <d v="2016-07-16T00:00:00"/>
    <x v="155"/>
    <x v="24"/>
    <s v="Uttar Pradesh"/>
    <s v="India"/>
    <n v="3"/>
  </r>
  <r>
    <d v="2016-07-18T00:00:00"/>
    <x v="156"/>
    <x v="46"/>
    <s v="WA"/>
    <s v="Canada"/>
    <n v="23"/>
  </r>
  <r>
    <d v="2017-07-18T00:00:00"/>
    <x v="157"/>
    <x v="47"/>
    <s v="Tamilnadu"/>
    <s v="India"/>
    <n v="27"/>
  </r>
  <r>
    <d v="2016-07-19T00:00:00"/>
    <x v="158"/>
    <x v="13"/>
    <s v="Uttar Pradesh"/>
    <s v="India"/>
    <n v="42"/>
  </r>
  <r>
    <d v="2016-07-20T00:00:00"/>
    <x v="159"/>
    <x v="25"/>
    <s v="Uttar Pradesh"/>
    <s v="India"/>
    <n v="44"/>
  </r>
  <r>
    <d v="2016-07-24T00:00:00"/>
    <x v="160"/>
    <x v="4"/>
    <s v="Uttar Pradesh"/>
    <s v="India"/>
    <n v="8"/>
  </r>
  <r>
    <d v="2016-07-25T00:00:00"/>
    <x v="161"/>
    <x v="43"/>
    <s v="Gujrat"/>
    <s v="India"/>
    <n v="2"/>
  </r>
  <r>
    <d v="2016-07-26T00:00:00"/>
    <x v="42"/>
    <x v="12"/>
    <s v="Uttar Pradesh"/>
    <s v="India"/>
    <n v="35"/>
  </r>
  <r>
    <d v="2016-07-27T00:00:00"/>
    <x v="162"/>
    <x v="16"/>
    <s v="Delhi"/>
    <s v="India"/>
    <n v="22"/>
  </r>
  <r>
    <d v="2016-07-28T00:00:00"/>
    <x v="163"/>
    <x v="34"/>
    <s v="Uttar Pradesh"/>
    <s v="India"/>
    <n v="3"/>
  </r>
  <r>
    <d v="2016-07-28T00:00:00"/>
    <x v="164"/>
    <x v="37"/>
    <s v="West Bengal"/>
    <s v="India"/>
    <n v="35"/>
  </r>
  <r>
    <d v="2016-07-29T00:00:00"/>
    <x v="165"/>
    <x v="25"/>
    <s v="Uttar Pradesh"/>
    <s v="India"/>
    <n v="15"/>
  </r>
  <r>
    <d v="2016-07-30T00:00:00"/>
    <x v="166"/>
    <x v="9"/>
    <s v="Maharashtra"/>
    <s v="India"/>
    <n v="15"/>
  </r>
  <r>
    <d v="2016-07-30T00:00:00"/>
    <x v="167"/>
    <x v="17"/>
    <s v="Uttar Pradesh"/>
    <s v="India"/>
    <n v="27"/>
  </r>
  <r>
    <d v="2016-08-01T00:00:00"/>
    <x v="168"/>
    <x v="17"/>
    <s v="Uttar Pradesh"/>
    <s v="India"/>
    <n v="45"/>
  </r>
  <r>
    <d v="2016-08-02T00:00:00"/>
    <x v="169"/>
    <x v="5"/>
    <s v="Uttar Pradesh"/>
    <s v="India"/>
    <n v="21"/>
  </r>
  <r>
    <d v="2016-08-03T00:00:00"/>
    <x v="170"/>
    <x v="35"/>
    <s v="Karnataka"/>
    <s v="India"/>
    <n v="4"/>
  </r>
  <r>
    <d v="2016-08-04T00:00:00"/>
    <x v="171"/>
    <x v="48"/>
    <s v="FL"/>
    <s v="Canada"/>
    <n v="36"/>
  </r>
  <r>
    <d v="2016-08-04T00:00:00"/>
    <x v="172"/>
    <x v="26"/>
    <s v="Karnataka"/>
    <s v="India"/>
    <n v="33"/>
  </r>
  <r>
    <d v="2016-08-04T00:00:00"/>
    <x v="173"/>
    <x v="9"/>
    <s v="Maharashtra"/>
    <s v="India"/>
    <n v="22"/>
  </r>
  <r>
    <d v="2016-08-05T00:00:00"/>
    <x v="174"/>
    <x v="4"/>
    <s v="Uttar Pradesh"/>
    <s v="India"/>
    <n v="43"/>
  </r>
  <r>
    <d v="2016-08-08T00:00:00"/>
    <x v="175"/>
    <x v="15"/>
    <s v="Maharashtra"/>
    <s v="India"/>
    <n v="17"/>
  </r>
  <r>
    <d v="2016-08-09T00:00:00"/>
    <x v="176"/>
    <x v="5"/>
    <s v="Uttar Pradesh"/>
    <s v="India"/>
    <n v="25"/>
  </r>
  <r>
    <d v="2016-08-12T00:00:00"/>
    <x v="177"/>
    <x v="5"/>
    <s v="Uttar Pradesh"/>
    <s v="India"/>
    <n v="37"/>
  </r>
  <r>
    <d v="2016-08-14T00:00:00"/>
    <x v="178"/>
    <x v="9"/>
    <s v="Maharashtra"/>
    <s v="India"/>
    <n v="15"/>
  </r>
  <r>
    <d v="2016-08-15T00:00:00"/>
    <x v="179"/>
    <x v="41"/>
    <s v="Tamilnadu"/>
    <s v="India"/>
    <n v="32"/>
  </r>
  <r>
    <d v="2016-08-17T00:00:00"/>
    <x v="180"/>
    <x v="5"/>
    <s v="Uttar Pradesh"/>
    <s v="India"/>
    <n v="7"/>
  </r>
  <r>
    <d v="2016-08-18T00:00:00"/>
    <x v="181"/>
    <x v="4"/>
    <s v="Uttar Pradesh"/>
    <s v="India"/>
    <n v="15"/>
  </r>
  <r>
    <d v="2016-08-19T00:00:00"/>
    <x v="182"/>
    <x v="5"/>
    <s v="Uttar Pradesh"/>
    <s v="India"/>
    <n v="37"/>
  </r>
  <r>
    <d v="2016-08-20T00:00:00"/>
    <x v="183"/>
    <x v="14"/>
    <s v="Gujrat"/>
    <s v="India"/>
    <n v="38"/>
  </r>
  <r>
    <d v="2016-08-20T00:00:00"/>
    <x v="184"/>
    <x v="25"/>
    <s v="Uttar Pradesh"/>
    <s v="India"/>
    <n v="4"/>
  </r>
  <r>
    <d v="2016-08-20T00:00:00"/>
    <x v="185"/>
    <x v="37"/>
    <s v="West Bengal"/>
    <s v="India"/>
    <n v="45"/>
  </r>
  <r>
    <d v="2016-08-22T00:00:00"/>
    <x v="186"/>
    <x v="1"/>
    <s v="Uttar Pradesh"/>
    <s v="India"/>
    <n v="9"/>
  </r>
  <r>
    <d v="2016-08-23T00:00:00"/>
    <x v="187"/>
    <x v="27"/>
    <s v="Rajasthan"/>
    <s v="India"/>
    <n v="39"/>
  </r>
  <r>
    <d v="2016-08-24T00:00:00"/>
    <x v="188"/>
    <x v="1"/>
    <s v="Uttar Pradesh"/>
    <s v="India"/>
    <n v="9"/>
  </r>
  <r>
    <d v="2016-08-25T00:00:00"/>
    <x v="189"/>
    <x v="49"/>
    <s v="MO"/>
    <s v="Canada"/>
    <n v="47"/>
  </r>
  <r>
    <d v="2016-08-26T00:00:00"/>
    <x v="190"/>
    <x v="9"/>
    <s v="Maharashtra"/>
    <s v="India"/>
    <n v="7"/>
  </r>
  <r>
    <d v="2016-08-27T00:00:00"/>
    <x v="191"/>
    <x v="50"/>
    <s v="AL"/>
    <s v="Canada"/>
    <n v="35"/>
  </r>
  <r>
    <d v="2016-08-27T00:00:00"/>
    <x v="192"/>
    <x v="41"/>
    <s v="Tamilnadu"/>
    <s v="India"/>
    <n v="46"/>
  </r>
  <r>
    <d v="2016-08-29T00:00:00"/>
    <x v="193"/>
    <x v="25"/>
    <s v="Uttar Pradesh"/>
    <s v="India"/>
    <n v="44"/>
  </r>
  <r>
    <d v="2016-08-31T00:00:00"/>
    <x v="194"/>
    <x v="1"/>
    <s v="Uttar Pradesh"/>
    <s v="India"/>
    <n v="46"/>
  </r>
  <r>
    <d v="2016-08-31T00:00:00"/>
    <x v="195"/>
    <x v="25"/>
    <s v="Uttar Pradesh"/>
    <s v="India"/>
    <n v="33"/>
  </r>
  <r>
    <d v="2016-08-31T00:00:00"/>
    <x v="196"/>
    <x v="24"/>
    <s v="Uttar Pradesh"/>
    <s v="India"/>
    <n v="8"/>
  </r>
  <r>
    <d v="2016-08-31T00:00:00"/>
    <x v="197"/>
    <x v="20"/>
    <s v="Uttar Pradesh"/>
    <s v="India"/>
    <n v="4"/>
  </r>
  <r>
    <d v="2016-09-01T00:00:00"/>
    <x v="198"/>
    <x v="15"/>
    <s v="Maharashtra"/>
    <s v="India"/>
    <n v="48"/>
  </r>
  <r>
    <d v="2016-09-01T00:00:00"/>
    <x v="199"/>
    <x v="34"/>
    <s v="Uttar Pradesh"/>
    <s v="India"/>
    <n v="48"/>
  </r>
  <r>
    <d v="2016-09-01T00:00:00"/>
    <x v="200"/>
    <x v="24"/>
    <s v="Uttar Pradesh"/>
    <s v="India"/>
    <n v="40"/>
  </r>
  <r>
    <d v="2016-09-02T00:00:00"/>
    <x v="201"/>
    <x v="1"/>
    <s v="Uttar Pradesh"/>
    <s v="India"/>
    <n v="46"/>
  </r>
  <r>
    <d v="2016-09-03T00:00:00"/>
    <x v="202"/>
    <x v="18"/>
    <s v="West Bengal"/>
    <s v="India"/>
    <n v="18"/>
  </r>
  <r>
    <d v="2016-09-04T00:00:00"/>
    <x v="203"/>
    <x v="34"/>
    <s v="Uttar Pradesh"/>
    <s v="India"/>
    <n v="46"/>
  </r>
  <r>
    <d v="2016-09-06T00:00:00"/>
    <x v="204"/>
    <x v="8"/>
    <s v="FL"/>
    <s v="Canada"/>
    <n v="2"/>
  </r>
  <r>
    <d v="2016-09-06T00:00:00"/>
    <x v="205"/>
    <x v="9"/>
    <s v="Maharashtra"/>
    <s v="India"/>
    <n v="28"/>
  </r>
  <r>
    <d v="2016-09-06T00:00:00"/>
    <x v="206"/>
    <x v="13"/>
    <s v="Uttar Pradesh"/>
    <s v="India"/>
    <n v="1"/>
  </r>
  <r>
    <d v="2016-09-07T00:00:00"/>
    <x v="207"/>
    <x v="9"/>
    <s v="Maharashtra"/>
    <s v="India"/>
    <n v="30"/>
  </r>
  <r>
    <d v="2016-09-08T00:00:00"/>
    <x v="208"/>
    <x v="4"/>
    <s v="Uttar Pradesh"/>
    <s v="India"/>
    <n v="22"/>
  </r>
  <r>
    <d v="2016-09-09T00:00:00"/>
    <x v="209"/>
    <x v="17"/>
    <s v="Uttar Pradesh"/>
    <s v="India"/>
    <n v="21"/>
  </r>
  <r>
    <d v="2016-09-10T00:00:00"/>
    <x v="210"/>
    <x v="9"/>
    <s v="Maharashtra"/>
    <s v="India"/>
    <n v="13"/>
  </r>
  <r>
    <d v="2016-09-11T00:00:00"/>
    <x v="211"/>
    <x v="26"/>
    <s v="Karnataka"/>
    <s v="India"/>
    <n v="35"/>
  </r>
  <r>
    <d v="2016-09-11T00:00:00"/>
    <x v="212"/>
    <x v="34"/>
    <s v="Uttar Pradesh"/>
    <s v="India"/>
    <n v="49"/>
  </r>
  <r>
    <d v="2016-09-16T00:00:00"/>
    <x v="213"/>
    <x v="26"/>
    <s v="Karnataka"/>
    <s v="India"/>
    <n v="33"/>
  </r>
  <r>
    <d v="2016-09-19T00:00:00"/>
    <x v="214"/>
    <x v="23"/>
    <s v="Madhya Pradesh"/>
    <s v="India"/>
    <n v="16"/>
  </r>
  <r>
    <d v="2016-09-21T00:00:00"/>
    <x v="215"/>
    <x v="9"/>
    <s v="Maharashtra"/>
    <s v="India"/>
    <n v="13"/>
  </r>
  <r>
    <d v="2016-09-21T00:00:00"/>
    <x v="216"/>
    <x v="15"/>
    <s v="Maharashtra"/>
    <s v="India"/>
    <n v="46"/>
  </r>
  <r>
    <d v="2016-09-21T00:00:00"/>
    <x v="217"/>
    <x v="25"/>
    <s v="Uttar Pradesh"/>
    <s v="India"/>
    <n v="1"/>
  </r>
  <r>
    <d v="2016-09-22T00:00:00"/>
    <x v="218"/>
    <x v="13"/>
    <s v="Uttar Pradesh"/>
    <s v="India"/>
    <n v="38"/>
  </r>
  <r>
    <d v="2016-09-22T00:00:00"/>
    <x v="219"/>
    <x v="25"/>
    <s v="Uttar Pradesh"/>
    <s v="India"/>
    <n v="43"/>
  </r>
  <r>
    <d v="2016-09-24T00:00:00"/>
    <x v="220"/>
    <x v="19"/>
    <s v="New Delhi"/>
    <s v="India"/>
    <n v="39"/>
  </r>
  <r>
    <d v="2016-09-24T00:00:00"/>
    <x v="221"/>
    <x v="19"/>
    <s v="New Delhi"/>
    <s v="India"/>
    <n v="37"/>
  </r>
  <r>
    <d v="2016-09-24T00:00:00"/>
    <x v="222"/>
    <x v="20"/>
    <s v="Uttar Pradesh"/>
    <s v="India"/>
    <n v="1"/>
  </r>
  <r>
    <d v="2016-09-28T00:00:00"/>
    <x v="223"/>
    <x v="4"/>
    <s v="Uttar Pradesh"/>
    <s v="India"/>
    <n v="25"/>
  </r>
  <r>
    <d v="2016-09-28T00:00:00"/>
    <x v="224"/>
    <x v="34"/>
    <s v="Uttar Pradesh"/>
    <s v="India"/>
    <n v="1"/>
  </r>
  <r>
    <d v="2016-09-29T00:00:00"/>
    <x v="225"/>
    <x v="34"/>
    <s v="Uttar Pradesh"/>
    <s v="India"/>
    <n v="9"/>
  </r>
  <r>
    <d v="2016-09-30T00:00:00"/>
    <x v="226"/>
    <x v="51"/>
    <s v="AL"/>
    <s v="Canada"/>
    <n v="13"/>
  </r>
  <r>
    <d v="2016-09-30T00:00:00"/>
    <x v="227"/>
    <x v="52"/>
    <s v="WA"/>
    <s v="Canada"/>
    <n v="43"/>
  </r>
  <r>
    <d v="2016-09-30T00:00:00"/>
    <x v="228"/>
    <x v="19"/>
    <s v="New Delhi"/>
    <s v="India"/>
    <n v="21"/>
  </r>
  <r>
    <d v="2016-10-04T00:00:00"/>
    <x v="229"/>
    <x v="11"/>
    <s v="Kerala"/>
    <s v="India"/>
    <n v="7"/>
  </r>
  <r>
    <d v="2016-10-04T00:00:00"/>
    <x v="230"/>
    <x v="53"/>
    <s v="Punjab"/>
    <s v="India"/>
    <n v="32"/>
  </r>
  <r>
    <d v="2016-10-04T00:00:00"/>
    <x v="231"/>
    <x v="10"/>
    <s v="Uttar Pradesh"/>
    <s v="India"/>
    <n v="11"/>
  </r>
  <r>
    <d v="2016-10-06T00:00:00"/>
    <x v="232"/>
    <x v="4"/>
    <s v="Uttar Pradesh"/>
    <s v="India"/>
    <n v="27"/>
  </r>
  <r>
    <d v="2016-10-07T00:00:00"/>
    <x v="233"/>
    <x v="13"/>
    <s v="Uttar Pradesh"/>
    <s v="India"/>
    <n v="29"/>
  </r>
  <r>
    <d v="2016-10-08T00:00:00"/>
    <x v="234"/>
    <x v="10"/>
    <s v="Uttar Pradesh"/>
    <s v="India"/>
    <n v="4"/>
  </r>
  <r>
    <d v="2016-10-13T00:00:00"/>
    <x v="235"/>
    <x v="25"/>
    <s v="Uttar Pradesh"/>
    <s v="India"/>
    <n v="5"/>
  </r>
  <r>
    <d v="2016-10-13T00:00:00"/>
    <x v="236"/>
    <x v="25"/>
    <s v="Uttar Pradesh"/>
    <s v="India"/>
    <n v="33"/>
  </r>
  <r>
    <d v="2016-10-14T00:00:00"/>
    <x v="237"/>
    <x v="1"/>
    <s v="Uttar Pradesh"/>
    <s v="India"/>
    <n v="15"/>
  </r>
  <r>
    <d v="2016-10-15T00:00:00"/>
    <x v="238"/>
    <x v="32"/>
    <s v="West Bengal"/>
    <s v="India"/>
    <n v="37"/>
  </r>
  <r>
    <d v="2016-10-16T00:00:00"/>
    <x v="239"/>
    <x v="30"/>
    <s v="TN"/>
    <s v="Canada"/>
    <n v="27"/>
  </r>
  <r>
    <d v="2016-10-17T00:00:00"/>
    <x v="240"/>
    <x v="54"/>
    <s v="FL"/>
    <s v="Canada"/>
    <n v="12"/>
  </r>
  <r>
    <d v="2016-10-18T00:00:00"/>
    <x v="241"/>
    <x v="1"/>
    <s v="Uttar Pradesh"/>
    <s v="India"/>
    <n v="20"/>
  </r>
  <r>
    <d v="2016-10-19T00:00:00"/>
    <x v="242"/>
    <x v="5"/>
    <s v="Uttar Pradesh"/>
    <s v="India"/>
    <n v="48"/>
  </r>
  <r>
    <d v="2016-10-22T00:00:00"/>
    <x v="243"/>
    <x v="2"/>
    <s v="Punjab"/>
    <s v="India"/>
    <n v="17"/>
  </r>
  <r>
    <d v="2016-10-22T00:00:00"/>
    <x v="244"/>
    <x v="10"/>
    <s v="Uttar Pradesh"/>
    <s v="India"/>
    <n v="14"/>
  </r>
  <r>
    <d v="2016-10-22T00:00:00"/>
    <x v="245"/>
    <x v="13"/>
    <s v="Uttar Pradesh"/>
    <s v="India"/>
    <n v="44"/>
  </r>
  <r>
    <d v="2016-10-23T00:00:00"/>
    <x v="246"/>
    <x v="1"/>
    <s v="Uttar Pradesh"/>
    <s v="India"/>
    <n v="2"/>
  </r>
  <r>
    <d v="2016-10-24T00:00:00"/>
    <x v="247"/>
    <x v="55"/>
    <s v="TN"/>
    <s v="Canada"/>
    <n v="35"/>
  </r>
  <r>
    <d v="2016-10-25T00:00:00"/>
    <x v="248"/>
    <x v="6"/>
    <s v="Kerala"/>
    <s v="India"/>
    <n v="19"/>
  </r>
  <r>
    <d v="2016-10-25T00:00:00"/>
    <x v="249"/>
    <x v="20"/>
    <s v="Uttar Pradesh"/>
    <s v="India"/>
    <n v="46"/>
  </r>
  <r>
    <d v="2016-10-26T00:00:00"/>
    <x v="250"/>
    <x v="15"/>
    <s v="Maharashtra"/>
    <s v="India"/>
    <n v="23"/>
  </r>
  <r>
    <d v="2016-10-28T00:00:00"/>
    <x v="251"/>
    <x v="13"/>
    <s v="Uttar Pradesh"/>
    <s v="India"/>
    <n v="35"/>
  </r>
  <r>
    <d v="2016-10-29T00:00:00"/>
    <x v="252"/>
    <x v="10"/>
    <s v="Uttar Pradesh"/>
    <s v="India"/>
    <n v="5"/>
  </r>
  <r>
    <d v="2016-10-30T00:00:00"/>
    <x v="253"/>
    <x v="9"/>
    <s v="Maharashtra"/>
    <s v="India"/>
    <n v="25"/>
  </r>
  <r>
    <d v="2016-10-30T00:00:00"/>
    <x v="254"/>
    <x v="0"/>
    <s v="Maharashtra"/>
    <s v="India"/>
    <n v="50"/>
  </r>
  <r>
    <d v="2016-10-31T00:00:00"/>
    <x v="255"/>
    <x v="56"/>
    <s v="WA"/>
    <s v="Canada"/>
    <n v="2"/>
  </r>
  <r>
    <d v="2016-11-01T00:00:00"/>
    <x v="256"/>
    <x v="4"/>
    <s v="Uttar Pradesh"/>
    <s v="India"/>
    <n v="31"/>
  </r>
  <r>
    <d v="2016-11-01T00:00:00"/>
    <x v="257"/>
    <x v="10"/>
    <s v="Uttar Pradesh"/>
    <s v="India"/>
    <n v="31"/>
  </r>
  <r>
    <d v="2016-11-01T00:00:00"/>
    <x v="258"/>
    <x v="13"/>
    <s v="Uttar Pradesh"/>
    <s v="India"/>
    <n v="23"/>
  </r>
  <r>
    <d v="2016-11-01T00:00:00"/>
    <x v="259"/>
    <x v="25"/>
    <s v="Uttar Pradesh"/>
    <s v="India"/>
    <n v="24"/>
  </r>
  <r>
    <d v="2016-11-02T00:00:00"/>
    <x v="260"/>
    <x v="12"/>
    <s v="Uttar Pradesh"/>
    <s v="India"/>
    <n v="39"/>
  </r>
  <r>
    <d v="2016-11-02T00:00:00"/>
    <x v="261"/>
    <x v="17"/>
    <s v="Uttar Pradesh"/>
    <s v="India"/>
    <n v="8"/>
  </r>
  <r>
    <d v="2016-11-02T00:00:00"/>
    <x v="262"/>
    <x v="24"/>
    <s v="Uttar Pradesh"/>
    <s v="India"/>
    <n v="25"/>
  </r>
  <r>
    <d v="2016-11-04T00:00:00"/>
    <x v="263"/>
    <x v="22"/>
    <s v="Punjab"/>
    <s v="India"/>
    <n v="25"/>
  </r>
  <r>
    <d v="2016-11-05T00:00:00"/>
    <x v="264"/>
    <x v="6"/>
    <s v="Kerala"/>
    <s v="India"/>
    <n v="30"/>
  </r>
  <r>
    <d v="2016-11-07T00:00:00"/>
    <x v="265"/>
    <x v="4"/>
    <s v="Uttar Pradesh"/>
    <s v="India"/>
    <n v="31"/>
  </r>
  <r>
    <d v="2016-11-08T00:00:00"/>
    <x v="266"/>
    <x v="25"/>
    <s v="Uttar Pradesh"/>
    <s v="India"/>
    <n v="2"/>
  </r>
  <r>
    <d v="2016-11-08T00:00:00"/>
    <x v="267"/>
    <x v="20"/>
    <s v="Uttar Pradesh"/>
    <s v="India"/>
    <n v="11"/>
  </r>
  <r>
    <d v="2016-11-09T00:00:00"/>
    <x v="268"/>
    <x v="29"/>
    <s v="Madhya Pradesh"/>
    <s v="India"/>
    <n v="15"/>
  </r>
  <r>
    <d v="2016-11-09T00:00:00"/>
    <x v="269"/>
    <x v="27"/>
    <s v="Rajasthan"/>
    <s v="India"/>
    <n v="19"/>
  </r>
  <r>
    <d v="2016-11-10T00:00:00"/>
    <x v="270"/>
    <x v="25"/>
    <s v="Uttar Pradesh"/>
    <s v="India"/>
    <n v="34"/>
  </r>
  <r>
    <d v="2016-11-10T00:00:00"/>
    <x v="271"/>
    <x v="24"/>
    <s v="Uttar Pradesh"/>
    <s v="India"/>
    <n v="50"/>
  </r>
  <r>
    <d v="2016-11-11T00:00:00"/>
    <x v="272"/>
    <x v="18"/>
    <s v="West Bengal"/>
    <s v="India"/>
    <n v="16"/>
  </r>
  <r>
    <d v="2016-11-12T00:00:00"/>
    <x v="273"/>
    <x v="30"/>
    <s v="TN"/>
    <s v="Canada"/>
    <n v="39"/>
  </r>
  <r>
    <d v="2016-11-13T00:00:00"/>
    <x v="274"/>
    <x v="5"/>
    <s v="Uttar Pradesh"/>
    <s v="India"/>
    <n v="8"/>
  </r>
  <r>
    <d v="2016-11-14T00:00:00"/>
    <x v="275"/>
    <x v="32"/>
    <s v="West Bengal"/>
    <s v="India"/>
    <n v="46"/>
  </r>
  <r>
    <d v="2016-11-15T00:00:00"/>
    <x v="276"/>
    <x v="17"/>
    <s v="Uttar Pradesh"/>
    <s v="India"/>
    <n v="3"/>
  </r>
  <r>
    <d v="2016-11-16T00:00:00"/>
    <x v="277"/>
    <x v="2"/>
    <s v="Punjab"/>
    <s v="India"/>
    <n v="48"/>
  </r>
  <r>
    <d v="2016-11-16T00:00:00"/>
    <x v="278"/>
    <x v="17"/>
    <s v="Uttar Pradesh"/>
    <s v="India"/>
    <n v="45"/>
  </r>
  <r>
    <d v="2016-11-16T00:00:00"/>
    <x v="279"/>
    <x v="24"/>
    <s v="Uttar Pradesh"/>
    <s v="India"/>
    <n v="16"/>
  </r>
  <r>
    <d v="2016-11-17T00:00:00"/>
    <x v="280"/>
    <x v="25"/>
    <s v="Uttar Pradesh"/>
    <s v="India"/>
    <n v="33"/>
  </r>
  <r>
    <d v="2016-11-19T00:00:00"/>
    <x v="281"/>
    <x v="22"/>
    <s v="Punjab"/>
    <s v="India"/>
    <n v="38"/>
  </r>
  <r>
    <d v="2016-11-21T00:00:00"/>
    <x v="282"/>
    <x v="9"/>
    <s v="Maharashtra"/>
    <s v="India"/>
    <n v="2"/>
  </r>
  <r>
    <d v="2016-11-23T00:00:00"/>
    <x v="283"/>
    <x v="10"/>
    <s v="Uttar Pradesh"/>
    <s v="India"/>
    <n v="10"/>
  </r>
  <r>
    <d v="2016-11-23T00:00:00"/>
    <x v="284"/>
    <x v="25"/>
    <s v="Uttar Pradesh"/>
    <s v="India"/>
    <n v="48"/>
  </r>
  <r>
    <d v="2016-11-29T00:00:00"/>
    <x v="285"/>
    <x v="10"/>
    <s v="Uttar Pradesh"/>
    <s v="India"/>
    <n v="20"/>
  </r>
  <r>
    <d v="2016-12-01T00:00:00"/>
    <x v="286"/>
    <x v="12"/>
    <s v="Uttar Pradesh"/>
    <s v="India"/>
    <n v="3"/>
  </r>
  <r>
    <d v="2016-12-03T00:00:00"/>
    <x v="287"/>
    <x v="20"/>
    <s v="Uttar Pradesh"/>
    <s v="India"/>
    <n v="41"/>
  </r>
  <r>
    <d v="2016-12-04T00:00:00"/>
    <x v="288"/>
    <x v="11"/>
    <s v="Kerala"/>
    <s v="India"/>
    <n v="1"/>
  </r>
  <r>
    <d v="2017-06-04T00:00:00"/>
    <x v="289"/>
    <x v="53"/>
    <s v="Punjab"/>
    <s v="India"/>
    <n v="30"/>
  </r>
  <r>
    <d v="2016-12-06T00:00:00"/>
    <x v="290"/>
    <x v="47"/>
    <s v="Tamilnadu"/>
    <s v="India"/>
    <n v="13"/>
  </r>
  <r>
    <d v="2016-12-06T00:00:00"/>
    <x v="291"/>
    <x v="4"/>
    <s v="Uttar Pradesh"/>
    <s v="India"/>
    <n v="11"/>
  </r>
  <r>
    <d v="2016-12-07T00:00:00"/>
    <x v="292"/>
    <x v="12"/>
    <s v="Uttar Pradesh"/>
    <s v="India"/>
    <n v="47"/>
  </r>
  <r>
    <d v="2016-12-07T00:00:00"/>
    <x v="293"/>
    <x v="1"/>
    <s v="Uttar Pradesh"/>
    <s v="India"/>
    <n v="27"/>
  </r>
  <r>
    <d v="2016-12-08T00:00:00"/>
    <x v="294"/>
    <x v="21"/>
    <s v="Rajasthan"/>
    <s v="India"/>
    <n v="33"/>
  </r>
  <r>
    <d v="2017-06-08T00:00:00"/>
    <x v="295"/>
    <x v="1"/>
    <s v="Uttar Pradesh"/>
    <s v="India"/>
    <n v="3"/>
  </r>
  <r>
    <d v="2016-12-08T00:00:00"/>
    <x v="296"/>
    <x v="20"/>
    <s v="Uttar Pradesh"/>
    <s v="India"/>
    <n v="10"/>
  </r>
  <r>
    <d v="2017-06-10T00:00:00"/>
    <x v="297"/>
    <x v="9"/>
    <s v="Maharashtra"/>
    <s v="India"/>
    <n v="28"/>
  </r>
  <r>
    <d v="2016-12-11T00:00:00"/>
    <x v="298"/>
    <x v="30"/>
    <s v="AL"/>
    <s v="Canada"/>
    <n v="24"/>
  </r>
  <r>
    <d v="2016-12-13T00:00:00"/>
    <x v="299"/>
    <x v="47"/>
    <s v="Tamilnadu"/>
    <s v="India"/>
    <n v="40"/>
  </r>
  <r>
    <d v="2016-12-14T00:00:00"/>
    <x v="300"/>
    <x v="13"/>
    <s v="Uttar Pradesh"/>
    <s v="India"/>
    <n v="13"/>
  </r>
  <r>
    <d v="2016-12-15T00:00:00"/>
    <x v="301"/>
    <x v="57"/>
    <s v="FL"/>
    <s v="Canada"/>
    <n v="17"/>
  </r>
  <r>
    <d v="2016-12-15T00:00:00"/>
    <x v="302"/>
    <x v="58"/>
    <s v="MO"/>
    <s v="Canada"/>
    <n v="11"/>
  </r>
  <r>
    <d v="2016-12-15T00:00:00"/>
    <x v="303"/>
    <x v="1"/>
    <s v="Uttar Pradesh"/>
    <s v="India"/>
    <n v="47"/>
  </r>
  <r>
    <d v="2016-12-16T00:00:00"/>
    <x v="304"/>
    <x v="12"/>
    <s v="Uttar Pradesh"/>
    <s v="India"/>
    <n v="5"/>
  </r>
  <r>
    <d v="2016-12-16T00:00:00"/>
    <x v="305"/>
    <x v="1"/>
    <s v="Uttar Pradesh"/>
    <s v="India"/>
    <n v="47"/>
  </r>
  <r>
    <d v="2016-12-18T00:00:00"/>
    <x v="306"/>
    <x v="1"/>
    <s v="Uttar Pradesh"/>
    <s v="India"/>
    <n v="10"/>
  </r>
  <r>
    <d v="2016-12-19T00:00:00"/>
    <x v="307"/>
    <x v="59"/>
    <s v="WA"/>
    <s v="Canada"/>
    <n v="48"/>
  </r>
  <r>
    <d v="2016-12-19T00:00:00"/>
    <x v="308"/>
    <x v="14"/>
    <s v="Gujrat"/>
    <s v="India"/>
    <n v="38"/>
  </r>
  <r>
    <d v="2016-12-21T00:00:00"/>
    <x v="309"/>
    <x v="34"/>
    <s v="Uttar Pradesh"/>
    <s v="India"/>
    <n v="31"/>
  </r>
  <r>
    <d v="2016-12-21T00:00:00"/>
    <x v="310"/>
    <x v="5"/>
    <s v="Uttar Pradesh"/>
    <s v="India"/>
    <n v="49"/>
  </r>
  <r>
    <d v="2016-12-22T00:00:00"/>
    <x v="311"/>
    <x v="30"/>
    <s v="AL"/>
    <s v="Canada"/>
    <n v="6"/>
  </r>
  <r>
    <d v="2016-12-22T00:00:00"/>
    <x v="312"/>
    <x v="23"/>
    <s v="Madhya Pradesh"/>
    <s v="India"/>
    <n v="48"/>
  </r>
  <r>
    <d v="2016-12-23T00:00:00"/>
    <x v="313"/>
    <x v="12"/>
    <s v="Uttar Pradesh"/>
    <s v="India"/>
    <n v="25"/>
  </r>
  <r>
    <d v="2016-12-23T00:00:00"/>
    <x v="314"/>
    <x v="13"/>
    <s v="Uttar Pradesh"/>
    <s v="India"/>
    <n v="3"/>
  </r>
  <r>
    <d v="2016-12-23T00:00:00"/>
    <x v="315"/>
    <x v="17"/>
    <s v="Uttar Pradesh"/>
    <s v="India"/>
    <n v="28"/>
  </r>
  <r>
    <d v="2016-12-24T00:00:00"/>
    <x v="316"/>
    <x v="1"/>
    <s v="Uttar Pradesh"/>
    <s v="India"/>
    <n v="39"/>
  </r>
  <r>
    <d v="2016-12-24T00:00:00"/>
    <x v="317"/>
    <x v="13"/>
    <s v="Uttar Pradesh"/>
    <s v="India"/>
    <n v="33"/>
  </r>
  <r>
    <d v="2016-12-24T00:00:00"/>
    <x v="318"/>
    <x v="34"/>
    <s v="Uttar Pradesh"/>
    <s v="India"/>
    <n v="27"/>
  </r>
  <r>
    <d v="2016-12-24T00:00:00"/>
    <x v="319"/>
    <x v="32"/>
    <s v="West Bengal"/>
    <s v="India"/>
    <n v="6"/>
  </r>
  <r>
    <d v="2016-12-25T00:00:00"/>
    <x v="320"/>
    <x v="25"/>
    <s v="Uttar Pradesh"/>
    <s v="India"/>
    <n v="2"/>
  </r>
  <r>
    <d v="2016-12-29T00:00:00"/>
    <x v="321"/>
    <x v="1"/>
    <s v="Uttar Pradesh"/>
    <s v="India"/>
    <n v="2"/>
  </r>
  <r>
    <d v="2016-12-29T00:00:00"/>
    <x v="321"/>
    <x v="1"/>
    <s v="Uttar Pradesh"/>
    <s v="India"/>
    <n v="29"/>
  </r>
  <r>
    <d v="2016-12-29T00:00:00"/>
    <x v="321"/>
    <x v="1"/>
    <s v="Uttar Pradesh"/>
    <s v="India"/>
    <n v="14"/>
  </r>
  <r>
    <d v="2016-12-29T00:00:00"/>
    <x v="321"/>
    <x v="1"/>
    <s v="Uttar Pradesh"/>
    <s v="India"/>
    <n v="27"/>
  </r>
  <r>
    <d v="2017-01-01T00:00:00"/>
    <x v="322"/>
    <x v="13"/>
    <s v="Uttar Pradesh"/>
    <s v="India"/>
    <n v="33"/>
  </r>
  <r>
    <d v="2017-01-04T00:00:00"/>
    <x v="323"/>
    <x v="5"/>
    <s v="Uttar Pradesh"/>
    <s v="India"/>
    <n v="14"/>
  </r>
  <r>
    <d v="2017-01-07T00:00:00"/>
    <x v="324"/>
    <x v="15"/>
    <s v="Maharashtra"/>
    <s v="India"/>
    <n v="2"/>
  </r>
  <r>
    <d v="2017-01-08T00:00:00"/>
    <x v="325"/>
    <x v="14"/>
    <s v="Gujrat"/>
    <s v="India"/>
    <n v="33"/>
  </r>
  <r>
    <d v="2017-01-08T00:00:00"/>
    <x v="326"/>
    <x v="26"/>
    <s v="Karnataka"/>
    <s v="India"/>
    <n v="3"/>
  </r>
  <r>
    <d v="2016-01-09T00:00:00"/>
    <x v="327"/>
    <x v="60"/>
    <s v="FL"/>
    <s v="Canada"/>
    <n v="40"/>
  </r>
  <r>
    <d v="2017-01-22T00:00:00"/>
    <x v="328"/>
    <x v="15"/>
    <s v="Maharashtra"/>
    <s v="India"/>
    <n v="15"/>
  </r>
  <r>
    <d v="2017-01-26T00:00:00"/>
    <x v="329"/>
    <x v="17"/>
    <s v="Uttar Pradesh"/>
    <s v="India"/>
    <n v="48"/>
  </r>
  <r>
    <d v="2017-01-27T00:00:00"/>
    <x v="330"/>
    <x v="6"/>
    <s v="Kerala"/>
    <s v="India"/>
    <n v="46"/>
  </r>
  <r>
    <d v="2017-01-28T00:00:00"/>
    <x v="331"/>
    <x v="13"/>
    <s v="Uttar Pradesh"/>
    <s v="India"/>
    <n v="36"/>
  </r>
  <r>
    <d v="2017-01-28T00:00:00"/>
    <x v="332"/>
    <x v="17"/>
    <s v="Uttar Pradesh"/>
    <s v="India"/>
    <n v="44"/>
  </r>
  <r>
    <d v="2017-01-30T00:00:00"/>
    <x v="333"/>
    <x v="20"/>
    <s v="Uttar Pradesh"/>
    <s v="India"/>
    <n v="39"/>
  </r>
  <r>
    <d v="2016-02-03T00:00:00"/>
    <x v="334"/>
    <x v="61"/>
    <s v="AL"/>
    <s v="Canada"/>
    <n v="22"/>
  </r>
  <r>
    <d v="2016-02-12T00:00:00"/>
    <x v="335"/>
    <x v="62"/>
    <s v="WA"/>
    <s v="Canada"/>
    <n v="9"/>
  </r>
  <r>
    <d v="2017-02-14T00:00:00"/>
    <x v="336"/>
    <x v="25"/>
    <s v="Uttar Pradesh"/>
    <s v="India"/>
    <n v="1"/>
  </r>
  <r>
    <d v="2016-02-19T00:00:00"/>
    <x v="337"/>
    <x v="63"/>
    <s v="TN"/>
    <s v="Canada"/>
    <n v="29"/>
  </r>
  <r>
    <d v="2017-02-19T00:00:00"/>
    <x v="338"/>
    <x v="53"/>
    <s v="Punjab"/>
    <s v="India"/>
    <n v="36"/>
  </r>
  <r>
    <d v="2016-02-20T00:00:00"/>
    <x v="339"/>
    <x v="64"/>
    <s v="FL"/>
    <s v="Canada"/>
    <n v="41"/>
  </r>
  <r>
    <d v="2017-02-25T00:00:00"/>
    <x v="340"/>
    <x v="1"/>
    <s v="Uttar Pradesh"/>
    <s v="India"/>
    <n v="29"/>
  </r>
  <r>
    <d v="2017-02-28T00:00:00"/>
    <x v="341"/>
    <x v="5"/>
    <s v="Uttar Pradesh"/>
    <s v="India"/>
    <n v="7"/>
  </r>
  <r>
    <d v="2017-02-28T00:00:00"/>
    <x v="342"/>
    <x v="25"/>
    <s v="Uttar Pradesh"/>
    <s v="India"/>
    <n v="43"/>
  </r>
  <r>
    <d v="2016-02-29T00:00:00"/>
    <x v="343"/>
    <x v="65"/>
    <s v="WA"/>
    <s v="Canada"/>
    <n v="14"/>
  </r>
  <r>
    <d v="2017-03-01T00:00:00"/>
    <x v="344"/>
    <x v="43"/>
    <s v="Gujrat"/>
    <s v="India"/>
    <n v="7"/>
  </r>
  <r>
    <d v="2017-03-01T00:00:00"/>
    <x v="345"/>
    <x v="1"/>
    <s v="Uttar Pradesh"/>
    <s v="India"/>
    <n v="46"/>
  </r>
  <r>
    <d v="2016-03-10T00:00:00"/>
    <x v="346"/>
    <x v="66"/>
    <s v="AL"/>
    <s v="Canada"/>
    <n v="4"/>
  </r>
  <r>
    <d v="2017-03-15T00:00:00"/>
    <x v="347"/>
    <x v="1"/>
    <s v="Uttar Pradesh"/>
    <s v="India"/>
    <n v="9"/>
  </r>
  <r>
    <d v="2016-03-18T00:00:00"/>
    <x v="348"/>
    <x v="64"/>
    <s v="AL"/>
    <s v="Canada"/>
    <n v="17"/>
  </r>
  <r>
    <d v="2016-03-20T00:00:00"/>
    <x v="349"/>
    <x v="67"/>
    <s v="WA"/>
    <s v="Canada"/>
    <n v="9"/>
  </r>
  <r>
    <d v="2017-03-20T00:00:00"/>
    <x v="350"/>
    <x v="41"/>
    <s v="Tamilnadu"/>
    <s v="India"/>
    <n v="10"/>
  </r>
  <r>
    <d v="2017-03-26T00:00:00"/>
    <x v="351"/>
    <x v="35"/>
    <s v="Karnataka"/>
    <s v="India"/>
    <n v="20"/>
  </r>
  <r>
    <d v="2017-03-30T00:00:00"/>
    <x v="352"/>
    <x v="9"/>
    <s v="Maharashtra"/>
    <s v="India"/>
    <n v="42"/>
  </r>
  <r>
    <d v="2017-03-31T00:00:00"/>
    <x v="353"/>
    <x v="5"/>
    <s v="Uttar Pradesh"/>
    <s v="India"/>
    <n v="5"/>
  </r>
  <r>
    <d v="2017-04-02T00:00:00"/>
    <x v="354"/>
    <x v="2"/>
    <s v="Punjab"/>
    <s v="India"/>
    <n v="23"/>
  </r>
  <r>
    <d v="2016-04-07T00:00:00"/>
    <x v="355"/>
    <x v="68"/>
    <s v="TN"/>
    <s v="Canada"/>
    <n v="46"/>
  </r>
  <r>
    <d v="2017-04-10T00:00:00"/>
    <x v="356"/>
    <x v="10"/>
    <s v="Uttar Pradesh"/>
    <s v="India"/>
    <n v="18"/>
  </r>
  <r>
    <d v="2017-05-02T00:00:00"/>
    <x v="357"/>
    <x v="27"/>
    <s v="Rajasthan"/>
    <s v="India"/>
    <n v="47"/>
  </r>
  <r>
    <d v="2017-05-18T00:00:00"/>
    <x v="358"/>
    <x v="9"/>
    <s v="Maharashtra"/>
    <s v="India"/>
    <n v="10"/>
  </r>
  <r>
    <d v="2016-12-26T00:00:00"/>
    <x v="357"/>
    <x v="9"/>
    <s v="Maharashtra"/>
    <s v="India"/>
    <n v="37"/>
  </r>
  <r>
    <d v="2017-03-21T00:00:00"/>
    <x v="359"/>
    <x v="0"/>
    <s v="Maharashtra"/>
    <s v="India"/>
    <n v="41"/>
  </r>
  <r>
    <d v="2017-07-13T00:00:00"/>
    <x v="215"/>
    <x v="9"/>
    <s v="Maharashtra"/>
    <s v="India"/>
    <n v="2"/>
  </r>
  <r>
    <d v="2016-07-30T00:00:00"/>
    <x v="360"/>
    <x v="9"/>
    <s v="Maharashtra"/>
    <s v="India"/>
    <n v="2"/>
  </r>
  <r>
    <d v="2016-09-06T00:00:00"/>
    <x v="205"/>
    <x v="9"/>
    <s v="Maharashtra"/>
    <s v="India"/>
    <n v="48"/>
  </r>
  <r>
    <d v="2017-05-14T00:00:00"/>
    <x v="178"/>
    <x v="16"/>
    <s v="Delhi"/>
    <s v="India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D8B74-813D-4B30-9CA9-36B21EEE9A81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39" firstHeaderRow="0" firstDataRow="1" firstDataCol="2"/>
  <pivotFields count="8">
    <pivotField compact="0" numFmtId="168" outline="0" showAll="0"/>
    <pivotField axis="axisRow" compact="0" outline="0" showAll="0">
      <items count="363">
        <item x="61"/>
        <item x="344"/>
        <item x="313"/>
        <item x="149"/>
        <item x="293"/>
        <item x="67"/>
        <item x="262"/>
        <item x="224"/>
        <item x="215"/>
        <item x="207"/>
        <item x="304"/>
        <item x="279"/>
        <item x="50"/>
        <item x="343"/>
        <item x="81"/>
        <item x="91"/>
        <item x="182"/>
        <item x="204"/>
        <item x="163"/>
        <item x="70"/>
        <item x="167"/>
        <item x="85"/>
        <item x="322"/>
        <item x="335"/>
        <item x="22"/>
        <item x="273"/>
        <item x="202"/>
        <item x="307"/>
        <item x="350"/>
        <item x="135"/>
        <item x="170"/>
        <item x="235"/>
        <item x="240"/>
        <item x="333"/>
        <item x="243"/>
        <item x="233"/>
        <item x="26"/>
        <item x="185"/>
        <item x="177"/>
        <item x="236"/>
        <item x="68"/>
        <item x="272"/>
        <item x="265"/>
        <item x="117"/>
        <item x="355"/>
        <item x="176"/>
        <item x="314"/>
        <item x="356"/>
        <item x="82"/>
        <item x="104"/>
        <item x="263"/>
        <item x="32"/>
        <item x="21"/>
        <item x="234"/>
        <item x="121"/>
        <item x="225"/>
        <item x="75"/>
        <item x="88"/>
        <item x="139"/>
        <item x="287"/>
        <item x="112"/>
        <item x="294"/>
        <item x="154"/>
        <item x="296"/>
        <item x="34"/>
        <item x="60"/>
        <item x="119"/>
        <item x="246"/>
        <item x="55"/>
        <item x="41"/>
        <item x="58"/>
        <item x="284"/>
        <item x="37"/>
        <item x="302"/>
        <item x="74"/>
        <item x="229"/>
        <item x="124"/>
        <item x="238"/>
        <item x="331"/>
        <item x="252"/>
        <item x="23"/>
        <item x="168"/>
        <item x="0"/>
        <item x="141"/>
        <item x="219"/>
        <item x="329"/>
        <item x="171"/>
        <item x="28"/>
        <item x="95"/>
        <item x="118"/>
        <item x="247"/>
        <item x="143"/>
        <item x="208"/>
        <item x="86"/>
        <item x="206"/>
        <item x="184"/>
        <item x="10"/>
        <item x="90"/>
        <item x="59"/>
        <item x="103"/>
        <item x="349"/>
        <item x="140"/>
        <item x="310"/>
        <item x="212"/>
        <item x="327"/>
        <item x="317"/>
        <item x="237"/>
        <item x="126"/>
        <item x="105"/>
        <item x="158"/>
        <item x="248"/>
        <item x="316"/>
        <item x="62"/>
        <item x="101"/>
        <item x="3"/>
        <item x="334"/>
        <item x="69"/>
        <item x="332"/>
        <item x="311"/>
        <item x="13"/>
        <item x="261"/>
        <item x="6"/>
        <item x="330"/>
        <item x="266"/>
        <item x="209"/>
        <item x="146"/>
        <item x="164"/>
        <item x="325"/>
        <item x="230"/>
        <item x="306"/>
        <item x="4"/>
        <item x="275"/>
        <item x="194"/>
        <item x="79"/>
        <item x="324"/>
        <item x="326"/>
        <item x="138"/>
        <item x="205"/>
        <item x="99"/>
        <item x="228"/>
        <item x="71"/>
        <item x="337"/>
        <item x="223"/>
        <item x="256"/>
        <item x="249"/>
        <item x="268"/>
        <item x="5"/>
        <item x="66"/>
        <item x="87"/>
        <item x="162"/>
        <item x="195"/>
        <item x="116"/>
        <item x="218"/>
        <item x="342"/>
        <item x="148"/>
        <item x="166"/>
        <item x="98"/>
        <item x="211"/>
        <item x="251"/>
        <item x="298"/>
        <item x="181"/>
        <item x="29"/>
        <item x="351"/>
        <item x="175"/>
        <item x="220"/>
        <item x="144"/>
        <item x="290"/>
        <item x="39"/>
        <item x="125"/>
        <item x="201"/>
        <item x="45"/>
        <item x="102"/>
        <item x="193"/>
        <item x="84"/>
        <item x="321"/>
        <item x="328"/>
        <item x="277"/>
        <item x="258"/>
        <item x="11"/>
        <item x="271"/>
        <item x="270"/>
        <item x="161"/>
        <item x="122"/>
        <item x="341"/>
        <item x="323"/>
        <item x="78"/>
        <item x="352"/>
        <item x="358"/>
        <item x="295"/>
        <item x="51"/>
        <item x="113"/>
        <item x="191"/>
        <item x="213"/>
        <item x="216"/>
        <item x="27"/>
        <item x="232"/>
        <item x="19"/>
        <item x="52"/>
        <item x="214"/>
        <item x="178"/>
        <item x="129"/>
        <item x="354"/>
        <item x="231"/>
        <item x="134"/>
        <item x="33"/>
        <item x="145"/>
        <item x="210"/>
        <item x="305"/>
        <item x="56"/>
        <item x="147"/>
        <item x="48"/>
        <item x="160"/>
        <item x="221"/>
        <item x="297"/>
        <item x="267"/>
        <item x="198"/>
        <item x="183"/>
        <item x="72"/>
        <item x="285"/>
        <item x="281"/>
        <item x="40"/>
        <item x="165"/>
        <item x="244"/>
        <item x="49"/>
        <item x="128"/>
        <item x="46"/>
        <item x="253"/>
        <item x="192"/>
        <item x="289"/>
        <item x="345"/>
        <item x="110"/>
        <item x="338"/>
        <item x="257"/>
        <item x="43"/>
        <item x="97"/>
        <item x="319"/>
        <item x="203"/>
        <item x="320"/>
        <item x="64"/>
        <item x="188"/>
        <item x="30"/>
        <item x="123"/>
        <item x="179"/>
        <item x="197"/>
        <item x="57"/>
        <item x="347"/>
        <item x="96"/>
        <item x="65"/>
        <item x="73"/>
        <item x="348"/>
        <item x="157"/>
        <item x="254"/>
        <item x="53"/>
        <item x="36"/>
        <item x="150"/>
        <item x="15"/>
        <item x="346"/>
        <item x="269"/>
        <item x="127"/>
        <item x="9"/>
        <item x="142"/>
        <item x="114"/>
        <item x="180"/>
        <item x="282"/>
        <item x="152"/>
        <item x="132"/>
        <item x="303"/>
        <item x="339"/>
        <item x="14"/>
        <item x="136"/>
        <item x="308"/>
        <item x="63"/>
        <item x="336"/>
        <item x="159"/>
        <item x="222"/>
        <item x="1"/>
        <item x="153"/>
        <item x="300"/>
        <item x="227"/>
        <item x="190"/>
        <item x="35"/>
        <item x="80"/>
        <item x="131"/>
        <item x="94"/>
        <item x="301"/>
        <item x="200"/>
        <item x="187"/>
        <item x="2"/>
        <item x="360"/>
        <item x="7"/>
        <item x="353"/>
        <item x="274"/>
        <item x="76"/>
        <item x="42"/>
        <item x="120"/>
        <item x="260"/>
        <item x="38"/>
        <item x="93"/>
        <item x="245"/>
        <item x="109"/>
        <item x="359"/>
        <item x="47"/>
        <item x="108"/>
        <item x="77"/>
        <item x="174"/>
        <item x="286"/>
        <item x="106"/>
        <item x="357"/>
        <item x="44"/>
        <item x="169"/>
        <item x="54"/>
        <item x="255"/>
        <item x="151"/>
        <item x="291"/>
        <item x="173"/>
        <item x="130"/>
        <item x="186"/>
        <item x="89"/>
        <item x="172"/>
        <item x="280"/>
        <item x="264"/>
        <item x="292"/>
        <item x="241"/>
        <item x="20"/>
        <item x="18"/>
        <item x="24"/>
        <item x="31"/>
        <item x="361"/>
        <item x="312"/>
        <item x="155"/>
        <item x="250"/>
        <item x="92"/>
        <item x="189"/>
        <item x="199"/>
        <item x="137"/>
        <item x="111"/>
        <item x="299"/>
        <item x="107"/>
        <item x="8"/>
        <item x="318"/>
        <item x="196"/>
        <item x="340"/>
        <item x="83"/>
        <item x="315"/>
        <item x="278"/>
        <item x="239"/>
        <item x="12"/>
        <item x="100"/>
        <item x="309"/>
        <item x="259"/>
        <item x="17"/>
        <item x="276"/>
        <item x="242"/>
        <item x="133"/>
        <item x="25"/>
        <item x="226"/>
        <item x="156"/>
        <item x="217"/>
        <item x="283"/>
        <item x="288"/>
        <item x="16"/>
        <item x="115"/>
        <item t="default"/>
      </items>
    </pivotField>
    <pivotField axis="axisRow" compact="0" outline="0" showAll="0">
      <items count="70">
        <item x="12"/>
        <item x="1"/>
        <item x="4"/>
        <item x="22"/>
        <item x="18"/>
        <item x="39"/>
        <item x="64"/>
        <item x="26"/>
        <item x="58"/>
        <item x="52"/>
        <item x="8"/>
        <item x="60"/>
        <item x="48"/>
        <item x="28"/>
        <item x="41"/>
        <item x="19"/>
        <item x="42"/>
        <item x="32"/>
        <item x="59"/>
        <item x="62"/>
        <item x="7"/>
        <item x="44"/>
        <item x="33"/>
        <item x="43"/>
        <item x="10"/>
        <item x="66"/>
        <item x="50"/>
        <item x="55"/>
        <item x="3"/>
        <item x="23"/>
        <item x="67"/>
        <item x="27"/>
        <item x="2"/>
        <item x="13"/>
        <item x="11"/>
        <item x="34"/>
        <item x="6"/>
        <item x="37"/>
        <item x="46"/>
        <item x="5"/>
        <item x="53"/>
        <item x="49"/>
        <item x="35"/>
        <item x="54"/>
        <item x="40"/>
        <item x="25"/>
        <item x="38"/>
        <item x="36"/>
        <item x="9"/>
        <item x="0"/>
        <item x="15"/>
        <item x="16"/>
        <item x="17"/>
        <item x="61"/>
        <item x="63"/>
        <item x="24"/>
        <item x="30"/>
        <item x="57"/>
        <item x="56"/>
        <item x="45"/>
        <item x="29"/>
        <item x="51"/>
        <item x="68"/>
        <item x="31"/>
        <item x="14"/>
        <item x="21"/>
        <item x="20"/>
        <item x="47"/>
        <item x="65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1"/>
  </rowFields>
  <rowItems count="436">
    <i>
      <x/>
      <x v="2"/>
    </i>
    <i r="1">
      <x v="10"/>
    </i>
    <i r="1">
      <x v="43"/>
    </i>
    <i r="1">
      <x v="52"/>
    </i>
    <i r="1">
      <x v="91"/>
    </i>
    <i r="1">
      <x v="148"/>
    </i>
    <i r="1">
      <x v="189"/>
    </i>
    <i r="1">
      <x v="293"/>
    </i>
    <i r="1">
      <x v="294"/>
    </i>
    <i r="1">
      <x v="295"/>
    </i>
    <i r="1">
      <x v="305"/>
    </i>
    <i r="1">
      <x v="321"/>
    </i>
    <i r="1">
      <x v="350"/>
    </i>
    <i t="default">
      <x/>
    </i>
    <i>
      <x v="1"/>
      <x v="4"/>
    </i>
    <i r="1">
      <x v="67"/>
    </i>
    <i r="1">
      <x v="74"/>
    </i>
    <i r="1">
      <x v="106"/>
    </i>
    <i r="1">
      <x v="111"/>
    </i>
    <i r="1">
      <x v="129"/>
    </i>
    <i r="1">
      <x v="132"/>
    </i>
    <i r="1">
      <x v="146"/>
    </i>
    <i r="1">
      <x v="165"/>
    </i>
    <i r="1">
      <x v="169"/>
    </i>
    <i r="1">
      <x v="173"/>
    </i>
    <i r="1">
      <x v="174"/>
    </i>
    <i r="1">
      <x v="188"/>
    </i>
    <i r="1">
      <x v="207"/>
    </i>
    <i r="1">
      <x v="229"/>
    </i>
    <i r="1">
      <x v="239"/>
    </i>
    <i r="1">
      <x v="245"/>
    </i>
    <i r="1">
      <x v="266"/>
    </i>
    <i r="1">
      <x v="275"/>
    </i>
    <i r="1">
      <x v="282"/>
    </i>
    <i r="1">
      <x v="316"/>
    </i>
    <i r="1">
      <x v="322"/>
    </i>
    <i r="1">
      <x v="335"/>
    </i>
    <i r="1">
      <x v="337"/>
    </i>
    <i r="1">
      <x v="341"/>
    </i>
    <i r="1">
      <x v="360"/>
    </i>
    <i t="default">
      <x v="1"/>
    </i>
    <i>
      <x v="2"/>
      <x v="42"/>
    </i>
    <i r="1">
      <x v="70"/>
    </i>
    <i r="1">
      <x v="92"/>
    </i>
    <i r="1">
      <x v="101"/>
    </i>
    <i r="1">
      <x v="113"/>
    </i>
    <i r="1">
      <x v="119"/>
    </i>
    <i r="1">
      <x v="130"/>
    </i>
    <i r="1">
      <x v="142"/>
    </i>
    <i r="1">
      <x v="143"/>
    </i>
    <i r="1">
      <x v="160"/>
    </i>
    <i r="1">
      <x v="170"/>
    </i>
    <i r="1">
      <x v="195"/>
    </i>
    <i r="1">
      <x v="211"/>
    </i>
    <i r="1">
      <x v="224"/>
    </i>
    <i r="1">
      <x v="253"/>
    </i>
    <i r="1">
      <x v="299"/>
    </i>
    <i r="1">
      <x v="304"/>
    </i>
    <i r="1">
      <x v="312"/>
    </i>
    <i r="1">
      <x v="313"/>
    </i>
    <i r="1">
      <x v="325"/>
    </i>
    <i r="1">
      <x v="334"/>
    </i>
    <i t="default">
      <x v="2"/>
    </i>
    <i>
      <x v="3"/>
      <x v="50"/>
    </i>
    <i r="1">
      <x v="219"/>
    </i>
    <i r="1">
      <x v="240"/>
    </i>
    <i r="1">
      <x v="283"/>
    </i>
    <i r="1">
      <x v="302"/>
    </i>
    <i t="default">
      <x v="3"/>
    </i>
    <i>
      <x v="4"/>
      <x v="26"/>
    </i>
    <i r="1">
      <x v="36"/>
    </i>
    <i r="1">
      <x v="41"/>
    </i>
    <i r="1">
      <x v="292"/>
    </i>
    <i t="default">
      <x v="4"/>
    </i>
    <i>
      <x v="5"/>
      <x v="108"/>
    </i>
    <i t="default">
      <x v="5"/>
    </i>
    <i>
      <x v="6"/>
      <x v="249"/>
    </i>
    <i r="1">
      <x v="267"/>
    </i>
    <i t="default">
      <x v="6"/>
    </i>
    <i>
      <x v="7"/>
      <x v="40"/>
    </i>
    <i r="1">
      <x v="135"/>
    </i>
    <i r="1">
      <x v="157"/>
    </i>
    <i r="1">
      <x v="192"/>
    </i>
    <i r="1">
      <x v="220"/>
    </i>
    <i r="1">
      <x v="318"/>
    </i>
    <i t="default">
      <x v="7"/>
    </i>
    <i>
      <x v="8"/>
      <x v="73"/>
    </i>
    <i t="default">
      <x v="8"/>
    </i>
    <i>
      <x v="9"/>
      <x v="278"/>
    </i>
    <i t="default">
      <x v="9"/>
    </i>
    <i>
      <x v="10"/>
      <x v="17"/>
    </i>
    <i r="1">
      <x v="96"/>
    </i>
    <i t="default">
      <x v="10"/>
    </i>
    <i>
      <x v="11"/>
      <x v="104"/>
    </i>
    <i t="default">
      <x v="11"/>
    </i>
    <i>
      <x v="12"/>
      <x v="86"/>
    </i>
    <i t="default">
      <x v="12"/>
    </i>
    <i>
      <x v="13"/>
      <x v="258"/>
    </i>
    <i r="1">
      <x v="308"/>
    </i>
    <i t="default">
      <x v="13"/>
    </i>
    <i>
      <x v="14"/>
      <x v="28"/>
    </i>
    <i r="1">
      <x v="60"/>
    </i>
    <i r="1">
      <x v="227"/>
    </i>
    <i r="1">
      <x v="242"/>
    </i>
    <i t="default">
      <x v="14"/>
    </i>
    <i>
      <x v="15"/>
      <x v="65"/>
    </i>
    <i r="1">
      <x v="139"/>
    </i>
    <i r="1">
      <x v="140"/>
    </i>
    <i r="1">
      <x v="164"/>
    </i>
    <i r="1">
      <x v="194"/>
    </i>
    <i r="1">
      <x v="212"/>
    </i>
    <i r="1">
      <x v="264"/>
    </i>
    <i t="default">
      <x v="15"/>
    </i>
    <i>
      <x v="16"/>
      <x v="190"/>
    </i>
    <i t="default">
      <x v="16"/>
    </i>
    <i>
      <x v="17"/>
      <x v="5"/>
    </i>
    <i r="1">
      <x v="77"/>
    </i>
    <i r="1">
      <x v="131"/>
    </i>
    <i r="1">
      <x v="235"/>
    </i>
    <i t="default">
      <x v="17"/>
    </i>
    <i>
      <x v="18"/>
      <x v="27"/>
    </i>
    <i t="default">
      <x v="18"/>
    </i>
    <i>
      <x v="19"/>
      <x v="23"/>
    </i>
    <i t="default">
      <x v="19"/>
    </i>
    <i>
      <x v="20"/>
      <x v="259"/>
    </i>
    <i t="default">
      <x v="20"/>
    </i>
    <i>
      <x v="21"/>
      <x v="29"/>
    </i>
    <i t="default">
      <x v="21"/>
    </i>
    <i>
      <x v="22"/>
      <x v="248"/>
    </i>
    <i t="default">
      <x v="22"/>
    </i>
    <i>
      <x v="23"/>
      <x v="1"/>
    </i>
    <i r="1">
      <x v="76"/>
    </i>
    <i r="1">
      <x v="181"/>
    </i>
    <i t="default">
      <x v="23"/>
    </i>
    <i>
      <x v="24"/>
      <x v="47"/>
    </i>
    <i r="1">
      <x v="53"/>
    </i>
    <i r="1">
      <x v="57"/>
    </i>
    <i r="1">
      <x v="79"/>
    </i>
    <i r="1">
      <x v="88"/>
    </i>
    <i r="1">
      <x v="89"/>
    </i>
    <i r="1">
      <x v="202"/>
    </i>
    <i r="1">
      <x v="218"/>
    </i>
    <i r="1">
      <x v="222"/>
    </i>
    <i r="1">
      <x v="225"/>
    </i>
    <i r="1">
      <x v="232"/>
    </i>
    <i r="1">
      <x v="268"/>
    </i>
    <i r="1">
      <x v="346"/>
    </i>
    <i r="1">
      <x v="358"/>
    </i>
    <i t="default">
      <x v="24"/>
    </i>
    <i>
      <x v="25"/>
      <x v="256"/>
    </i>
    <i t="default">
      <x v="25"/>
    </i>
    <i>
      <x v="26"/>
      <x v="191"/>
    </i>
    <i t="default">
      <x v="26"/>
    </i>
    <i>
      <x v="27"/>
      <x v="90"/>
    </i>
    <i t="default">
      <x v="27"/>
    </i>
    <i>
      <x v="28"/>
      <x v="114"/>
    </i>
    <i t="default">
      <x v="28"/>
    </i>
    <i>
      <x v="29"/>
      <x v="198"/>
    </i>
    <i r="1">
      <x v="208"/>
    </i>
    <i r="1">
      <x v="326"/>
    </i>
    <i r="1">
      <x v="328"/>
    </i>
    <i r="1">
      <x v="342"/>
    </i>
    <i t="default">
      <x v="29"/>
    </i>
    <i>
      <x v="30"/>
      <x v="100"/>
    </i>
    <i t="default">
      <x v="30"/>
    </i>
    <i>
      <x v="31"/>
      <x v="69"/>
    </i>
    <i r="1">
      <x v="257"/>
    </i>
    <i r="1">
      <x v="286"/>
    </i>
    <i r="1">
      <x v="307"/>
    </i>
    <i t="default">
      <x v="31"/>
    </i>
    <i>
      <x v="32"/>
      <x v="34"/>
    </i>
    <i r="1">
      <x v="176"/>
    </i>
    <i r="1">
      <x v="201"/>
    </i>
    <i r="1">
      <x v="287"/>
    </i>
    <i t="default">
      <x v="32"/>
    </i>
    <i>
      <x v="33"/>
      <x v="22"/>
    </i>
    <i r="1">
      <x v="35"/>
    </i>
    <i r="1">
      <x v="46"/>
    </i>
    <i r="1">
      <x v="78"/>
    </i>
    <i r="1">
      <x v="80"/>
    </i>
    <i r="1">
      <x v="94"/>
    </i>
    <i r="1">
      <x v="105"/>
    </i>
    <i r="1">
      <x v="109"/>
    </i>
    <i r="1">
      <x v="152"/>
    </i>
    <i r="1">
      <x v="158"/>
    </i>
    <i r="1">
      <x v="177"/>
    </i>
    <i r="1">
      <x v="205"/>
    </i>
    <i r="1">
      <x v="247"/>
    </i>
    <i r="1">
      <x v="277"/>
    </i>
    <i r="1">
      <x v="298"/>
    </i>
    <i r="1">
      <x v="324"/>
    </i>
    <i t="default">
      <x v="33"/>
    </i>
    <i>
      <x v="34"/>
      <x v="75"/>
    </i>
    <i r="1">
      <x v="255"/>
    </i>
    <i r="1">
      <x v="306"/>
    </i>
    <i r="1">
      <x v="359"/>
    </i>
    <i t="default">
      <x v="34"/>
    </i>
    <i>
      <x v="35"/>
      <x v="7"/>
    </i>
    <i r="1">
      <x v="18"/>
    </i>
    <i r="1">
      <x v="55"/>
    </i>
    <i r="1">
      <x v="56"/>
    </i>
    <i r="1">
      <x v="103"/>
    </i>
    <i r="1">
      <x v="182"/>
    </i>
    <i r="1">
      <x v="236"/>
    </i>
    <i r="1">
      <x v="246"/>
    </i>
    <i r="1">
      <x v="327"/>
    </i>
    <i r="1">
      <x v="333"/>
    </i>
    <i r="1">
      <x v="339"/>
    </i>
    <i r="1">
      <x v="348"/>
    </i>
    <i r="1">
      <x v="353"/>
    </i>
    <i t="default">
      <x v="35"/>
    </i>
    <i>
      <x v="36"/>
      <x v="110"/>
    </i>
    <i r="1">
      <x v="122"/>
    </i>
    <i r="1">
      <x v="289"/>
    </i>
    <i r="1">
      <x v="320"/>
    </i>
    <i t="default">
      <x v="36"/>
    </i>
    <i>
      <x v="37"/>
      <x v="37"/>
    </i>
    <i r="1">
      <x v="48"/>
    </i>
    <i r="1">
      <x v="49"/>
    </i>
    <i r="1">
      <x v="54"/>
    </i>
    <i r="1">
      <x v="126"/>
    </i>
    <i t="default">
      <x v="37"/>
    </i>
    <i>
      <x v="38"/>
      <x v="356"/>
    </i>
    <i t="default">
      <x v="38"/>
    </i>
    <i>
      <x v="39"/>
      <x v="16"/>
    </i>
    <i r="1">
      <x v="38"/>
    </i>
    <i r="1">
      <x v="45"/>
    </i>
    <i r="1">
      <x v="66"/>
    </i>
    <i r="1">
      <x v="102"/>
    </i>
    <i r="1">
      <x v="116"/>
    </i>
    <i r="1">
      <x v="121"/>
    </i>
    <i r="1">
      <x v="125"/>
    </i>
    <i r="1">
      <x v="167"/>
    </i>
    <i r="1">
      <x v="168"/>
    </i>
    <i r="1">
      <x v="171"/>
    </i>
    <i r="1">
      <x v="183"/>
    </i>
    <i r="1">
      <x v="184"/>
    </i>
    <i r="1">
      <x v="210"/>
    </i>
    <i r="1">
      <x v="233"/>
    </i>
    <i r="1">
      <x v="252"/>
    </i>
    <i r="1">
      <x v="262"/>
    </i>
    <i r="1">
      <x v="276"/>
    </i>
    <i r="1">
      <x v="290"/>
    </i>
    <i r="1">
      <x v="291"/>
    </i>
    <i r="1">
      <x v="309"/>
    </i>
    <i r="1">
      <x v="317"/>
    </i>
    <i r="1">
      <x v="352"/>
    </i>
    <i t="default">
      <x v="39"/>
    </i>
    <i>
      <x v="40"/>
      <x v="128"/>
    </i>
    <i r="1">
      <x v="228"/>
    </i>
    <i r="1">
      <x v="231"/>
    </i>
    <i t="default">
      <x v="40"/>
    </i>
    <i>
      <x v="41"/>
      <x v="332"/>
    </i>
    <i t="default">
      <x v="41"/>
    </i>
    <i>
      <x v="42"/>
      <x v="30"/>
    </i>
    <i r="1">
      <x v="151"/>
    </i>
    <i r="1">
      <x v="162"/>
    </i>
    <i r="1">
      <x v="185"/>
    </i>
    <i r="1">
      <x v="315"/>
    </i>
    <i t="default">
      <x v="42"/>
    </i>
    <i>
      <x v="43"/>
      <x v="32"/>
    </i>
    <i t="default">
      <x v="43"/>
    </i>
    <i>
      <x v="44"/>
      <x v="230"/>
    </i>
    <i t="default">
      <x v="44"/>
    </i>
    <i>
      <x v="45"/>
      <x/>
    </i>
    <i r="1">
      <x v="31"/>
    </i>
    <i r="1">
      <x v="39"/>
    </i>
    <i r="1">
      <x v="64"/>
    </i>
    <i r="1">
      <x v="71"/>
    </i>
    <i r="1">
      <x v="84"/>
    </i>
    <i r="1">
      <x v="95"/>
    </i>
    <i r="1">
      <x v="99"/>
    </i>
    <i r="1">
      <x v="123"/>
    </i>
    <i r="1">
      <x v="150"/>
    </i>
    <i r="1">
      <x v="153"/>
    </i>
    <i r="1">
      <x v="172"/>
    </i>
    <i r="1">
      <x v="180"/>
    </i>
    <i r="1">
      <x v="200"/>
    </i>
    <i r="1">
      <x v="209"/>
    </i>
    <i r="1">
      <x v="221"/>
    </i>
    <i r="1">
      <x v="234"/>
    </i>
    <i r="1">
      <x v="237"/>
    </i>
    <i r="1">
      <x v="244"/>
    </i>
    <i r="1">
      <x v="272"/>
    </i>
    <i r="1">
      <x v="273"/>
    </i>
    <i r="1">
      <x v="310"/>
    </i>
    <i r="1">
      <x v="319"/>
    </i>
    <i r="1">
      <x v="349"/>
    </i>
    <i r="1">
      <x v="357"/>
    </i>
    <i t="default">
      <x v="45"/>
    </i>
    <i>
      <x v="46"/>
      <x v="93"/>
    </i>
    <i t="default">
      <x v="46"/>
    </i>
    <i>
      <x v="47"/>
      <x v="133"/>
    </i>
    <i t="default">
      <x v="47"/>
    </i>
    <i>
      <x v="48"/>
      <x v="8"/>
    </i>
    <i r="1">
      <x v="9"/>
    </i>
    <i r="1">
      <x v="21"/>
    </i>
    <i r="1">
      <x v="137"/>
    </i>
    <i r="1">
      <x v="155"/>
    </i>
    <i r="1">
      <x v="178"/>
    </i>
    <i r="1">
      <x v="186"/>
    </i>
    <i r="1">
      <x v="187"/>
    </i>
    <i r="1">
      <x v="199"/>
    </i>
    <i r="1">
      <x v="206"/>
    </i>
    <i r="1">
      <x v="213"/>
    </i>
    <i r="1">
      <x v="226"/>
    </i>
    <i r="1">
      <x v="263"/>
    </i>
    <i r="1">
      <x v="279"/>
    </i>
    <i r="1">
      <x v="281"/>
    </i>
    <i r="1">
      <x v="288"/>
    </i>
    <i r="1">
      <x v="307"/>
    </i>
    <i r="1">
      <x v="314"/>
    </i>
    <i t="default">
      <x v="48"/>
    </i>
    <i>
      <x v="49"/>
      <x v="82"/>
    </i>
    <i r="1">
      <x v="83"/>
    </i>
    <i r="1">
      <x v="97"/>
    </i>
    <i r="1">
      <x v="138"/>
    </i>
    <i r="1">
      <x v="238"/>
    </i>
    <i r="1">
      <x v="251"/>
    </i>
    <i r="1">
      <x v="300"/>
    </i>
    <i r="1">
      <x v="338"/>
    </i>
    <i t="default">
      <x v="49"/>
    </i>
    <i>
      <x v="50"/>
      <x v="62"/>
    </i>
    <i r="1">
      <x v="107"/>
    </i>
    <i r="1">
      <x v="134"/>
    </i>
    <i r="1">
      <x v="163"/>
    </i>
    <i r="1">
      <x v="175"/>
    </i>
    <i r="1">
      <x v="193"/>
    </i>
    <i r="1">
      <x v="215"/>
    </i>
    <i r="1">
      <x v="269"/>
    </i>
    <i r="1">
      <x v="296"/>
    </i>
    <i r="1">
      <x v="323"/>
    </i>
    <i r="1">
      <x v="330"/>
    </i>
    <i t="default">
      <x v="50"/>
    </i>
    <i>
      <x v="51"/>
      <x v="24"/>
    </i>
    <i r="1">
      <x v="149"/>
    </i>
    <i r="1">
      <x v="199"/>
    </i>
    <i r="1">
      <x v="261"/>
    </i>
    <i r="1">
      <x v="293"/>
    </i>
    <i t="default">
      <x v="51"/>
    </i>
    <i>
      <x v="52"/>
      <x v="20"/>
    </i>
    <i r="1">
      <x v="72"/>
    </i>
    <i r="1">
      <x v="81"/>
    </i>
    <i r="1">
      <x v="85"/>
    </i>
    <i r="1">
      <x v="98"/>
    </i>
    <i r="1">
      <x v="117"/>
    </i>
    <i r="1">
      <x v="120"/>
    </i>
    <i r="1">
      <x v="124"/>
    </i>
    <i r="1">
      <x v="203"/>
    </i>
    <i r="1">
      <x v="217"/>
    </i>
    <i r="1">
      <x v="293"/>
    </i>
    <i r="1">
      <x v="343"/>
    </i>
    <i r="1">
      <x v="344"/>
    </i>
    <i r="1">
      <x v="351"/>
    </i>
    <i r="1">
      <x v="354"/>
    </i>
    <i r="1">
      <x v="361"/>
    </i>
    <i t="default">
      <x v="52"/>
    </i>
    <i>
      <x v="53"/>
      <x v="115"/>
    </i>
    <i t="default">
      <x v="53"/>
    </i>
    <i>
      <x v="54"/>
      <x v="141"/>
    </i>
    <i t="default">
      <x v="54"/>
    </i>
    <i>
      <x v="55"/>
      <x v="6"/>
    </i>
    <i r="1">
      <x v="11"/>
    </i>
    <i r="1">
      <x v="15"/>
    </i>
    <i r="1">
      <x v="51"/>
    </i>
    <i r="1">
      <x v="179"/>
    </i>
    <i r="1">
      <x v="254"/>
    </i>
    <i r="1">
      <x v="260"/>
    </i>
    <i r="1">
      <x v="265"/>
    </i>
    <i r="1">
      <x v="285"/>
    </i>
    <i r="1">
      <x v="301"/>
    </i>
    <i r="1">
      <x v="303"/>
    </i>
    <i r="1">
      <x v="329"/>
    </i>
    <i r="1">
      <x v="331"/>
    </i>
    <i r="1">
      <x v="340"/>
    </i>
    <i t="default">
      <x v="55"/>
    </i>
    <i>
      <x v="56"/>
      <x v="25"/>
    </i>
    <i r="1">
      <x v="118"/>
    </i>
    <i r="1">
      <x v="159"/>
    </i>
    <i r="1">
      <x v="197"/>
    </i>
    <i r="1">
      <x v="345"/>
    </i>
    <i t="default">
      <x v="56"/>
    </i>
    <i>
      <x v="57"/>
      <x v="284"/>
    </i>
    <i t="default">
      <x v="57"/>
    </i>
    <i>
      <x v="58"/>
      <x v="311"/>
    </i>
    <i t="default">
      <x v="58"/>
    </i>
    <i>
      <x v="59"/>
      <x v="58"/>
    </i>
    <i t="default">
      <x v="59"/>
    </i>
    <i>
      <x v="60"/>
      <x v="12"/>
    </i>
    <i r="1">
      <x v="145"/>
    </i>
    <i r="1">
      <x v="147"/>
    </i>
    <i r="1">
      <x v="271"/>
    </i>
    <i t="default">
      <x v="60"/>
    </i>
    <i>
      <x v="61"/>
      <x v="355"/>
    </i>
    <i t="default">
      <x v="61"/>
    </i>
    <i>
      <x v="62"/>
      <x v="44"/>
    </i>
    <i t="default">
      <x v="62"/>
    </i>
    <i>
      <x v="63"/>
      <x v="68"/>
    </i>
    <i t="default">
      <x v="63"/>
    </i>
    <i>
      <x v="64"/>
      <x v="127"/>
    </i>
    <i r="1">
      <x v="196"/>
    </i>
    <i r="1">
      <x v="216"/>
    </i>
    <i r="1">
      <x v="270"/>
    </i>
    <i t="default">
      <x v="64"/>
    </i>
    <i>
      <x v="65"/>
      <x v="61"/>
    </i>
    <i r="1">
      <x v="161"/>
    </i>
    <i r="1">
      <x v="297"/>
    </i>
    <i t="default">
      <x v="65"/>
    </i>
    <i>
      <x v="66"/>
      <x v="3"/>
    </i>
    <i r="1">
      <x v="14"/>
    </i>
    <i r="1">
      <x v="19"/>
    </i>
    <i r="1">
      <x v="33"/>
    </i>
    <i r="1">
      <x v="59"/>
    </i>
    <i r="1">
      <x v="63"/>
    </i>
    <i r="1">
      <x v="87"/>
    </i>
    <i r="1">
      <x v="112"/>
    </i>
    <i r="1">
      <x v="136"/>
    </i>
    <i r="1">
      <x v="144"/>
    </i>
    <i r="1">
      <x v="154"/>
    </i>
    <i r="1">
      <x v="156"/>
    </i>
    <i r="1">
      <x v="204"/>
    </i>
    <i r="1">
      <x v="214"/>
    </i>
    <i r="1">
      <x v="223"/>
    </i>
    <i r="1">
      <x v="241"/>
    </i>
    <i r="1">
      <x v="243"/>
    </i>
    <i r="1">
      <x v="274"/>
    </i>
    <i r="1">
      <x v="280"/>
    </i>
    <i r="1">
      <x v="347"/>
    </i>
    <i t="default">
      <x v="66"/>
    </i>
    <i>
      <x v="67"/>
      <x v="166"/>
    </i>
    <i r="1">
      <x v="250"/>
    </i>
    <i r="1">
      <x v="336"/>
    </i>
    <i t="default">
      <x v="67"/>
    </i>
    <i>
      <x v="68"/>
      <x v="13"/>
    </i>
    <i t="default">
      <x v="6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MOUT" fld="5" baseField="0" baseItem="0"/>
    <dataField name="Sum of GST@18%" fld="6" baseField="0" baseItem="0"/>
    <dataField name="Sum of GDRAND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75EE-6135-44D3-BA4B-C6BDCF595342}">
  <dimension ref="C5:F7"/>
  <sheetViews>
    <sheetView workbookViewId="0">
      <selection activeCell="C5" sqref="C5:F5"/>
    </sheetView>
  </sheetViews>
  <sheetFormatPr defaultRowHeight="14.4" x14ac:dyDescent="0.3"/>
  <sheetData>
    <row r="5" spans="3:6" x14ac:dyDescent="0.3">
      <c r="C5" s="1" t="s">
        <v>0</v>
      </c>
      <c r="D5" s="1"/>
      <c r="E5" s="1"/>
      <c r="F5" s="1"/>
    </row>
    <row r="7" spans="3:6" x14ac:dyDescent="0.3">
      <c r="C7" t="s">
        <v>1</v>
      </c>
      <c r="F7">
        <f>LEN(C7)-LEN(SUBSTITUTE(C7,"S",""))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A0-E727-47DA-BDF1-087435C88461}">
  <dimension ref="A3:E439"/>
  <sheetViews>
    <sheetView tabSelected="1" workbookViewId="0">
      <selection activeCell="C4" sqref="C4"/>
    </sheetView>
  </sheetViews>
  <sheetFormatPr defaultRowHeight="14.4" x14ac:dyDescent="0.3"/>
  <cols>
    <col min="1" max="1" width="49.5546875" bestFit="1" customWidth="1"/>
    <col min="2" max="2" width="45.44140625" bestFit="1" customWidth="1"/>
    <col min="3" max="3" width="18.6640625" bestFit="1" customWidth="1"/>
    <col min="4" max="4" width="16" bestFit="1" customWidth="1"/>
    <col min="5" max="5" width="20.88671875" bestFit="1" customWidth="1"/>
  </cols>
  <sheetData>
    <row r="3" spans="1:5" x14ac:dyDescent="0.3">
      <c r="A3" s="52" t="s">
        <v>116</v>
      </c>
      <c r="B3" s="52" t="s">
        <v>115</v>
      </c>
      <c r="C3" t="s">
        <v>648</v>
      </c>
      <c r="D3" t="s">
        <v>646</v>
      </c>
      <c r="E3" t="s">
        <v>647</v>
      </c>
    </row>
    <row r="4" spans="1:5" x14ac:dyDescent="0.3">
      <c r="A4" t="s">
        <v>159</v>
      </c>
      <c r="B4" t="s">
        <v>512</v>
      </c>
      <c r="C4" s="53">
        <v>50</v>
      </c>
      <c r="D4" s="53">
        <v>9</v>
      </c>
      <c r="E4" s="53">
        <v>59</v>
      </c>
    </row>
    <row r="5" spans="1:5" x14ac:dyDescent="0.3">
      <c r="B5" t="s">
        <v>502</v>
      </c>
      <c r="C5" s="53">
        <v>10</v>
      </c>
      <c r="D5" s="53">
        <v>1.7999999999999998</v>
      </c>
      <c r="E5" s="53">
        <v>11.8</v>
      </c>
    </row>
    <row r="6" spans="1:5" x14ac:dyDescent="0.3">
      <c r="B6" t="s">
        <v>297</v>
      </c>
      <c r="C6" s="53">
        <v>36</v>
      </c>
      <c r="D6" s="53">
        <v>6.4799999999999995</v>
      </c>
      <c r="E6" s="53">
        <v>42.48</v>
      </c>
    </row>
    <row r="7" spans="1:5" x14ac:dyDescent="0.3">
      <c r="B7" t="s">
        <v>167</v>
      </c>
      <c r="C7" s="53">
        <v>80</v>
      </c>
      <c r="D7" s="53">
        <v>14.399999999999999</v>
      </c>
      <c r="E7" s="53">
        <v>94.4</v>
      </c>
    </row>
    <row r="8" spans="1:5" x14ac:dyDescent="0.3">
      <c r="B8" t="s">
        <v>326</v>
      </c>
      <c r="C8" s="53">
        <v>70</v>
      </c>
      <c r="D8" s="53">
        <v>12.6</v>
      </c>
      <c r="E8" s="53">
        <v>82.6</v>
      </c>
    </row>
    <row r="9" spans="1:5" x14ac:dyDescent="0.3">
      <c r="B9" t="s">
        <v>262</v>
      </c>
      <c r="C9" s="53">
        <v>2</v>
      </c>
      <c r="D9" s="53">
        <v>0.36</v>
      </c>
      <c r="E9" s="53">
        <v>2.36</v>
      </c>
    </row>
    <row r="10" spans="1:5" x14ac:dyDescent="0.3">
      <c r="B10" t="s">
        <v>216</v>
      </c>
      <c r="C10" s="53">
        <v>6</v>
      </c>
      <c r="D10" s="53">
        <v>1.08</v>
      </c>
      <c r="E10" s="53">
        <v>7.08</v>
      </c>
    </row>
    <row r="11" spans="1:5" x14ac:dyDescent="0.3">
      <c r="B11" t="s">
        <v>205</v>
      </c>
      <c r="C11" s="53">
        <v>70</v>
      </c>
      <c r="D11" s="53">
        <v>12.6</v>
      </c>
      <c r="E11" s="53">
        <v>82.6</v>
      </c>
    </row>
    <row r="12" spans="1:5" x14ac:dyDescent="0.3">
      <c r="B12" t="s">
        <v>300</v>
      </c>
      <c r="C12" s="53">
        <v>88</v>
      </c>
      <c r="D12" s="53">
        <v>15.84</v>
      </c>
      <c r="E12" s="53">
        <v>103.84</v>
      </c>
    </row>
    <row r="13" spans="1:5" x14ac:dyDescent="0.3">
      <c r="B13" t="s">
        <v>456</v>
      </c>
      <c r="C13" s="53">
        <v>78</v>
      </c>
      <c r="D13" s="53">
        <v>14.04</v>
      </c>
      <c r="E13" s="53">
        <v>92.039999999999992</v>
      </c>
    </row>
    <row r="14" spans="1:5" x14ac:dyDescent="0.3">
      <c r="B14" t="s">
        <v>482</v>
      </c>
      <c r="C14" s="53">
        <v>6</v>
      </c>
      <c r="D14" s="53">
        <v>1.08</v>
      </c>
      <c r="E14" s="53">
        <v>7.08</v>
      </c>
    </row>
    <row r="15" spans="1:5" x14ac:dyDescent="0.3">
      <c r="B15" t="s">
        <v>488</v>
      </c>
      <c r="C15" s="53">
        <v>94</v>
      </c>
      <c r="D15" s="53">
        <v>16.919999999999998</v>
      </c>
      <c r="E15" s="53">
        <v>110.92</v>
      </c>
    </row>
    <row r="16" spans="1:5" x14ac:dyDescent="0.3">
      <c r="B16" t="s">
        <v>158</v>
      </c>
      <c r="C16" s="53">
        <v>46</v>
      </c>
      <c r="D16" s="53">
        <v>8.2799999999999994</v>
      </c>
      <c r="E16" s="53">
        <v>54.28</v>
      </c>
    </row>
    <row r="17" spans="1:5" x14ac:dyDescent="0.3">
      <c r="A17" t="s">
        <v>577</v>
      </c>
      <c r="C17" s="53">
        <v>636</v>
      </c>
      <c r="D17" s="53">
        <v>114.47999999999999</v>
      </c>
      <c r="E17" s="53">
        <v>750.48</v>
      </c>
    </row>
    <row r="18" spans="1:5" x14ac:dyDescent="0.3">
      <c r="A18" t="s">
        <v>125</v>
      </c>
      <c r="B18" t="s">
        <v>489</v>
      </c>
      <c r="C18" s="53">
        <v>54</v>
      </c>
      <c r="D18" s="53">
        <v>9.7199999999999989</v>
      </c>
      <c r="E18" s="53">
        <v>63.72</v>
      </c>
    </row>
    <row r="19" spans="1:5" x14ac:dyDescent="0.3">
      <c r="B19" t="s">
        <v>440</v>
      </c>
      <c r="C19" s="53">
        <v>4</v>
      </c>
      <c r="D19" s="53">
        <v>0.72</v>
      </c>
      <c r="E19" s="53">
        <v>4.72</v>
      </c>
    </row>
    <row r="20" spans="1:5" x14ac:dyDescent="0.3">
      <c r="B20" t="s">
        <v>244</v>
      </c>
      <c r="C20" s="53">
        <v>76</v>
      </c>
      <c r="D20" s="53">
        <v>13.68</v>
      </c>
      <c r="E20" s="53">
        <v>89.68</v>
      </c>
    </row>
    <row r="21" spans="1:5" x14ac:dyDescent="0.3">
      <c r="B21" t="s">
        <v>429</v>
      </c>
      <c r="C21" s="53">
        <v>30</v>
      </c>
      <c r="D21" s="53">
        <v>5.3999999999999995</v>
      </c>
      <c r="E21" s="53">
        <v>35.4</v>
      </c>
    </row>
    <row r="22" spans="1:5" x14ac:dyDescent="0.3">
      <c r="B22" t="s">
        <v>515</v>
      </c>
      <c r="C22" s="53">
        <v>78</v>
      </c>
      <c r="D22" s="53">
        <v>14.04</v>
      </c>
      <c r="E22" s="53">
        <v>92.039999999999992</v>
      </c>
    </row>
    <row r="23" spans="1:5" x14ac:dyDescent="0.3">
      <c r="B23" t="s">
        <v>504</v>
      </c>
      <c r="C23" s="53">
        <v>20</v>
      </c>
      <c r="D23" s="53">
        <v>3.5999999999999996</v>
      </c>
      <c r="E23" s="53">
        <v>23.6</v>
      </c>
    </row>
    <row r="24" spans="1:5" x14ac:dyDescent="0.3">
      <c r="B24" t="s">
        <v>383</v>
      </c>
      <c r="C24" s="53">
        <v>92</v>
      </c>
      <c r="D24" s="53">
        <v>16.559999999999999</v>
      </c>
      <c r="E24" s="53">
        <v>108.56</v>
      </c>
    </row>
    <row r="25" spans="1:5" x14ac:dyDescent="0.3">
      <c r="B25" t="s">
        <v>136</v>
      </c>
      <c r="C25" s="53">
        <v>48</v>
      </c>
      <c r="D25" s="53">
        <v>8.64</v>
      </c>
      <c r="E25" s="53">
        <v>56.64</v>
      </c>
    </row>
    <row r="26" spans="1:5" x14ac:dyDescent="0.3">
      <c r="B26" t="s">
        <v>327</v>
      </c>
      <c r="C26" s="53">
        <v>62</v>
      </c>
      <c r="D26" s="53">
        <v>11.16</v>
      </c>
      <c r="E26" s="53">
        <v>73.16</v>
      </c>
    </row>
    <row r="27" spans="1:5" x14ac:dyDescent="0.3">
      <c r="B27" t="s">
        <v>390</v>
      </c>
      <c r="C27" s="53">
        <v>92</v>
      </c>
      <c r="D27" s="53">
        <v>16.559999999999999</v>
      </c>
      <c r="E27" s="53">
        <v>108.56</v>
      </c>
    </row>
    <row r="28" spans="1:5" x14ac:dyDescent="0.3">
      <c r="B28" t="s">
        <v>258</v>
      </c>
      <c r="C28" s="53">
        <v>2</v>
      </c>
      <c r="D28" s="53">
        <v>0.36</v>
      </c>
      <c r="E28" s="53">
        <v>2.36</v>
      </c>
    </row>
    <row r="29" spans="1:5" x14ac:dyDescent="0.3">
      <c r="B29" t="s">
        <v>520</v>
      </c>
      <c r="C29" s="53">
        <v>144</v>
      </c>
      <c r="D29" s="53">
        <v>25.919999999999998</v>
      </c>
      <c r="E29" s="53">
        <v>169.92</v>
      </c>
    </row>
    <row r="30" spans="1:5" x14ac:dyDescent="0.3">
      <c r="B30" t="s">
        <v>491</v>
      </c>
      <c r="C30" s="53">
        <v>6</v>
      </c>
      <c r="D30" s="53">
        <v>1.08</v>
      </c>
      <c r="E30" s="53">
        <v>7.08</v>
      </c>
    </row>
    <row r="31" spans="1:5" x14ac:dyDescent="0.3">
      <c r="B31" t="s">
        <v>503</v>
      </c>
      <c r="C31" s="53">
        <v>94</v>
      </c>
      <c r="D31" s="53">
        <v>16.919999999999998</v>
      </c>
      <c r="E31" s="53">
        <v>110.92</v>
      </c>
    </row>
    <row r="32" spans="1:5" x14ac:dyDescent="0.3">
      <c r="B32" t="s">
        <v>550</v>
      </c>
      <c r="C32" s="53">
        <v>92</v>
      </c>
      <c r="D32" s="53">
        <v>16.559999999999999</v>
      </c>
      <c r="E32" s="53">
        <v>108.56</v>
      </c>
    </row>
    <row r="33" spans="1:5" x14ac:dyDescent="0.3">
      <c r="B33" t="s">
        <v>374</v>
      </c>
      <c r="C33" s="53">
        <v>18</v>
      </c>
      <c r="D33" s="53">
        <v>3.2399999999999998</v>
      </c>
      <c r="E33" s="53">
        <v>21.24</v>
      </c>
    </row>
    <row r="34" spans="1:5" x14ac:dyDescent="0.3">
      <c r="B34" t="s">
        <v>553</v>
      </c>
      <c r="C34" s="53">
        <v>18</v>
      </c>
      <c r="D34" s="53">
        <v>3.2399999999999998</v>
      </c>
      <c r="E34" s="53">
        <v>21.24</v>
      </c>
    </row>
    <row r="35" spans="1:5" x14ac:dyDescent="0.3">
      <c r="B35" t="s">
        <v>501</v>
      </c>
      <c r="C35" s="53">
        <v>94</v>
      </c>
      <c r="D35" s="53">
        <v>16.919999999999998</v>
      </c>
      <c r="E35" s="53">
        <v>110.92</v>
      </c>
    </row>
    <row r="36" spans="1:5" x14ac:dyDescent="0.3">
      <c r="B36" t="s">
        <v>124</v>
      </c>
      <c r="C36" s="53">
        <v>52</v>
      </c>
      <c r="D36" s="53">
        <v>9.36</v>
      </c>
      <c r="E36" s="53">
        <v>61.36</v>
      </c>
    </row>
    <row r="37" spans="1:5" x14ac:dyDescent="0.3">
      <c r="B37" t="s">
        <v>312</v>
      </c>
      <c r="C37" s="53">
        <v>30</v>
      </c>
      <c r="D37" s="53">
        <v>5.3999999999999995</v>
      </c>
      <c r="E37" s="53">
        <v>35.4</v>
      </c>
    </row>
    <row r="38" spans="1:5" x14ac:dyDescent="0.3">
      <c r="B38" t="s">
        <v>372</v>
      </c>
      <c r="C38" s="53">
        <v>18</v>
      </c>
      <c r="D38" s="53">
        <v>3.2399999999999998</v>
      </c>
      <c r="E38" s="53">
        <v>21.24</v>
      </c>
    </row>
    <row r="39" spans="1:5" x14ac:dyDescent="0.3">
      <c r="B39" t="s">
        <v>435</v>
      </c>
      <c r="C39" s="53">
        <v>40</v>
      </c>
      <c r="D39" s="53">
        <v>7.1999999999999993</v>
      </c>
      <c r="E39" s="53">
        <v>47.2</v>
      </c>
    </row>
    <row r="40" spans="1:5" x14ac:dyDescent="0.3">
      <c r="B40" t="s">
        <v>288</v>
      </c>
      <c r="C40" s="53">
        <v>16</v>
      </c>
      <c r="D40" s="53">
        <v>2.88</v>
      </c>
      <c r="E40" s="53">
        <v>18.88</v>
      </c>
    </row>
    <row r="41" spans="1:5" x14ac:dyDescent="0.3">
      <c r="B41" t="s">
        <v>283</v>
      </c>
      <c r="C41" s="53">
        <v>56</v>
      </c>
      <c r="D41" s="53">
        <v>10.08</v>
      </c>
      <c r="E41" s="53">
        <v>66.08</v>
      </c>
    </row>
    <row r="42" spans="1:5" x14ac:dyDescent="0.3">
      <c r="B42" t="s">
        <v>544</v>
      </c>
      <c r="C42" s="53">
        <v>58</v>
      </c>
      <c r="D42" s="53">
        <v>10.44</v>
      </c>
      <c r="E42" s="53">
        <v>68.44</v>
      </c>
    </row>
    <row r="43" spans="1:5" x14ac:dyDescent="0.3">
      <c r="B43" t="s">
        <v>157</v>
      </c>
      <c r="C43" s="53">
        <v>4</v>
      </c>
      <c r="D43" s="53">
        <v>0.72</v>
      </c>
      <c r="E43" s="53">
        <v>4.72</v>
      </c>
    </row>
    <row r="44" spans="1:5" x14ac:dyDescent="0.3">
      <c r="A44" t="s">
        <v>578</v>
      </c>
      <c r="C44" s="53">
        <v>1298</v>
      </c>
      <c r="D44" s="53">
        <v>233.64</v>
      </c>
      <c r="E44" s="53">
        <v>1531.6399999999999</v>
      </c>
    </row>
    <row r="45" spans="1:5" x14ac:dyDescent="0.3">
      <c r="A45" t="s">
        <v>135</v>
      </c>
      <c r="B45" t="s">
        <v>461</v>
      </c>
      <c r="C45" s="53">
        <v>62</v>
      </c>
      <c r="D45" s="53">
        <v>11.16</v>
      </c>
      <c r="E45" s="53">
        <v>73.16</v>
      </c>
    </row>
    <row r="46" spans="1:5" x14ac:dyDescent="0.3">
      <c r="B46" t="s">
        <v>226</v>
      </c>
      <c r="C46" s="53">
        <v>22</v>
      </c>
      <c r="D46" s="53">
        <v>3.96</v>
      </c>
      <c r="E46" s="53">
        <v>25.96</v>
      </c>
    </row>
    <row r="47" spans="1:5" x14ac:dyDescent="0.3">
      <c r="B47" t="s">
        <v>397</v>
      </c>
      <c r="C47" s="53">
        <v>44</v>
      </c>
      <c r="D47" s="53">
        <v>7.92</v>
      </c>
      <c r="E47" s="53">
        <v>51.92</v>
      </c>
    </row>
    <row r="48" spans="1:5" x14ac:dyDescent="0.3">
      <c r="B48" t="s">
        <v>323</v>
      </c>
      <c r="C48" s="53">
        <v>20</v>
      </c>
      <c r="D48" s="53">
        <v>3.5999999999999996</v>
      </c>
      <c r="E48" s="53">
        <v>23.6</v>
      </c>
    </row>
    <row r="49" spans="2:5" x14ac:dyDescent="0.3">
      <c r="B49" t="s">
        <v>276</v>
      </c>
      <c r="C49" s="53">
        <v>54</v>
      </c>
      <c r="D49" s="53">
        <v>9.7199999999999989</v>
      </c>
      <c r="E49" s="53">
        <v>63.72</v>
      </c>
    </row>
    <row r="50" spans="2:5" x14ac:dyDescent="0.3">
      <c r="B50" t="s">
        <v>153</v>
      </c>
      <c r="C50" s="53">
        <v>48</v>
      </c>
      <c r="D50" s="53">
        <v>8.64</v>
      </c>
      <c r="E50" s="53">
        <v>56.64</v>
      </c>
    </row>
    <row r="51" spans="2:5" x14ac:dyDescent="0.3">
      <c r="B51" t="s">
        <v>134</v>
      </c>
      <c r="C51" s="53">
        <v>96</v>
      </c>
      <c r="D51" s="53">
        <v>17.28</v>
      </c>
      <c r="E51" s="53">
        <v>113.28</v>
      </c>
    </row>
    <row r="52" spans="2:5" x14ac:dyDescent="0.3">
      <c r="B52" t="s">
        <v>412</v>
      </c>
      <c r="C52" s="53">
        <v>50</v>
      </c>
      <c r="D52" s="53">
        <v>9</v>
      </c>
      <c r="E52" s="53">
        <v>59</v>
      </c>
    </row>
    <row r="53" spans="2:5" x14ac:dyDescent="0.3">
      <c r="B53" t="s">
        <v>452</v>
      </c>
      <c r="C53" s="53">
        <v>62</v>
      </c>
      <c r="D53" s="53">
        <v>11.16</v>
      </c>
      <c r="E53" s="53">
        <v>73.16</v>
      </c>
    </row>
    <row r="54" spans="2:5" x14ac:dyDescent="0.3">
      <c r="B54" t="s">
        <v>367</v>
      </c>
      <c r="C54" s="53">
        <v>30</v>
      </c>
      <c r="D54" s="53">
        <v>5.3999999999999995</v>
      </c>
      <c r="E54" s="53">
        <v>35.4</v>
      </c>
    </row>
    <row r="55" spans="2:5" x14ac:dyDescent="0.3">
      <c r="B55" t="s">
        <v>209</v>
      </c>
      <c r="C55" s="53">
        <v>66</v>
      </c>
      <c r="D55" s="53">
        <v>11.879999999999999</v>
      </c>
      <c r="E55" s="53">
        <v>77.88</v>
      </c>
    </row>
    <row r="56" spans="2:5" x14ac:dyDescent="0.3">
      <c r="B56" t="s">
        <v>424</v>
      </c>
      <c r="C56" s="53">
        <v>54</v>
      </c>
      <c r="D56" s="53">
        <v>9.7199999999999989</v>
      </c>
      <c r="E56" s="53">
        <v>63.72</v>
      </c>
    </row>
    <row r="57" spans="2:5" x14ac:dyDescent="0.3">
      <c r="B57" t="s">
        <v>345</v>
      </c>
      <c r="C57" s="53">
        <v>16</v>
      </c>
      <c r="D57" s="53">
        <v>2.88</v>
      </c>
      <c r="E57" s="53">
        <v>18.88</v>
      </c>
    </row>
    <row r="58" spans="2:5" x14ac:dyDescent="0.3">
      <c r="B58" t="s">
        <v>309</v>
      </c>
      <c r="C58" s="53">
        <v>54</v>
      </c>
      <c r="D58" s="53">
        <v>9.7199999999999989</v>
      </c>
      <c r="E58" s="53">
        <v>63.72</v>
      </c>
    </row>
    <row r="59" spans="2:5" x14ac:dyDescent="0.3">
      <c r="B59" t="s">
        <v>196</v>
      </c>
      <c r="C59" s="53">
        <v>64</v>
      </c>
      <c r="D59" s="53">
        <v>11.52</v>
      </c>
      <c r="E59" s="53">
        <v>75.52</v>
      </c>
    </row>
    <row r="60" spans="2:5" x14ac:dyDescent="0.3">
      <c r="B60" t="s">
        <v>285</v>
      </c>
      <c r="C60" s="53">
        <v>94</v>
      </c>
      <c r="D60" s="53">
        <v>16.919999999999998</v>
      </c>
      <c r="E60" s="53">
        <v>110.92</v>
      </c>
    </row>
    <row r="61" spans="2:5" x14ac:dyDescent="0.3">
      <c r="B61" t="s">
        <v>360</v>
      </c>
      <c r="C61" s="53">
        <v>86</v>
      </c>
      <c r="D61" s="53">
        <v>15.479999999999999</v>
      </c>
      <c r="E61" s="53">
        <v>101.48</v>
      </c>
    </row>
    <row r="62" spans="2:5" x14ac:dyDescent="0.3">
      <c r="B62" t="s">
        <v>334</v>
      </c>
      <c r="C62" s="53">
        <v>32</v>
      </c>
      <c r="D62" s="53">
        <v>5.76</v>
      </c>
      <c r="E62" s="53">
        <v>37.76</v>
      </c>
    </row>
    <row r="63" spans="2:5" x14ac:dyDescent="0.3">
      <c r="B63" t="s">
        <v>487</v>
      </c>
      <c r="C63" s="53">
        <v>22</v>
      </c>
      <c r="D63" s="53">
        <v>3.96</v>
      </c>
      <c r="E63" s="53">
        <v>25.96</v>
      </c>
    </row>
    <row r="64" spans="2:5" x14ac:dyDescent="0.3">
      <c r="B64" t="s">
        <v>172</v>
      </c>
      <c r="C64" s="53">
        <v>66</v>
      </c>
      <c r="D64" s="53">
        <v>11.879999999999999</v>
      </c>
      <c r="E64" s="53">
        <v>77.88</v>
      </c>
    </row>
    <row r="65" spans="1:5" x14ac:dyDescent="0.3">
      <c r="B65" t="s">
        <v>319</v>
      </c>
      <c r="C65" s="53">
        <v>30</v>
      </c>
      <c r="D65" s="53">
        <v>5.3999999999999995</v>
      </c>
      <c r="E65" s="53">
        <v>35.4</v>
      </c>
    </row>
    <row r="66" spans="1:5" x14ac:dyDescent="0.3">
      <c r="A66" t="s">
        <v>579</v>
      </c>
      <c r="C66" s="53">
        <v>1072</v>
      </c>
      <c r="D66" s="53">
        <v>192.95999999999998</v>
      </c>
      <c r="E66" s="53">
        <v>1264.96</v>
      </c>
    </row>
    <row r="67" spans="1:5" x14ac:dyDescent="0.3">
      <c r="A67" t="s">
        <v>186</v>
      </c>
      <c r="B67" t="s">
        <v>459</v>
      </c>
      <c r="C67" s="53">
        <v>50</v>
      </c>
      <c r="D67" s="53">
        <v>9</v>
      </c>
      <c r="E67" s="53">
        <v>59</v>
      </c>
    </row>
    <row r="68" spans="1:5" x14ac:dyDescent="0.3">
      <c r="B68" t="s">
        <v>477</v>
      </c>
      <c r="C68" s="53">
        <v>76</v>
      </c>
      <c r="D68" s="53">
        <v>13.68</v>
      </c>
      <c r="E68" s="53">
        <v>89.68</v>
      </c>
    </row>
    <row r="69" spans="1:5" x14ac:dyDescent="0.3">
      <c r="B69" t="s">
        <v>185</v>
      </c>
      <c r="C69" s="53">
        <v>54</v>
      </c>
      <c r="D69" s="53">
        <v>9.7199999999999989</v>
      </c>
      <c r="E69" s="53">
        <v>63.72</v>
      </c>
    </row>
    <row r="70" spans="1:5" x14ac:dyDescent="0.3">
      <c r="B70" t="s">
        <v>269</v>
      </c>
      <c r="C70" s="53">
        <v>74</v>
      </c>
      <c r="D70" s="53">
        <v>13.32</v>
      </c>
      <c r="E70" s="53">
        <v>87.32</v>
      </c>
    </row>
    <row r="71" spans="1:5" x14ac:dyDescent="0.3">
      <c r="B71" t="s">
        <v>284</v>
      </c>
      <c r="C71" s="53">
        <v>76</v>
      </c>
      <c r="D71" s="53">
        <v>13.68</v>
      </c>
      <c r="E71" s="53">
        <v>89.68</v>
      </c>
    </row>
    <row r="72" spans="1:5" x14ac:dyDescent="0.3">
      <c r="A72" t="s">
        <v>580</v>
      </c>
      <c r="C72" s="53">
        <v>330</v>
      </c>
      <c r="D72" s="53">
        <v>59.4</v>
      </c>
      <c r="E72" s="53">
        <v>389.4</v>
      </c>
    </row>
    <row r="73" spans="1:5" x14ac:dyDescent="0.3">
      <c r="A73" t="s">
        <v>176</v>
      </c>
      <c r="B73" t="s">
        <v>391</v>
      </c>
      <c r="C73" s="53">
        <v>36</v>
      </c>
      <c r="D73" s="53">
        <v>6.4799999999999995</v>
      </c>
      <c r="E73" s="53">
        <v>42.48</v>
      </c>
    </row>
    <row r="74" spans="1:5" x14ac:dyDescent="0.3">
      <c r="B74" t="s">
        <v>175</v>
      </c>
      <c r="C74" s="53">
        <v>2</v>
      </c>
      <c r="D74" s="53">
        <v>0.36</v>
      </c>
      <c r="E74" s="53">
        <v>2.36</v>
      </c>
    </row>
    <row r="75" spans="1:5" x14ac:dyDescent="0.3">
      <c r="B75" t="s">
        <v>468</v>
      </c>
      <c r="C75" s="53">
        <v>32</v>
      </c>
      <c r="D75" s="53">
        <v>5.76</v>
      </c>
      <c r="E75" s="53">
        <v>37.76</v>
      </c>
    </row>
    <row r="76" spans="1:5" x14ac:dyDescent="0.3">
      <c r="B76" t="s">
        <v>247</v>
      </c>
      <c r="C76" s="53">
        <v>44</v>
      </c>
      <c r="D76" s="53">
        <v>7.92</v>
      </c>
      <c r="E76" s="53">
        <v>51.92</v>
      </c>
    </row>
    <row r="77" spans="1:5" x14ac:dyDescent="0.3">
      <c r="A77" t="s">
        <v>581</v>
      </c>
      <c r="C77" s="53">
        <v>114</v>
      </c>
      <c r="D77" s="53">
        <v>20.52</v>
      </c>
      <c r="E77" s="53">
        <v>134.52000000000001</v>
      </c>
    </row>
    <row r="78" spans="1:5" x14ac:dyDescent="0.3">
      <c r="A78" t="s">
        <v>281</v>
      </c>
      <c r="B78" t="s">
        <v>280</v>
      </c>
      <c r="C78" s="53">
        <v>80</v>
      </c>
      <c r="D78" s="53">
        <v>14.399999999999999</v>
      </c>
      <c r="E78" s="53">
        <v>94.4</v>
      </c>
    </row>
    <row r="79" spans="1:5" x14ac:dyDescent="0.3">
      <c r="A79" t="s">
        <v>582</v>
      </c>
      <c r="C79" s="53">
        <v>80</v>
      </c>
      <c r="D79" s="53">
        <v>14.399999999999999</v>
      </c>
      <c r="E79" s="53">
        <v>94.4</v>
      </c>
    </row>
    <row r="80" spans="1:5" x14ac:dyDescent="0.3">
      <c r="A80" t="s">
        <v>543</v>
      </c>
      <c r="B80" t="s">
        <v>554</v>
      </c>
      <c r="C80" s="53">
        <v>34</v>
      </c>
      <c r="D80" s="53">
        <v>6.12</v>
      </c>
      <c r="E80" s="53">
        <v>40.119999999999997</v>
      </c>
    </row>
    <row r="81" spans="1:5" x14ac:dyDescent="0.3">
      <c r="B81" t="s">
        <v>542</v>
      </c>
      <c r="C81" s="53">
        <v>82</v>
      </c>
      <c r="D81" s="53">
        <v>14.76</v>
      </c>
      <c r="E81" s="53">
        <v>96.76</v>
      </c>
    </row>
    <row r="82" spans="1:5" x14ac:dyDescent="0.3">
      <c r="A82" t="s">
        <v>583</v>
      </c>
      <c r="C82" s="53">
        <v>116</v>
      </c>
      <c r="D82" s="53">
        <v>20.88</v>
      </c>
      <c r="E82" s="53">
        <v>136.88</v>
      </c>
    </row>
    <row r="83" spans="1:5" x14ac:dyDescent="0.3">
      <c r="A83" t="s">
        <v>201</v>
      </c>
      <c r="B83" t="s">
        <v>237</v>
      </c>
      <c r="C83" s="53">
        <v>100</v>
      </c>
      <c r="D83" s="53">
        <v>18</v>
      </c>
      <c r="E83" s="53">
        <v>118</v>
      </c>
    </row>
    <row r="84" spans="1:5" x14ac:dyDescent="0.3">
      <c r="B84" t="s">
        <v>525</v>
      </c>
      <c r="C84" s="53">
        <v>6</v>
      </c>
      <c r="D84" s="53">
        <v>1.08</v>
      </c>
      <c r="E84" s="53">
        <v>7.08</v>
      </c>
    </row>
    <row r="85" spans="1:5" x14ac:dyDescent="0.3">
      <c r="B85" t="s">
        <v>400</v>
      </c>
      <c r="C85" s="53">
        <v>70</v>
      </c>
      <c r="D85" s="53">
        <v>12.6</v>
      </c>
      <c r="E85" s="53">
        <v>82.6</v>
      </c>
    </row>
    <row r="86" spans="1:5" x14ac:dyDescent="0.3">
      <c r="B86" t="s">
        <v>402</v>
      </c>
      <c r="C86" s="53">
        <v>66</v>
      </c>
      <c r="D86" s="53">
        <v>11.879999999999999</v>
      </c>
      <c r="E86" s="53">
        <v>77.88</v>
      </c>
    </row>
    <row r="87" spans="1:5" x14ac:dyDescent="0.3">
      <c r="B87" t="s">
        <v>200</v>
      </c>
      <c r="C87" s="53">
        <v>2</v>
      </c>
      <c r="D87" s="53">
        <v>0.36</v>
      </c>
      <c r="E87" s="53">
        <v>2.36</v>
      </c>
    </row>
    <row r="88" spans="1:5" x14ac:dyDescent="0.3">
      <c r="B88" t="s">
        <v>358</v>
      </c>
      <c r="C88" s="53">
        <v>66</v>
      </c>
      <c r="D88" s="53">
        <v>11.879999999999999</v>
      </c>
      <c r="E88" s="53">
        <v>77.88</v>
      </c>
    </row>
    <row r="89" spans="1:5" x14ac:dyDescent="0.3">
      <c r="A89" t="s">
        <v>584</v>
      </c>
      <c r="C89" s="53">
        <v>310</v>
      </c>
      <c r="D89" s="53">
        <v>55.8</v>
      </c>
      <c r="E89" s="53">
        <v>365.8</v>
      </c>
    </row>
    <row r="90" spans="1:5" x14ac:dyDescent="0.3">
      <c r="A90" t="s">
        <v>500</v>
      </c>
      <c r="B90" t="s">
        <v>499</v>
      </c>
      <c r="C90" s="53">
        <v>22</v>
      </c>
      <c r="D90" s="53">
        <v>3.96</v>
      </c>
      <c r="E90" s="53">
        <v>25.96</v>
      </c>
    </row>
    <row r="91" spans="1:5" x14ac:dyDescent="0.3">
      <c r="A91" t="s">
        <v>585</v>
      </c>
      <c r="C91" s="53">
        <v>22</v>
      </c>
      <c r="D91" s="53">
        <v>3.96</v>
      </c>
      <c r="E91" s="53">
        <v>25.96</v>
      </c>
    </row>
    <row r="92" spans="1:5" x14ac:dyDescent="0.3">
      <c r="A92" t="s">
        <v>418</v>
      </c>
      <c r="B92" t="s">
        <v>417</v>
      </c>
      <c r="C92" s="53">
        <v>86</v>
      </c>
      <c r="D92" s="53">
        <v>15.479999999999999</v>
      </c>
      <c r="E92" s="53">
        <v>101.48</v>
      </c>
    </row>
    <row r="93" spans="1:5" x14ac:dyDescent="0.3">
      <c r="A93" t="s">
        <v>586</v>
      </c>
      <c r="C93" s="53">
        <v>86</v>
      </c>
      <c r="D93" s="53">
        <v>15.479999999999999</v>
      </c>
      <c r="E93" s="53">
        <v>101.48</v>
      </c>
    </row>
    <row r="94" spans="1:5" x14ac:dyDescent="0.3">
      <c r="A94" t="s">
        <v>147</v>
      </c>
      <c r="B94" t="s">
        <v>393</v>
      </c>
      <c r="C94" s="53">
        <v>4</v>
      </c>
      <c r="D94" s="53">
        <v>0.72</v>
      </c>
      <c r="E94" s="53">
        <v>4.72</v>
      </c>
    </row>
    <row r="95" spans="1:5" x14ac:dyDescent="0.3">
      <c r="B95" t="s">
        <v>146</v>
      </c>
      <c r="C95" s="53">
        <v>58</v>
      </c>
      <c r="D95" s="53">
        <v>10.44</v>
      </c>
      <c r="E95" s="53">
        <v>68.44</v>
      </c>
    </row>
    <row r="96" spans="1:5" x14ac:dyDescent="0.3">
      <c r="A96" t="s">
        <v>587</v>
      </c>
      <c r="C96" s="53">
        <v>62</v>
      </c>
      <c r="D96" s="53">
        <v>11.16</v>
      </c>
      <c r="E96" s="53">
        <v>73.16</v>
      </c>
    </row>
    <row r="97" spans="1:5" x14ac:dyDescent="0.3">
      <c r="A97" t="s">
        <v>527</v>
      </c>
      <c r="B97" t="s">
        <v>526</v>
      </c>
      <c r="C97" s="53">
        <v>80</v>
      </c>
      <c r="D97" s="53">
        <v>14.399999999999999</v>
      </c>
      <c r="E97" s="53">
        <v>94.4</v>
      </c>
    </row>
    <row r="98" spans="1:5" x14ac:dyDescent="0.3">
      <c r="A98" t="s">
        <v>588</v>
      </c>
      <c r="C98" s="53">
        <v>80</v>
      </c>
      <c r="D98" s="53">
        <v>14.399999999999999</v>
      </c>
      <c r="E98" s="53">
        <v>94.4</v>
      </c>
    </row>
    <row r="99" spans="1:5" x14ac:dyDescent="0.3">
      <c r="A99" t="s">
        <v>357</v>
      </c>
      <c r="B99" t="s">
        <v>356</v>
      </c>
      <c r="C99" s="53">
        <v>72</v>
      </c>
      <c r="D99" s="53">
        <v>12.959999999999999</v>
      </c>
      <c r="E99" s="53">
        <v>84.96</v>
      </c>
    </row>
    <row r="100" spans="1:5" x14ac:dyDescent="0.3">
      <c r="A100" t="s">
        <v>589</v>
      </c>
      <c r="C100" s="53">
        <v>72</v>
      </c>
      <c r="D100" s="53">
        <v>12.959999999999999</v>
      </c>
      <c r="E100" s="53">
        <v>84.96</v>
      </c>
    </row>
    <row r="101" spans="1:5" x14ac:dyDescent="0.3">
      <c r="A101" t="s">
        <v>208</v>
      </c>
      <c r="B101" t="s">
        <v>308</v>
      </c>
      <c r="C101" s="53">
        <v>48</v>
      </c>
      <c r="D101" s="53">
        <v>8.64</v>
      </c>
      <c r="E101" s="53">
        <v>56.64</v>
      </c>
    </row>
    <row r="102" spans="1:5" x14ac:dyDescent="0.3">
      <c r="B102" t="s">
        <v>207</v>
      </c>
      <c r="C102" s="53">
        <v>42</v>
      </c>
      <c r="D102" s="53">
        <v>7.56</v>
      </c>
      <c r="E102" s="53">
        <v>49.56</v>
      </c>
    </row>
    <row r="103" spans="1:5" x14ac:dyDescent="0.3">
      <c r="A103" t="s">
        <v>590</v>
      </c>
      <c r="C103" s="53">
        <v>90</v>
      </c>
      <c r="D103" s="53">
        <v>16.2</v>
      </c>
      <c r="E103" s="53">
        <v>106.2</v>
      </c>
    </row>
    <row r="104" spans="1:5" x14ac:dyDescent="0.3">
      <c r="A104" t="s">
        <v>290</v>
      </c>
      <c r="B104" t="s">
        <v>558</v>
      </c>
      <c r="C104" s="53">
        <v>20</v>
      </c>
      <c r="D104" s="53">
        <v>3.5999999999999996</v>
      </c>
      <c r="E104" s="53">
        <v>23.6</v>
      </c>
    </row>
    <row r="105" spans="1:5" x14ac:dyDescent="0.3">
      <c r="B105" t="s">
        <v>289</v>
      </c>
      <c r="C105" s="53">
        <v>82</v>
      </c>
      <c r="D105" s="53">
        <v>14.76</v>
      </c>
      <c r="E105" s="53">
        <v>96.76</v>
      </c>
    </row>
    <row r="106" spans="1:5" x14ac:dyDescent="0.3">
      <c r="B106" t="s">
        <v>381</v>
      </c>
      <c r="C106" s="53">
        <v>92</v>
      </c>
      <c r="D106" s="53">
        <v>16.559999999999999</v>
      </c>
      <c r="E106" s="53">
        <v>108.56</v>
      </c>
    </row>
    <row r="107" spans="1:5" x14ac:dyDescent="0.3">
      <c r="B107" t="s">
        <v>365</v>
      </c>
      <c r="C107" s="53">
        <v>64</v>
      </c>
      <c r="D107" s="53">
        <v>11.52</v>
      </c>
      <c r="E107" s="53">
        <v>75.52</v>
      </c>
    </row>
    <row r="108" spans="1:5" x14ac:dyDescent="0.3">
      <c r="A108" t="s">
        <v>591</v>
      </c>
      <c r="C108" s="53">
        <v>258</v>
      </c>
      <c r="D108" s="53">
        <v>46.44</v>
      </c>
      <c r="E108" s="53">
        <v>304.44</v>
      </c>
    </row>
    <row r="109" spans="1:5" x14ac:dyDescent="0.3">
      <c r="A109" t="s">
        <v>179</v>
      </c>
      <c r="B109" t="s">
        <v>228</v>
      </c>
      <c r="C109" s="53">
        <v>56</v>
      </c>
      <c r="D109" s="53">
        <v>10.08</v>
      </c>
      <c r="E109" s="53">
        <v>66.08</v>
      </c>
    </row>
    <row r="110" spans="1:5" x14ac:dyDescent="0.3">
      <c r="B110" t="s">
        <v>419</v>
      </c>
      <c r="C110" s="53">
        <v>42</v>
      </c>
      <c r="D110" s="53">
        <v>7.56</v>
      </c>
      <c r="E110" s="53">
        <v>49.56</v>
      </c>
    </row>
    <row r="111" spans="1:5" x14ac:dyDescent="0.3">
      <c r="B111" t="s">
        <v>240</v>
      </c>
      <c r="C111" s="53">
        <v>30</v>
      </c>
      <c r="D111" s="53">
        <v>5.3999999999999995</v>
      </c>
      <c r="E111" s="53">
        <v>35.4</v>
      </c>
    </row>
    <row r="112" spans="1:5" x14ac:dyDescent="0.3">
      <c r="B112" t="s">
        <v>409</v>
      </c>
      <c r="C112" s="53">
        <v>78</v>
      </c>
      <c r="D112" s="53">
        <v>14.04</v>
      </c>
      <c r="E112" s="53">
        <v>92.039999999999992</v>
      </c>
    </row>
    <row r="113" spans="1:5" x14ac:dyDescent="0.3">
      <c r="B113" t="s">
        <v>178</v>
      </c>
      <c r="C113" s="53">
        <v>74</v>
      </c>
      <c r="D113" s="53">
        <v>13.32</v>
      </c>
      <c r="E113" s="53">
        <v>87.32</v>
      </c>
    </row>
    <row r="114" spans="1:5" x14ac:dyDescent="0.3">
      <c r="B114" t="s">
        <v>410</v>
      </c>
      <c r="C114" s="53">
        <v>74</v>
      </c>
      <c r="D114" s="53">
        <v>13.32</v>
      </c>
      <c r="E114" s="53">
        <v>87.32</v>
      </c>
    </row>
    <row r="115" spans="1:5" x14ac:dyDescent="0.3">
      <c r="B115" t="s">
        <v>335</v>
      </c>
      <c r="C115" s="53">
        <v>84</v>
      </c>
      <c r="D115" s="53">
        <v>15.12</v>
      </c>
      <c r="E115" s="53">
        <v>99.12</v>
      </c>
    </row>
    <row r="116" spans="1:5" x14ac:dyDescent="0.3">
      <c r="A116" t="s">
        <v>592</v>
      </c>
      <c r="C116" s="53">
        <v>438</v>
      </c>
      <c r="D116" s="53">
        <v>78.84</v>
      </c>
      <c r="E116" s="53">
        <v>516.84</v>
      </c>
    </row>
    <row r="117" spans="1:5" x14ac:dyDescent="0.3">
      <c r="A117" t="s">
        <v>293</v>
      </c>
      <c r="B117" t="s">
        <v>292</v>
      </c>
      <c r="C117" s="53">
        <v>32</v>
      </c>
      <c r="D117" s="53">
        <v>5.76</v>
      </c>
      <c r="E117" s="53">
        <v>37.76</v>
      </c>
    </row>
    <row r="118" spans="1:5" x14ac:dyDescent="0.3">
      <c r="A118" t="s">
        <v>593</v>
      </c>
      <c r="C118" s="53">
        <v>32</v>
      </c>
      <c r="D118" s="53">
        <v>5.76</v>
      </c>
      <c r="E118" s="53">
        <v>37.76</v>
      </c>
    </row>
    <row r="119" spans="1:5" x14ac:dyDescent="0.3">
      <c r="A119" t="s">
        <v>236</v>
      </c>
      <c r="B119" t="s">
        <v>235</v>
      </c>
      <c r="C119" s="53">
        <v>4</v>
      </c>
      <c r="D119" s="53">
        <v>0.72</v>
      </c>
      <c r="E119" s="53">
        <v>4.72</v>
      </c>
    </row>
    <row r="120" spans="1:5" x14ac:dyDescent="0.3">
      <c r="B120" t="s">
        <v>430</v>
      </c>
      <c r="C120" s="53">
        <v>74</v>
      </c>
      <c r="D120" s="53">
        <v>13.32</v>
      </c>
      <c r="E120" s="53">
        <v>87.32</v>
      </c>
    </row>
    <row r="121" spans="1:5" x14ac:dyDescent="0.3">
      <c r="B121" t="s">
        <v>471</v>
      </c>
      <c r="C121" s="53">
        <v>92</v>
      </c>
      <c r="D121" s="53">
        <v>16.559999999999999</v>
      </c>
      <c r="E121" s="53">
        <v>108.56</v>
      </c>
    </row>
    <row r="122" spans="1:5" x14ac:dyDescent="0.3">
      <c r="B122" t="s">
        <v>518</v>
      </c>
      <c r="C122" s="53">
        <v>12</v>
      </c>
      <c r="D122" s="53">
        <v>2.16</v>
      </c>
      <c r="E122" s="53">
        <v>14.16</v>
      </c>
    </row>
    <row r="123" spans="1:5" x14ac:dyDescent="0.3">
      <c r="A123" t="s">
        <v>594</v>
      </c>
      <c r="C123" s="53">
        <v>182</v>
      </c>
      <c r="D123" s="53">
        <v>32.76</v>
      </c>
      <c r="E123" s="53">
        <v>214.76</v>
      </c>
    </row>
    <row r="124" spans="1:5" x14ac:dyDescent="0.3">
      <c r="A124" t="s">
        <v>506</v>
      </c>
      <c r="B124" t="s">
        <v>505</v>
      </c>
      <c r="C124" s="53">
        <v>96</v>
      </c>
      <c r="D124" s="53">
        <v>17.28</v>
      </c>
      <c r="E124" s="53">
        <v>113.28</v>
      </c>
    </row>
    <row r="125" spans="1:5" x14ac:dyDescent="0.3">
      <c r="A125" t="s">
        <v>595</v>
      </c>
      <c r="C125" s="53">
        <v>96</v>
      </c>
      <c r="D125" s="53">
        <v>17.28</v>
      </c>
      <c r="E125" s="53">
        <v>113.28</v>
      </c>
    </row>
    <row r="126" spans="1:5" x14ac:dyDescent="0.3">
      <c r="A126" t="s">
        <v>537</v>
      </c>
      <c r="B126" t="s">
        <v>536</v>
      </c>
      <c r="C126" s="53">
        <v>18</v>
      </c>
      <c r="D126" s="53">
        <v>3.2399999999999998</v>
      </c>
      <c r="E126" s="53">
        <v>21.24</v>
      </c>
    </row>
    <row r="127" spans="1:5" x14ac:dyDescent="0.3">
      <c r="A127" t="s">
        <v>596</v>
      </c>
      <c r="C127" s="53">
        <v>18</v>
      </c>
      <c r="D127" s="53">
        <v>3.2399999999999998</v>
      </c>
      <c r="E127" s="53">
        <v>21.24</v>
      </c>
    </row>
    <row r="128" spans="1:5" x14ac:dyDescent="0.3">
      <c r="A128" t="s">
        <v>144</v>
      </c>
      <c r="B128" t="s">
        <v>143</v>
      </c>
      <c r="C128" s="53">
        <v>22</v>
      </c>
      <c r="D128" s="53">
        <v>3.96</v>
      </c>
      <c r="E128" s="53">
        <v>25.96</v>
      </c>
    </row>
    <row r="129" spans="1:5" x14ac:dyDescent="0.3">
      <c r="A129" t="s">
        <v>597</v>
      </c>
      <c r="C129" s="53">
        <v>22</v>
      </c>
      <c r="D129" s="53">
        <v>3.96</v>
      </c>
      <c r="E129" s="53">
        <v>25.96</v>
      </c>
    </row>
    <row r="130" spans="1:5" x14ac:dyDescent="0.3">
      <c r="A130" t="s">
        <v>317</v>
      </c>
      <c r="B130" t="s">
        <v>316</v>
      </c>
      <c r="C130" s="53">
        <v>28</v>
      </c>
      <c r="D130" s="53">
        <v>5.04</v>
      </c>
      <c r="E130" s="53">
        <v>33.04</v>
      </c>
    </row>
    <row r="131" spans="1:5" x14ac:dyDescent="0.3">
      <c r="A131" t="s">
        <v>598</v>
      </c>
      <c r="C131" s="53">
        <v>28</v>
      </c>
      <c r="D131" s="53">
        <v>5.04</v>
      </c>
      <c r="E131" s="53">
        <v>33.04</v>
      </c>
    </row>
    <row r="132" spans="1:5" x14ac:dyDescent="0.3">
      <c r="A132" t="s">
        <v>243</v>
      </c>
      <c r="B132" t="s">
        <v>242</v>
      </c>
      <c r="C132" s="53">
        <v>26</v>
      </c>
      <c r="D132" s="53">
        <v>4.68</v>
      </c>
      <c r="E132" s="53">
        <v>30.68</v>
      </c>
    </row>
    <row r="133" spans="1:5" x14ac:dyDescent="0.3">
      <c r="A133" t="s">
        <v>599</v>
      </c>
      <c r="C133" s="53">
        <v>26</v>
      </c>
      <c r="D133" s="53">
        <v>4.68</v>
      </c>
      <c r="E133" s="53">
        <v>30.68</v>
      </c>
    </row>
    <row r="134" spans="1:5" x14ac:dyDescent="0.3">
      <c r="A134" t="s">
        <v>305</v>
      </c>
      <c r="B134" t="s">
        <v>549</v>
      </c>
      <c r="C134" s="53">
        <v>14</v>
      </c>
      <c r="D134" s="53">
        <v>2.52</v>
      </c>
      <c r="E134" s="53">
        <v>16.52</v>
      </c>
    </row>
    <row r="135" spans="1:5" x14ac:dyDescent="0.3">
      <c r="B135" t="s">
        <v>304</v>
      </c>
      <c r="C135" s="53">
        <v>98</v>
      </c>
      <c r="D135" s="53">
        <v>17.64</v>
      </c>
      <c r="E135" s="53">
        <v>115.64</v>
      </c>
    </row>
    <row r="136" spans="1:5" x14ac:dyDescent="0.3">
      <c r="B136" t="s">
        <v>346</v>
      </c>
      <c r="C136" s="53">
        <v>4</v>
      </c>
      <c r="D136" s="53">
        <v>0.72</v>
      </c>
      <c r="E136" s="53">
        <v>4.72</v>
      </c>
    </row>
    <row r="137" spans="1:5" x14ac:dyDescent="0.3">
      <c r="A137" t="s">
        <v>600</v>
      </c>
      <c r="C137" s="53">
        <v>116</v>
      </c>
      <c r="D137" s="53">
        <v>20.88</v>
      </c>
      <c r="E137" s="53">
        <v>136.88</v>
      </c>
    </row>
    <row r="138" spans="1:5" x14ac:dyDescent="0.3">
      <c r="A138" t="s">
        <v>152</v>
      </c>
      <c r="B138" t="s">
        <v>565</v>
      </c>
      <c r="C138" s="53">
        <v>36</v>
      </c>
      <c r="D138" s="53">
        <v>6.4799999999999995</v>
      </c>
      <c r="E138" s="53">
        <v>42.48</v>
      </c>
    </row>
    <row r="139" spans="1:5" x14ac:dyDescent="0.3">
      <c r="B139" t="s">
        <v>426</v>
      </c>
      <c r="C139" s="53">
        <v>8</v>
      </c>
      <c r="D139" s="53">
        <v>1.44</v>
      </c>
      <c r="E139" s="53">
        <v>9.44</v>
      </c>
    </row>
    <row r="140" spans="1:5" x14ac:dyDescent="0.3">
      <c r="B140" t="s">
        <v>263</v>
      </c>
      <c r="C140" s="53">
        <v>96</v>
      </c>
      <c r="D140" s="53">
        <v>17.28</v>
      </c>
      <c r="E140" s="53">
        <v>113.28</v>
      </c>
    </row>
    <row r="141" spans="1:5" x14ac:dyDescent="0.3">
      <c r="B141" t="s">
        <v>447</v>
      </c>
      <c r="C141" s="53">
        <v>10</v>
      </c>
      <c r="D141" s="53">
        <v>1.7999999999999998</v>
      </c>
      <c r="E141" s="53">
        <v>11.8</v>
      </c>
    </row>
    <row r="142" spans="1:5" x14ac:dyDescent="0.3">
      <c r="B142" t="s">
        <v>270</v>
      </c>
      <c r="C142" s="53">
        <v>58</v>
      </c>
      <c r="D142" s="53">
        <v>10.44</v>
      </c>
      <c r="E142" s="53">
        <v>68.44</v>
      </c>
    </row>
    <row r="143" spans="1:5" x14ac:dyDescent="0.3">
      <c r="B143" t="s">
        <v>298</v>
      </c>
      <c r="C143" s="53">
        <v>12</v>
      </c>
      <c r="D143" s="53">
        <v>2.16</v>
      </c>
      <c r="E143" s="53">
        <v>14.16</v>
      </c>
    </row>
    <row r="144" spans="1:5" x14ac:dyDescent="0.3">
      <c r="B144" t="s">
        <v>423</v>
      </c>
      <c r="C144" s="53">
        <v>22</v>
      </c>
      <c r="D144" s="53">
        <v>3.96</v>
      </c>
      <c r="E144" s="53">
        <v>25.96</v>
      </c>
    </row>
    <row r="145" spans="1:5" x14ac:dyDescent="0.3">
      <c r="B145" t="s">
        <v>481</v>
      </c>
      <c r="C145" s="53">
        <v>40</v>
      </c>
      <c r="D145" s="53">
        <v>7.1999999999999993</v>
      </c>
      <c r="E145" s="53">
        <v>47.2</v>
      </c>
    </row>
    <row r="146" spans="1:5" x14ac:dyDescent="0.3">
      <c r="B146" t="s">
        <v>438</v>
      </c>
      <c r="C146" s="53">
        <v>28</v>
      </c>
      <c r="D146" s="53">
        <v>5.04</v>
      </c>
      <c r="E146" s="53">
        <v>33.04</v>
      </c>
    </row>
    <row r="147" spans="1:5" x14ac:dyDescent="0.3">
      <c r="B147" t="s">
        <v>210</v>
      </c>
      <c r="C147" s="53">
        <v>74</v>
      </c>
      <c r="D147" s="53">
        <v>13.32</v>
      </c>
      <c r="E147" s="53">
        <v>87.32</v>
      </c>
    </row>
    <row r="148" spans="1:5" x14ac:dyDescent="0.3">
      <c r="B148" t="s">
        <v>453</v>
      </c>
      <c r="C148" s="53">
        <v>62</v>
      </c>
      <c r="D148" s="53">
        <v>11.16</v>
      </c>
      <c r="E148" s="53">
        <v>73.16</v>
      </c>
    </row>
    <row r="149" spans="1:5" x14ac:dyDescent="0.3">
      <c r="B149" t="s">
        <v>154</v>
      </c>
      <c r="C149" s="53">
        <v>84</v>
      </c>
      <c r="D149" s="53">
        <v>15.12</v>
      </c>
      <c r="E149" s="53">
        <v>99.12</v>
      </c>
    </row>
    <row r="150" spans="1:5" x14ac:dyDescent="0.3">
      <c r="B150" t="s">
        <v>151</v>
      </c>
      <c r="C150" s="53">
        <v>84</v>
      </c>
      <c r="D150" s="53">
        <v>15.12</v>
      </c>
      <c r="E150" s="53">
        <v>99.12</v>
      </c>
    </row>
    <row r="151" spans="1:5" x14ac:dyDescent="0.3">
      <c r="B151" t="s">
        <v>479</v>
      </c>
      <c r="C151" s="53">
        <v>20</v>
      </c>
      <c r="D151" s="53">
        <v>3.5999999999999996</v>
      </c>
      <c r="E151" s="53">
        <v>23.6</v>
      </c>
    </row>
    <row r="152" spans="1:5" x14ac:dyDescent="0.3">
      <c r="A152" t="s">
        <v>601</v>
      </c>
      <c r="C152" s="53">
        <v>634</v>
      </c>
      <c r="D152" s="53">
        <v>114.11999999999999</v>
      </c>
      <c r="E152" s="53">
        <v>748.12</v>
      </c>
    </row>
    <row r="153" spans="1:5" x14ac:dyDescent="0.3">
      <c r="A153" t="s">
        <v>552</v>
      </c>
      <c r="B153" t="s">
        <v>551</v>
      </c>
      <c r="C153" s="53">
        <v>8</v>
      </c>
      <c r="D153" s="53">
        <v>1.44</v>
      </c>
      <c r="E153" s="53">
        <v>9.44</v>
      </c>
    </row>
    <row r="154" spans="1:5" x14ac:dyDescent="0.3">
      <c r="A154" t="s">
        <v>602</v>
      </c>
      <c r="C154" s="53">
        <v>8</v>
      </c>
      <c r="D154" s="53">
        <v>1.44</v>
      </c>
      <c r="E154" s="53">
        <v>9.44</v>
      </c>
    </row>
    <row r="155" spans="1:5" x14ac:dyDescent="0.3">
      <c r="A155" t="s">
        <v>379</v>
      </c>
      <c r="B155" t="s">
        <v>378</v>
      </c>
      <c r="C155" s="53">
        <v>70</v>
      </c>
      <c r="D155" s="53">
        <v>12.6</v>
      </c>
      <c r="E155" s="53">
        <v>82.6</v>
      </c>
    </row>
    <row r="156" spans="1:5" x14ac:dyDescent="0.3">
      <c r="A156" t="s">
        <v>603</v>
      </c>
      <c r="C156" s="53">
        <v>70</v>
      </c>
      <c r="D156" s="53">
        <v>12.6</v>
      </c>
      <c r="E156" s="53">
        <v>82.6</v>
      </c>
    </row>
    <row r="157" spans="1:5" x14ac:dyDescent="0.3">
      <c r="A157" t="s">
        <v>442</v>
      </c>
      <c r="B157" t="s">
        <v>441</v>
      </c>
      <c r="C157" s="53">
        <v>70</v>
      </c>
      <c r="D157" s="53">
        <v>12.6</v>
      </c>
      <c r="E157" s="53">
        <v>82.6</v>
      </c>
    </row>
    <row r="158" spans="1:5" x14ac:dyDescent="0.3">
      <c r="A158" t="s">
        <v>604</v>
      </c>
      <c r="C158" s="53">
        <v>70</v>
      </c>
      <c r="D158" s="53">
        <v>12.6</v>
      </c>
      <c r="E158" s="53">
        <v>82.6</v>
      </c>
    </row>
    <row r="159" spans="1:5" x14ac:dyDescent="0.3">
      <c r="A159" t="s">
        <v>131</v>
      </c>
      <c r="B159" t="s">
        <v>130</v>
      </c>
      <c r="C159" s="53">
        <v>48</v>
      </c>
      <c r="D159" s="53">
        <v>8.64</v>
      </c>
      <c r="E159" s="53">
        <v>56.64</v>
      </c>
    </row>
    <row r="160" spans="1:5" x14ac:dyDescent="0.3">
      <c r="A160" t="s">
        <v>605</v>
      </c>
      <c r="C160" s="53">
        <v>48</v>
      </c>
      <c r="D160" s="53">
        <v>8.64</v>
      </c>
      <c r="E160" s="53">
        <v>56.64</v>
      </c>
    </row>
    <row r="161" spans="1:5" x14ac:dyDescent="0.3">
      <c r="A161" t="s">
        <v>188</v>
      </c>
      <c r="B161" t="s">
        <v>403</v>
      </c>
      <c r="C161" s="53">
        <v>32</v>
      </c>
      <c r="D161" s="53">
        <v>5.76</v>
      </c>
      <c r="E161" s="53">
        <v>37.76</v>
      </c>
    </row>
    <row r="162" spans="1:5" x14ac:dyDescent="0.3">
      <c r="B162" t="s">
        <v>224</v>
      </c>
      <c r="C162" s="53">
        <v>72</v>
      </c>
      <c r="D162" s="53">
        <v>12.959999999999999</v>
      </c>
      <c r="E162" s="53">
        <v>84.96</v>
      </c>
    </row>
    <row r="163" spans="1:5" x14ac:dyDescent="0.3">
      <c r="B163" t="s">
        <v>187</v>
      </c>
      <c r="C163" s="53">
        <v>26</v>
      </c>
      <c r="D163" s="53">
        <v>4.68</v>
      </c>
      <c r="E163" s="53">
        <v>30.68</v>
      </c>
    </row>
    <row r="164" spans="1:5" x14ac:dyDescent="0.3">
      <c r="B164" t="s">
        <v>511</v>
      </c>
      <c r="C164" s="53">
        <v>96</v>
      </c>
      <c r="D164" s="53">
        <v>17.28</v>
      </c>
      <c r="E164" s="53">
        <v>113.28</v>
      </c>
    </row>
    <row r="165" spans="1:5" x14ac:dyDescent="0.3">
      <c r="B165" t="s">
        <v>257</v>
      </c>
      <c r="C165" s="53">
        <v>46</v>
      </c>
      <c r="D165" s="53">
        <v>8.2799999999999994</v>
      </c>
      <c r="E165" s="53">
        <v>54.28</v>
      </c>
    </row>
    <row r="166" spans="1:5" x14ac:dyDescent="0.3">
      <c r="A166" t="s">
        <v>606</v>
      </c>
      <c r="C166" s="53">
        <v>272</v>
      </c>
      <c r="D166" s="53">
        <v>48.96</v>
      </c>
      <c r="E166" s="53">
        <v>320.95999999999998</v>
      </c>
    </row>
    <row r="167" spans="1:5" x14ac:dyDescent="0.3">
      <c r="A167" t="s">
        <v>557</v>
      </c>
      <c r="B167" t="s">
        <v>556</v>
      </c>
      <c r="C167" s="53">
        <v>18</v>
      </c>
      <c r="D167" s="53">
        <v>3.2399999999999998</v>
      </c>
      <c r="E167" s="53">
        <v>21.24</v>
      </c>
    </row>
    <row r="168" spans="1:5" x14ac:dyDescent="0.3">
      <c r="A168" t="s">
        <v>607</v>
      </c>
      <c r="C168" s="53">
        <v>18</v>
      </c>
      <c r="D168" s="53">
        <v>3.2399999999999998</v>
      </c>
      <c r="E168" s="53">
        <v>21.24</v>
      </c>
    </row>
    <row r="169" spans="1:5" x14ac:dyDescent="0.3">
      <c r="A169" t="s">
        <v>204</v>
      </c>
      <c r="B169" t="s">
        <v>203</v>
      </c>
      <c r="C169" s="53">
        <v>8</v>
      </c>
      <c r="D169" s="53">
        <v>1.44</v>
      </c>
      <c r="E169" s="53">
        <v>9.44</v>
      </c>
    </row>
    <row r="170" spans="1:5" x14ac:dyDescent="0.3">
      <c r="B170" t="s">
        <v>465</v>
      </c>
      <c r="C170" s="53">
        <v>38</v>
      </c>
      <c r="D170" s="53">
        <v>6.84</v>
      </c>
      <c r="E170" s="53">
        <v>44.84</v>
      </c>
    </row>
    <row r="171" spans="1:5" x14ac:dyDescent="0.3">
      <c r="B171" t="s">
        <v>373</v>
      </c>
      <c r="C171" s="53">
        <v>78</v>
      </c>
      <c r="D171" s="53">
        <v>14.04</v>
      </c>
      <c r="E171" s="53">
        <v>92.039999999999992</v>
      </c>
    </row>
    <row r="172" spans="1:5" x14ac:dyDescent="0.3">
      <c r="B172" t="s">
        <v>566</v>
      </c>
      <c r="C172" s="53">
        <v>94</v>
      </c>
      <c r="D172" s="53">
        <v>16.919999999999998</v>
      </c>
      <c r="E172" s="53">
        <v>110.92</v>
      </c>
    </row>
    <row r="173" spans="1:5" x14ac:dyDescent="0.3">
      <c r="A173" t="s">
        <v>608</v>
      </c>
      <c r="C173" s="53">
        <v>218</v>
      </c>
      <c r="D173" s="53">
        <v>39.24</v>
      </c>
      <c r="E173" s="53">
        <v>257.24</v>
      </c>
    </row>
    <row r="174" spans="1:5" x14ac:dyDescent="0.3">
      <c r="A174" t="s">
        <v>128</v>
      </c>
      <c r="B174" t="s">
        <v>437</v>
      </c>
      <c r="C174" s="53">
        <v>34</v>
      </c>
      <c r="D174" s="53">
        <v>6.12</v>
      </c>
      <c r="E174" s="53">
        <v>40.119999999999997</v>
      </c>
    </row>
    <row r="175" spans="1:5" x14ac:dyDescent="0.3">
      <c r="B175" t="s">
        <v>473</v>
      </c>
      <c r="C175" s="53">
        <v>96</v>
      </c>
      <c r="D175" s="53">
        <v>17.28</v>
      </c>
      <c r="E175" s="53">
        <v>113.28</v>
      </c>
    </row>
    <row r="176" spans="1:5" x14ac:dyDescent="0.3">
      <c r="B176" t="s">
        <v>562</v>
      </c>
      <c r="C176" s="53">
        <v>46</v>
      </c>
      <c r="D176" s="53">
        <v>8.2799999999999994</v>
      </c>
      <c r="E176" s="53">
        <v>54.28</v>
      </c>
    </row>
    <row r="177" spans="1:5" x14ac:dyDescent="0.3">
      <c r="B177" t="s">
        <v>127</v>
      </c>
      <c r="C177" s="53">
        <v>56</v>
      </c>
      <c r="D177" s="53">
        <v>10.08</v>
      </c>
      <c r="E177" s="53">
        <v>66.08</v>
      </c>
    </row>
    <row r="178" spans="1:5" x14ac:dyDescent="0.3">
      <c r="A178" t="s">
        <v>609</v>
      </c>
      <c r="C178" s="53">
        <v>232</v>
      </c>
      <c r="D178" s="53">
        <v>41.76</v>
      </c>
      <c r="E178" s="53">
        <v>273.76</v>
      </c>
    </row>
    <row r="179" spans="1:5" x14ac:dyDescent="0.3">
      <c r="A179" t="s">
        <v>161</v>
      </c>
      <c r="B179" t="s">
        <v>521</v>
      </c>
      <c r="C179" s="53">
        <v>66</v>
      </c>
      <c r="D179" s="53">
        <v>11.879999999999999</v>
      </c>
      <c r="E179" s="53">
        <v>77.88</v>
      </c>
    </row>
    <row r="180" spans="1:5" x14ac:dyDescent="0.3">
      <c r="B180" t="s">
        <v>425</v>
      </c>
      <c r="C180" s="53">
        <v>58</v>
      </c>
      <c r="D180" s="53">
        <v>10.44</v>
      </c>
      <c r="E180" s="53">
        <v>68.44</v>
      </c>
    </row>
    <row r="181" spans="1:5" x14ac:dyDescent="0.3">
      <c r="B181" t="s">
        <v>513</v>
      </c>
      <c r="C181" s="53">
        <v>6</v>
      </c>
      <c r="D181" s="53">
        <v>1.08</v>
      </c>
      <c r="E181" s="53">
        <v>7.08</v>
      </c>
    </row>
    <row r="182" spans="1:5" x14ac:dyDescent="0.3">
      <c r="B182" t="s">
        <v>531</v>
      </c>
      <c r="C182" s="53">
        <v>72</v>
      </c>
      <c r="D182" s="53">
        <v>12.959999999999999</v>
      </c>
      <c r="E182" s="53">
        <v>84.96</v>
      </c>
    </row>
    <row r="183" spans="1:5" x14ac:dyDescent="0.3">
      <c r="B183" t="s">
        <v>171</v>
      </c>
      <c r="C183" s="53">
        <v>90</v>
      </c>
      <c r="D183" s="53">
        <v>16.2</v>
      </c>
      <c r="E183" s="53">
        <v>106.2</v>
      </c>
    </row>
    <row r="184" spans="1:5" x14ac:dyDescent="0.3">
      <c r="B184" t="s">
        <v>395</v>
      </c>
      <c r="C184" s="53">
        <v>2</v>
      </c>
      <c r="D184" s="53">
        <v>0.36</v>
      </c>
      <c r="E184" s="53">
        <v>2.36</v>
      </c>
    </row>
    <row r="185" spans="1:5" x14ac:dyDescent="0.3">
      <c r="B185" t="s">
        <v>516</v>
      </c>
      <c r="C185" s="53">
        <v>66</v>
      </c>
      <c r="D185" s="53">
        <v>11.879999999999999</v>
      </c>
      <c r="E185" s="53">
        <v>77.88</v>
      </c>
    </row>
    <row r="186" spans="1:5" x14ac:dyDescent="0.3">
      <c r="B186" t="s">
        <v>343</v>
      </c>
      <c r="C186" s="53">
        <v>84</v>
      </c>
      <c r="D186" s="53">
        <v>15.12</v>
      </c>
      <c r="E186" s="53">
        <v>99.12</v>
      </c>
    </row>
    <row r="187" spans="1:5" x14ac:dyDescent="0.3">
      <c r="B187" t="s">
        <v>407</v>
      </c>
      <c r="C187" s="53">
        <v>76</v>
      </c>
      <c r="D187" s="53">
        <v>13.68</v>
      </c>
      <c r="E187" s="53">
        <v>89.68</v>
      </c>
    </row>
    <row r="188" spans="1:5" x14ac:dyDescent="0.3">
      <c r="B188" t="s">
        <v>446</v>
      </c>
      <c r="C188" s="53">
        <v>70</v>
      </c>
      <c r="D188" s="53">
        <v>12.6</v>
      </c>
      <c r="E188" s="53">
        <v>82.6</v>
      </c>
    </row>
    <row r="189" spans="1:5" x14ac:dyDescent="0.3">
      <c r="B189" t="s">
        <v>454</v>
      </c>
      <c r="C189" s="53">
        <v>46</v>
      </c>
      <c r="D189" s="53">
        <v>8.2799999999999994</v>
      </c>
      <c r="E189" s="53">
        <v>54.28</v>
      </c>
    </row>
    <row r="190" spans="1:5" x14ac:dyDescent="0.3">
      <c r="B190" t="s">
        <v>328</v>
      </c>
      <c r="C190" s="53">
        <v>90</v>
      </c>
      <c r="D190" s="53">
        <v>16.2</v>
      </c>
      <c r="E190" s="53">
        <v>106.2</v>
      </c>
    </row>
    <row r="191" spans="1:5" x14ac:dyDescent="0.3">
      <c r="B191" t="s">
        <v>233</v>
      </c>
      <c r="C191" s="53">
        <v>30</v>
      </c>
      <c r="D191" s="53">
        <v>5.3999999999999995</v>
      </c>
      <c r="E191" s="53">
        <v>35.4</v>
      </c>
    </row>
    <row r="192" spans="1:5" x14ac:dyDescent="0.3">
      <c r="B192" t="s">
        <v>496</v>
      </c>
      <c r="C192" s="53">
        <v>26</v>
      </c>
      <c r="D192" s="53">
        <v>4.68</v>
      </c>
      <c r="E192" s="53">
        <v>30.68</v>
      </c>
    </row>
    <row r="193" spans="1:5" x14ac:dyDescent="0.3">
      <c r="B193" t="s">
        <v>439</v>
      </c>
      <c r="C193" s="53">
        <v>88</v>
      </c>
      <c r="D193" s="53">
        <v>15.84</v>
      </c>
      <c r="E193" s="53">
        <v>103.84</v>
      </c>
    </row>
    <row r="194" spans="1:5" x14ac:dyDescent="0.3">
      <c r="B194" t="s">
        <v>160</v>
      </c>
      <c r="C194" s="53">
        <v>48</v>
      </c>
      <c r="D194" s="53">
        <v>8.64</v>
      </c>
      <c r="E194" s="53">
        <v>56.64</v>
      </c>
    </row>
    <row r="195" spans="1:5" x14ac:dyDescent="0.3">
      <c r="A195" t="s">
        <v>610</v>
      </c>
      <c r="C195" s="53">
        <v>918</v>
      </c>
      <c r="D195" s="53">
        <v>165.23999999999998</v>
      </c>
      <c r="E195" s="53">
        <v>1083.24</v>
      </c>
    </row>
    <row r="196" spans="1:5" x14ac:dyDescent="0.3">
      <c r="A196" t="s">
        <v>156</v>
      </c>
      <c r="B196" t="s">
        <v>420</v>
      </c>
      <c r="C196" s="53">
        <v>14</v>
      </c>
      <c r="D196" s="53">
        <v>2.52</v>
      </c>
      <c r="E196" s="53">
        <v>16.52</v>
      </c>
    </row>
    <row r="197" spans="1:5" x14ac:dyDescent="0.3">
      <c r="B197" t="s">
        <v>155</v>
      </c>
      <c r="C197" s="53">
        <v>54</v>
      </c>
      <c r="D197" s="53">
        <v>9.7199999999999989</v>
      </c>
      <c r="E197" s="53">
        <v>63.72</v>
      </c>
    </row>
    <row r="198" spans="1:5" x14ac:dyDescent="0.3">
      <c r="B198" t="s">
        <v>282</v>
      </c>
      <c r="C198" s="53">
        <v>60</v>
      </c>
      <c r="D198" s="53">
        <v>10.799999999999999</v>
      </c>
      <c r="E198" s="53">
        <v>70.8</v>
      </c>
    </row>
    <row r="199" spans="1:5" x14ac:dyDescent="0.3">
      <c r="B199" t="s">
        <v>484</v>
      </c>
      <c r="C199" s="53">
        <v>2</v>
      </c>
      <c r="D199" s="53">
        <v>0.36</v>
      </c>
      <c r="E199" s="53">
        <v>2.36</v>
      </c>
    </row>
    <row r="200" spans="1:5" x14ac:dyDescent="0.3">
      <c r="A200" t="s">
        <v>611</v>
      </c>
      <c r="C200" s="53">
        <v>130</v>
      </c>
      <c r="D200" s="53">
        <v>23.4</v>
      </c>
      <c r="E200" s="53">
        <v>153.4</v>
      </c>
    </row>
    <row r="201" spans="1:5" x14ac:dyDescent="0.3">
      <c r="A201" t="s">
        <v>246</v>
      </c>
      <c r="B201" t="s">
        <v>413</v>
      </c>
      <c r="C201" s="53">
        <v>2</v>
      </c>
      <c r="D201" s="53">
        <v>0.36</v>
      </c>
      <c r="E201" s="53">
        <v>2.36</v>
      </c>
    </row>
    <row r="202" spans="1:5" x14ac:dyDescent="0.3">
      <c r="B202" t="s">
        <v>348</v>
      </c>
      <c r="C202" s="53">
        <v>6</v>
      </c>
      <c r="D202" s="53">
        <v>1.08</v>
      </c>
      <c r="E202" s="53">
        <v>7.08</v>
      </c>
    </row>
    <row r="203" spans="1:5" x14ac:dyDescent="0.3">
      <c r="B203" t="s">
        <v>414</v>
      </c>
      <c r="C203" s="53">
        <v>18</v>
      </c>
      <c r="D203" s="53">
        <v>3.2399999999999998</v>
      </c>
      <c r="E203" s="53">
        <v>21.24</v>
      </c>
    </row>
    <row r="204" spans="1:5" x14ac:dyDescent="0.3">
      <c r="B204" t="s">
        <v>245</v>
      </c>
      <c r="C204" s="53">
        <v>30</v>
      </c>
      <c r="D204" s="53">
        <v>5.3999999999999995</v>
      </c>
      <c r="E204" s="53">
        <v>35.4</v>
      </c>
    </row>
    <row r="205" spans="1:5" x14ac:dyDescent="0.3">
      <c r="B205" t="s">
        <v>401</v>
      </c>
      <c r="C205" s="53">
        <v>98</v>
      </c>
      <c r="D205" s="53">
        <v>17.64</v>
      </c>
      <c r="E205" s="53">
        <v>115.64</v>
      </c>
    </row>
    <row r="206" spans="1:5" x14ac:dyDescent="0.3">
      <c r="B206" t="s">
        <v>302</v>
      </c>
      <c r="C206" s="53">
        <v>4</v>
      </c>
      <c r="D206" s="53">
        <v>0.72</v>
      </c>
      <c r="E206" s="53">
        <v>4.72</v>
      </c>
    </row>
    <row r="207" spans="1:5" x14ac:dyDescent="0.3">
      <c r="B207" t="s">
        <v>392</v>
      </c>
      <c r="C207" s="53">
        <v>92</v>
      </c>
      <c r="D207" s="53">
        <v>16.559999999999999</v>
      </c>
      <c r="E207" s="53">
        <v>108.56</v>
      </c>
    </row>
    <row r="208" spans="1:5" x14ac:dyDescent="0.3">
      <c r="B208" t="s">
        <v>271</v>
      </c>
      <c r="C208" s="53">
        <v>90</v>
      </c>
      <c r="D208" s="53">
        <v>16.2</v>
      </c>
      <c r="E208" s="53">
        <v>106.2</v>
      </c>
    </row>
    <row r="209" spans="1:5" x14ac:dyDescent="0.3">
      <c r="B209" t="s">
        <v>570</v>
      </c>
      <c r="C209" s="53">
        <v>9</v>
      </c>
      <c r="D209" s="53">
        <v>1.6199999999999999</v>
      </c>
      <c r="E209" s="53">
        <v>10.62</v>
      </c>
    </row>
    <row r="210" spans="1:5" x14ac:dyDescent="0.3">
      <c r="B210" t="s">
        <v>388</v>
      </c>
      <c r="C210" s="53">
        <v>96</v>
      </c>
      <c r="D210" s="53">
        <v>17.28</v>
      </c>
      <c r="E210" s="53">
        <v>113.28</v>
      </c>
    </row>
    <row r="211" spans="1:5" x14ac:dyDescent="0.3">
      <c r="B211" t="s">
        <v>517</v>
      </c>
      <c r="C211" s="53">
        <v>54</v>
      </c>
      <c r="D211" s="53">
        <v>9.7199999999999989</v>
      </c>
      <c r="E211" s="53">
        <v>63.72</v>
      </c>
    </row>
    <row r="212" spans="1:5" x14ac:dyDescent="0.3">
      <c r="B212" t="s">
        <v>508</v>
      </c>
      <c r="C212" s="53">
        <v>62</v>
      </c>
      <c r="D212" s="53">
        <v>11.16</v>
      </c>
      <c r="E212" s="53">
        <v>73.16</v>
      </c>
    </row>
    <row r="213" spans="1:5" x14ac:dyDescent="0.3">
      <c r="B213" t="s">
        <v>314</v>
      </c>
      <c r="C213" s="53">
        <v>20</v>
      </c>
      <c r="D213" s="53">
        <v>3.5999999999999996</v>
      </c>
      <c r="E213" s="53">
        <v>23.6</v>
      </c>
    </row>
    <row r="214" spans="1:5" x14ac:dyDescent="0.3">
      <c r="A214" t="s">
        <v>612</v>
      </c>
      <c r="C214" s="53">
        <v>581</v>
      </c>
      <c r="D214" s="53">
        <v>104.58</v>
      </c>
      <c r="E214" s="53">
        <v>685.58</v>
      </c>
    </row>
    <row r="215" spans="1:5" x14ac:dyDescent="0.3">
      <c r="A215" t="s">
        <v>140</v>
      </c>
      <c r="B215" t="s">
        <v>443</v>
      </c>
      <c r="C215" s="53">
        <v>38</v>
      </c>
      <c r="D215" s="53">
        <v>6.84</v>
      </c>
      <c r="E215" s="53">
        <v>44.84</v>
      </c>
    </row>
    <row r="216" spans="1:5" x14ac:dyDescent="0.3">
      <c r="B216" t="s">
        <v>530</v>
      </c>
      <c r="C216" s="53">
        <v>92</v>
      </c>
      <c r="D216" s="53">
        <v>16.559999999999999</v>
      </c>
      <c r="E216" s="53">
        <v>108.56</v>
      </c>
    </row>
    <row r="217" spans="1:5" x14ac:dyDescent="0.3">
      <c r="B217" t="s">
        <v>139</v>
      </c>
      <c r="C217" s="53">
        <v>100</v>
      </c>
      <c r="D217" s="53">
        <v>18</v>
      </c>
      <c r="E217" s="53">
        <v>118</v>
      </c>
    </row>
    <row r="218" spans="1:5" x14ac:dyDescent="0.3">
      <c r="B218" t="s">
        <v>460</v>
      </c>
      <c r="C218" s="53">
        <v>60</v>
      </c>
      <c r="D218" s="53">
        <v>10.799999999999999</v>
      </c>
      <c r="E218" s="53">
        <v>70.8</v>
      </c>
    </row>
    <row r="219" spans="1:5" x14ac:dyDescent="0.3">
      <c r="A219" t="s">
        <v>613</v>
      </c>
      <c r="C219" s="53">
        <v>290</v>
      </c>
      <c r="D219" s="53">
        <v>52.199999999999996</v>
      </c>
      <c r="E219" s="53">
        <v>342.2</v>
      </c>
    </row>
    <row r="220" spans="1:5" x14ac:dyDescent="0.3">
      <c r="A220" t="s">
        <v>256</v>
      </c>
      <c r="B220" t="s">
        <v>371</v>
      </c>
      <c r="C220" s="53">
        <v>90</v>
      </c>
      <c r="D220" s="53">
        <v>16.2</v>
      </c>
      <c r="E220" s="53">
        <v>106.2</v>
      </c>
    </row>
    <row r="221" spans="1:5" x14ac:dyDescent="0.3">
      <c r="B221" t="s">
        <v>255</v>
      </c>
      <c r="C221" s="53">
        <v>76</v>
      </c>
      <c r="D221" s="53">
        <v>13.68</v>
      </c>
      <c r="E221" s="53">
        <v>89.68</v>
      </c>
    </row>
    <row r="222" spans="1:5" x14ac:dyDescent="0.3">
      <c r="B222" t="s">
        <v>279</v>
      </c>
      <c r="C222" s="53">
        <v>70</v>
      </c>
      <c r="D222" s="53">
        <v>12.6</v>
      </c>
      <c r="E222" s="53">
        <v>82.6</v>
      </c>
    </row>
    <row r="223" spans="1:5" x14ac:dyDescent="0.3">
      <c r="B223" t="s">
        <v>301</v>
      </c>
      <c r="C223" s="53">
        <v>80</v>
      </c>
      <c r="D223" s="53">
        <v>14.399999999999999</v>
      </c>
      <c r="E223" s="53">
        <v>94.4</v>
      </c>
    </row>
    <row r="224" spans="1:5" x14ac:dyDescent="0.3">
      <c r="B224" t="s">
        <v>349</v>
      </c>
      <c r="C224" s="53">
        <v>70</v>
      </c>
      <c r="D224" s="53">
        <v>12.6</v>
      </c>
      <c r="E224" s="53">
        <v>82.6</v>
      </c>
    </row>
    <row r="225" spans="1:5" x14ac:dyDescent="0.3">
      <c r="A225" t="s">
        <v>614</v>
      </c>
      <c r="C225" s="53">
        <v>386</v>
      </c>
      <c r="D225" s="53">
        <v>69.48</v>
      </c>
      <c r="E225" s="53">
        <v>455.48</v>
      </c>
    </row>
    <row r="226" spans="1:5" x14ac:dyDescent="0.3">
      <c r="A226" t="s">
        <v>340</v>
      </c>
      <c r="B226" t="s">
        <v>339</v>
      </c>
      <c r="C226" s="53">
        <v>46</v>
      </c>
      <c r="D226" s="53">
        <v>8.2799999999999994</v>
      </c>
      <c r="E226" s="53">
        <v>54.28</v>
      </c>
    </row>
    <row r="227" spans="1:5" x14ac:dyDescent="0.3">
      <c r="A227" t="s">
        <v>615</v>
      </c>
      <c r="C227" s="53">
        <v>46</v>
      </c>
      <c r="D227" s="53">
        <v>8.2799999999999994</v>
      </c>
      <c r="E227" s="53">
        <v>54.28</v>
      </c>
    </row>
    <row r="228" spans="1:5" x14ac:dyDescent="0.3">
      <c r="A228" t="s">
        <v>138</v>
      </c>
      <c r="B228" t="s">
        <v>368</v>
      </c>
      <c r="C228" s="53">
        <v>74</v>
      </c>
      <c r="D228" s="53">
        <v>13.32</v>
      </c>
      <c r="E228" s="53">
        <v>87.32</v>
      </c>
    </row>
    <row r="229" spans="1:5" x14ac:dyDescent="0.3">
      <c r="B229" t="s">
        <v>363</v>
      </c>
      <c r="C229" s="53">
        <v>74</v>
      </c>
      <c r="D229" s="53">
        <v>13.32</v>
      </c>
      <c r="E229" s="53">
        <v>87.32</v>
      </c>
    </row>
    <row r="230" spans="1:5" x14ac:dyDescent="0.3">
      <c r="B230" t="s">
        <v>362</v>
      </c>
      <c r="C230" s="53">
        <v>50</v>
      </c>
      <c r="D230" s="53">
        <v>9</v>
      </c>
      <c r="E230" s="53">
        <v>59</v>
      </c>
    </row>
    <row r="231" spans="1:5" x14ac:dyDescent="0.3">
      <c r="B231" t="s">
        <v>299</v>
      </c>
      <c r="C231" s="53">
        <v>82</v>
      </c>
      <c r="D231" s="53">
        <v>14.76</v>
      </c>
      <c r="E231" s="53">
        <v>96.76</v>
      </c>
    </row>
    <row r="232" spans="1:5" x14ac:dyDescent="0.3">
      <c r="B232" t="s">
        <v>509</v>
      </c>
      <c r="C232" s="53">
        <v>98</v>
      </c>
      <c r="D232" s="53">
        <v>17.64</v>
      </c>
      <c r="E232" s="53">
        <v>115.64</v>
      </c>
    </row>
    <row r="233" spans="1:5" x14ac:dyDescent="0.3">
      <c r="B233" t="s">
        <v>238</v>
      </c>
      <c r="C233" s="53">
        <v>26</v>
      </c>
      <c r="D233" s="53">
        <v>4.68</v>
      </c>
      <c r="E233" s="53">
        <v>30.68</v>
      </c>
    </row>
    <row r="234" spans="1:5" x14ac:dyDescent="0.3">
      <c r="B234" t="s">
        <v>137</v>
      </c>
      <c r="C234" s="53">
        <v>68</v>
      </c>
      <c r="D234" s="53">
        <v>12.24</v>
      </c>
      <c r="E234" s="53">
        <v>80.239999999999995</v>
      </c>
    </row>
    <row r="235" spans="1:5" x14ac:dyDescent="0.3">
      <c r="B235" t="s">
        <v>329</v>
      </c>
      <c r="C235" s="53">
        <v>92</v>
      </c>
      <c r="D235" s="53">
        <v>16.559999999999999</v>
      </c>
      <c r="E235" s="53">
        <v>108.56</v>
      </c>
    </row>
    <row r="236" spans="1:5" x14ac:dyDescent="0.3">
      <c r="B236" t="s">
        <v>199</v>
      </c>
      <c r="C236" s="53">
        <v>28</v>
      </c>
      <c r="D236" s="53">
        <v>5.04</v>
      </c>
      <c r="E236" s="53">
        <v>33.04</v>
      </c>
    </row>
    <row r="237" spans="1:5" x14ac:dyDescent="0.3">
      <c r="B237" t="s">
        <v>306</v>
      </c>
      <c r="C237" s="53">
        <v>66</v>
      </c>
      <c r="D237" s="53">
        <v>11.879999999999999</v>
      </c>
      <c r="E237" s="53">
        <v>77.88</v>
      </c>
    </row>
    <row r="238" spans="1:5" x14ac:dyDescent="0.3">
      <c r="B238" t="s">
        <v>277</v>
      </c>
      <c r="C238" s="53">
        <v>84</v>
      </c>
      <c r="D238" s="53">
        <v>15.12</v>
      </c>
      <c r="E238" s="53">
        <v>99.12</v>
      </c>
    </row>
    <row r="239" spans="1:5" x14ac:dyDescent="0.3">
      <c r="B239" t="s">
        <v>545</v>
      </c>
      <c r="C239" s="53">
        <v>14</v>
      </c>
      <c r="D239" s="53">
        <v>2.52</v>
      </c>
      <c r="E239" s="53">
        <v>16.52</v>
      </c>
    </row>
    <row r="240" spans="1:5" x14ac:dyDescent="0.3">
      <c r="B240" t="s">
        <v>522</v>
      </c>
      <c r="C240" s="53">
        <v>28</v>
      </c>
      <c r="D240" s="53">
        <v>5.04</v>
      </c>
      <c r="E240" s="53">
        <v>33.04</v>
      </c>
    </row>
    <row r="241" spans="1:5" x14ac:dyDescent="0.3">
      <c r="B241" t="s">
        <v>212</v>
      </c>
      <c r="C241" s="53">
        <v>80</v>
      </c>
      <c r="D241" s="53">
        <v>14.399999999999999</v>
      </c>
      <c r="E241" s="53">
        <v>94.4</v>
      </c>
    </row>
    <row r="242" spans="1:5" x14ac:dyDescent="0.3">
      <c r="B242" t="s">
        <v>206</v>
      </c>
      <c r="C242" s="53">
        <v>40</v>
      </c>
      <c r="D242" s="53">
        <v>7.1999999999999993</v>
      </c>
      <c r="E242" s="53">
        <v>47.2</v>
      </c>
    </row>
    <row r="243" spans="1:5" x14ac:dyDescent="0.3">
      <c r="B243" t="s">
        <v>220</v>
      </c>
      <c r="C243" s="53">
        <v>34</v>
      </c>
      <c r="D243" s="53">
        <v>6.12</v>
      </c>
      <c r="E243" s="53">
        <v>40.119999999999997</v>
      </c>
    </row>
    <row r="244" spans="1:5" x14ac:dyDescent="0.3">
      <c r="B244" t="s">
        <v>366</v>
      </c>
      <c r="C244" s="53">
        <v>14</v>
      </c>
      <c r="D244" s="53">
        <v>2.52</v>
      </c>
      <c r="E244" s="53">
        <v>16.52</v>
      </c>
    </row>
    <row r="245" spans="1:5" x14ac:dyDescent="0.3">
      <c r="B245" t="s">
        <v>336</v>
      </c>
      <c r="C245" s="53">
        <v>12</v>
      </c>
      <c r="D245" s="53">
        <v>2.16</v>
      </c>
      <c r="E245" s="53">
        <v>14.16</v>
      </c>
    </row>
    <row r="246" spans="1:5" x14ac:dyDescent="0.3">
      <c r="B246" t="s">
        <v>561</v>
      </c>
      <c r="C246" s="53">
        <v>10</v>
      </c>
      <c r="D246" s="53">
        <v>1.7999999999999998</v>
      </c>
      <c r="E246" s="53">
        <v>11.8</v>
      </c>
    </row>
    <row r="247" spans="1:5" x14ac:dyDescent="0.3">
      <c r="B247" t="s">
        <v>470</v>
      </c>
      <c r="C247" s="53">
        <v>16</v>
      </c>
      <c r="D247" s="53">
        <v>2.88</v>
      </c>
      <c r="E247" s="53">
        <v>18.88</v>
      </c>
    </row>
    <row r="248" spans="1:5" x14ac:dyDescent="0.3">
      <c r="B248" t="s">
        <v>354</v>
      </c>
      <c r="C248" s="53">
        <v>42</v>
      </c>
      <c r="D248" s="53">
        <v>7.56</v>
      </c>
      <c r="E248" s="53">
        <v>49.56</v>
      </c>
    </row>
    <row r="249" spans="1:5" x14ac:dyDescent="0.3">
      <c r="B249" t="s">
        <v>264</v>
      </c>
      <c r="C249" s="53">
        <v>98</v>
      </c>
      <c r="D249" s="53">
        <v>17.64</v>
      </c>
      <c r="E249" s="53">
        <v>115.64</v>
      </c>
    </row>
    <row r="250" spans="1:5" x14ac:dyDescent="0.3">
      <c r="B250" t="s">
        <v>436</v>
      </c>
      <c r="C250" s="53">
        <v>96</v>
      </c>
      <c r="D250" s="53">
        <v>17.28</v>
      </c>
      <c r="E250" s="53">
        <v>113.28</v>
      </c>
    </row>
    <row r="251" spans="1:5" x14ac:dyDescent="0.3">
      <c r="A251" t="s">
        <v>616</v>
      </c>
      <c r="C251" s="53">
        <v>1226</v>
      </c>
      <c r="D251" s="53">
        <v>220.67999999999998</v>
      </c>
      <c r="E251" s="53">
        <v>1446.68</v>
      </c>
    </row>
    <row r="252" spans="1:5" x14ac:dyDescent="0.3">
      <c r="A252" t="s">
        <v>422</v>
      </c>
      <c r="B252" t="s">
        <v>421</v>
      </c>
      <c r="C252" s="53">
        <v>64</v>
      </c>
      <c r="D252" s="53">
        <v>11.52</v>
      </c>
      <c r="E252" s="53">
        <v>75.52</v>
      </c>
    </row>
    <row r="253" spans="1:5" x14ac:dyDescent="0.3">
      <c r="B253" t="s">
        <v>485</v>
      </c>
      <c r="C253" s="53">
        <v>60</v>
      </c>
      <c r="D253" s="53">
        <v>10.799999999999999</v>
      </c>
      <c r="E253" s="53">
        <v>70.8</v>
      </c>
    </row>
    <row r="254" spans="1:5" x14ac:dyDescent="0.3">
      <c r="B254" t="s">
        <v>541</v>
      </c>
      <c r="C254" s="53">
        <v>72</v>
      </c>
      <c r="D254" s="53">
        <v>12.959999999999999</v>
      </c>
      <c r="E254" s="53">
        <v>84.96</v>
      </c>
    </row>
    <row r="255" spans="1:5" x14ac:dyDescent="0.3">
      <c r="A255" t="s">
        <v>617</v>
      </c>
      <c r="C255" s="53">
        <v>196</v>
      </c>
      <c r="D255" s="53">
        <v>35.28</v>
      </c>
      <c r="E255" s="53">
        <v>231.28</v>
      </c>
    </row>
    <row r="256" spans="1:5" x14ac:dyDescent="0.3">
      <c r="A256" t="s">
        <v>376</v>
      </c>
      <c r="B256" t="s">
        <v>375</v>
      </c>
      <c r="C256" s="53">
        <v>94</v>
      </c>
      <c r="D256" s="53">
        <v>16.919999999999998</v>
      </c>
      <c r="E256" s="53">
        <v>110.92</v>
      </c>
    </row>
    <row r="257" spans="1:5" x14ac:dyDescent="0.3">
      <c r="A257" t="s">
        <v>618</v>
      </c>
      <c r="C257" s="53">
        <v>94</v>
      </c>
      <c r="D257" s="53">
        <v>16.919999999999998</v>
      </c>
      <c r="E257" s="53">
        <v>110.92</v>
      </c>
    </row>
    <row r="258" spans="1:5" x14ac:dyDescent="0.3">
      <c r="A258" t="s">
        <v>250</v>
      </c>
      <c r="B258" t="s">
        <v>355</v>
      </c>
      <c r="C258" s="53">
        <v>8</v>
      </c>
      <c r="D258" s="53">
        <v>1.44</v>
      </c>
      <c r="E258" s="53">
        <v>9.44</v>
      </c>
    </row>
    <row r="259" spans="1:5" x14ac:dyDescent="0.3">
      <c r="B259" t="s">
        <v>296</v>
      </c>
      <c r="C259" s="53">
        <v>78</v>
      </c>
      <c r="D259" s="53">
        <v>14.04</v>
      </c>
      <c r="E259" s="53">
        <v>92.039999999999992</v>
      </c>
    </row>
    <row r="260" spans="1:5" x14ac:dyDescent="0.3">
      <c r="B260" t="s">
        <v>559</v>
      </c>
      <c r="C260" s="53">
        <v>40</v>
      </c>
      <c r="D260" s="53">
        <v>7.1999999999999993</v>
      </c>
      <c r="E260" s="53">
        <v>47.2</v>
      </c>
    </row>
    <row r="261" spans="1:5" x14ac:dyDescent="0.3">
      <c r="B261" t="s">
        <v>249</v>
      </c>
      <c r="C261" s="53">
        <v>34</v>
      </c>
      <c r="D261" s="53">
        <v>6.12</v>
      </c>
      <c r="E261" s="53">
        <v>40.119999999999997</v>
      </c>
    </row>
    <row r="262" spans="1:5" x14ac:dyDescent="0.3">
      <c r="B262" t="s">
        <v>311</v>
      </c>
      <c r="C262" s="53">
        <v>72</v>
      </c>
      <c r="D262" s="53">
        <v>12.959999999999999</v>
      </c>
      <c r="E262" s="53">
        <v>84.96</v>
      </c>
    </row>
    <row r="263" spans="1:5" x14ac:dyDescent="0.3">
      <c r="A263" t="s">
        <v>619</v>
      </c>
      <c r="C263" s="53">
        <v>232</v>
      </c>
      <c r="D263" s="53">
        <v>41.76</v>
      </c>
      <c r="E263" s="53">
        <v>273.76</v>
      </c>
    </row>
    <row r="264" spans="1:5" x14ac:dyDescent="0.3">
      <c r="A264" t="s">
        <v>434</v>
      </c>
      <c r="B264" t="s">
        <v>433</v>
      </c>
      <c r="C264" s="53">
        <v>24</v>
      </c>
      <c r="D264" s="53">
        <v>4.32</v>
      </c>
      <c r="E264" s="53">
        <v>28.32</v>
      </c>
    </row>
    <row r="265" spans="1:5" x14ac:dyDescent="0.3">
      <c r="A265" t="s">
        <v>620</v>
      </c>
      <c r="C265" s="53">
        <v>24</v>
      </c>
      <c r="D265" s="53">
        <v>4.32</v>
      </c>
      <c r="E265" s="53">
        <v>28.32</v>
      </c>
    </row>
    <row r="266" spans="1:5" x14ac:dyDescent="0.3">
      <c r="A266" t="s">
        <v>287</v>
      </c>
      <c r="B266" t="s">
        <v>286</v>
      </c>
      <c r="C266" s="53">
        <v>32</v>
      </c>
      <c r="D266" s="53">
        <v>5.76</v>
      </c>
      <c r="E266" s="53">
        <v>37.76</v>
      </c>
    </row>
    <row r="267" spans="1:5" x14ac:dyDescent="0.3">
      <c r="A267" t="s">
        <v>621</v>
      </c>
      <c r="C267" s="53">
        <v>32</v>
      </c>
      <c r="D267" s="53">
        <v>5.76</v>
      </c>
      <c r="E267" s="53">
        <v>37.76</v>
      </c>
    </row>
    <row r="268" spans="1:5" x14ac:dyDescent="0.3">
      <c r="A268" t="s">
        <v>194</v>
      </c>
      <c r="B268" t="s">
        <v>229</v>
      </c>
      <c r="C268" s="53">
        <v>20</v>
      </c>
      <c r="D268" s="53">
        <v>3.5999999999999996</v>
      </c>
      <c r="E268" s="53">
        <v>23.6</v>
      </c>
    </row>
    <row r="269" spans="1:5" x14ac:dyDescent="0.3">
      <c r="B269" t="s">
        <v>427</v>
      </c>
      <c r="C269" s="53">
        <v>10</v>
      </c>
      <c r="D269" s="53">
        <v>1.7999999999999998</v>
      </c>
      <c r="E269" s="53">
        <v>11.8</v>
      </c>
    </row>
    <row r="270" spans="1:5" x14ac:dyDescent="0.3">
      <c r="B270" t="s">
        <v>428</v>
      </c>
      <c r="C270" s="53">
        <v>66</v>
      </c>
      <c r="D270" s="53">
        <v>11.879999999999999</v>
      </c>
      <c r="E270" s="53">
        <v>77.88</v>
      </c>
    </row>
    <row r="271" spans="1:5" x14ac:dyDescent="0.3">
      <c r="B271" t="s">
        <v>193</v>
      </c>
      <c r="C271" s="53">
        <v>58</v>
      </c>
      <c r="D271" s="53">
        <v>10.44</v>
      </c>
      <c r="E271" s="53">
        <v>68.44</v>
      </c>
    </row>
    <row r="272" spans="1:5" x14ac:dyDescent="0.3">
      <c r="B272" t="s">
        <v>480</v>
      </c>
      <c r="C272" s="53">
        <v>96</v>
      </c>
      <c r="D272" s="53">
        <v>17.28</v>
      </c>
      <c r="E272" s="53">
        <v>113.28</v>
      </c>
    </row>
    <row r="273" spans="2:5" x14ac:dyDescent="0.3">
      <c r="B273" t="s">
        <v>408</v>
      </c>
      <c r="C273" s="53">
        <v>86</v>
      </c>
      <c r="D273" s="53">
        <v>15.479999999999999</v>
      </c>
      <c r="E273" s="53">
        <v>101.48</v>
      </c>
    </row>
    <row r="274" spans="2:5" x14ac:dyDescent="0.3">
      <c r="B274" t="s">
        <v>370</v>
      </c>
      <c r="C274" s="53">
        <v>8</v>
      </c>
      <c r="D274" s="53">
        <v>1.44</v>
      </c>
      <c r="E274" s="53">
        <v>9.44</v>
      </c>
    </row>
    <row r="275" spans="2:5" x14ac:dyDescent="0.3">
      <c r="B275" t="s">
        <v>278</v>
      </c>
      <c r="C275" s="53">
        <v>30</v>
      </c>
      <c r="D275" s="53">
        <v>5.3999999999999995</v>
      </c>
      <c r="E275" s="53">
        <v>35.4</v>
      </c>
    </row>
    <row r="276" spans="2:5" x14ac:dyDescent="0.3">
      <c r="B276" t="s">
        <v>462</v>
      </c>
      <c r="C276" s="53">
        <v>4</v>
      </c>
      <c r="D276" s="53">
        <v>0.72</v>
      </c>
      <c r="E276" s="53">
        <v>4.72</v>
      </c>
    </row>
    <row r="277" spans="2:5" x14ac:dyDescent="0.3">
      <c r="B277" t="s">
        <v>384</v>
      </c>
      <c r="C277" s="53">
        <v>66</v>
      </c>
      <c r="D277" s="53">
        <v>11.879999999999999</v>
      </c>
      <c r="E277" s="53">
        <v>77.88</v>
      </c>
    </row>
    <row r="278" spans="2:5" x14ac:dyDescent="0.3">
      <c r="B278" t="s">
        <v>546</v>
      </c>
      <c r="C278" s="53">
        <v>86</v>
      </c>
      <c r="D278" s="53">
        <v>15.479999999999999</v>
      </c>
      <c r="E278" s="53">
        <v>101.48</v>
      </c>
    </row>
    <row r="279" spans="2:5" x14ac:dyDescent="0.3">
      <c r="B279" t="s">
        <v>382</v>
      </c>
      <c r="C279" s="53">
        <v>88</v>
      </c>
      <c r="D279" s="53">
        <v>15.84</v>
      </c>
      <c r="E279" s="53">
        <v>103.84</v>
      </c>
    </row>
    <row r="280" spans="2:5" x14ac:dyDescent="0.3">
      <c r="B280" t="s">
        <v>466</v>
      </c>
      <c r="C280" s="53">
        <v>68</v>
      </c>
      <c r="D280" s="53">
        <v>12.24</v>
      </c>
      <c r="E280" s="53">
        <v>80.239999999999995</v>
      </c>
    </row>
    <row r="281" spans="2:5" x14ac:dyDescent="0.3">
      <c r="B281" t="s">
        <v>310</v>
      </c>
      <c r="C281" s="53">
        <v>36</v>
      </c>
      <c r="D281" s="53">
        <v>6.4799999999999995</v>
      </c>
      <c r="E281" s="53">
        <v>42.48</v>
      </c>
    </row>
    <row r="282" spans="2:5" x14ac:dyDescent="0.3">
      <c r="B282" t="s">
        <v>330</v>
      </c>
      <c r="C282" s="53">
        <v>66</v>
      </c>
      <c r="D282" s="53">
        <v>11.879999999999999</v>
      </c>
      <c r="E282" s="53">
        <v>77.88</v>
      </c>
    </row>
    <row r="283" spans="2:5" x14ac:dyDescent="0.3">
      <c r="B283" t="s">
        <v>350</v>
      </c>
      <c r="C283" s="53">
        <v>30</v>
      </c>
      <c r="D283" s="53">
        <v>5.3999999999999995</v>
      </c>
      <c r="E283" s="53">
        <v>35.4</v>
      </c>
    </row>
    <row r="284" spans="2:5" x14ac:dyDescent="0.3">
      <c r="B284" t="s">
        <v>272</v>
      </c>
      <c r="C284" s="53">
        <v>18</v>
      </c>
      <c r="D284" s="53">
        <v>3.2399999999999998</v>
      </c>
      <c r="E284" s="53">
        <v>21.24</v>
      </c>
    </row>
    <row r="285" spans="2:5" x14ac:dyDescent="0.3">
      <c r="B285" t="s">
        <v>519</v>
      </c>
      <c r="C285" s="53">
        <v>4</v>
      </c>
      <c r="D285" s="53">
        <v>0.72</v>
      </c>
      <c r="E285" s="53">
        <v>4.72</v>
      </c>
    </row>
    <row r="286" spans="2:5" x14ac:dyDescent="0.3">
      <c r="B286" t="s">
        <v>225</v>
      </c>
      <c r="C286" s="53">
        <v>14</v>
      </c>
      <c r="D286" s="53">
        <v>2.52</v>
      </c>
      <c r="E286" s="53">
        <v>16.52</v>
      </c>
    </row>
    <row r="287" spans="2:5" x14ac:dyDescent="0.3">
      <c r="B287" t="s">
        <v>538</v>
      </c>
      <c r="C287" s="53">
        <v>2</v>
      </c>
      <c r="D287" s="53">
        <v>0.36</v>
      </c>
      <c r="E287" s="53">
        <v>2.36</v>
      </c>
    </row>
    <row r="288" spans="2:5" x14ac:dyDescent="0.3">
      <c r="B288" t="s">
        <v>344</v>
      </c>
      <c r="C288" s="53">
        <v>88</v>
      </c>
      <c r="D288" s="53">
        <v>15.84</v>
      </c>
      <c r="E288" s="53">
        <v>103.84</v>
      </c>
    </row>
    <row r="289" spans="1:5" x14ac:dyDescent="0.3">
      <c r="B289" t="s">
        <v>221</v>
      </c>
      <c r="C289" s="53">
        <v>26</v>
      </c>
      <c r="D289" s="53">
        <v>4.68</v>
      </c>
      <c r="E289" s="53">
        <v>30.68</v>
      </c>
    </row>
    <row r="290" spans="1:5" x14ac:dyDescent="0.3">
      <c r="B290" t="s">
        <v>476</v>
      </c>
      <c r="C290" s="53">
        <v>66</v>
      </c>
      <c r="D290" s="53">
        <v>11.879999999999999</v>
      </c>
      <c r="E290" s="53">
        <v>77.88</v>
      </c>
    </row>
    <row r="291" spans="1:5" x14ac:dyDescent="0.3">
      <c r="B291" t="s">
        <v>455</v>
      </c>
      <c r="C291" s="53">
        <v>48</v>
      </c>
      <c r="D291" s="53">
        <v>8.64</v>
      </c>
      <c r="E291" s="53">
        <v>56.64</v>
      </c>
    </row>
    <row r="292" spans="1:5" x14ac:dyDescent="0.3">
      <c r="B292" t="s">
        <v>406</v>
      </c>
      <c r="C292" s="53">
        <v>2</v>
      </c>
      <c r="D292" s="53">
        <v>0.36</v>
      </c>
      <c r="E292" s="53">
        <v>2.36</v>
      </c>
    </row>
    <row r="293" spans="1:5" x14ac:dyDescent="0.3">
      <c r="A293" t="s">
        <v>622</v>
      </c>
      <c r="C293" s="53">
        <v>1086</v>
      </c>
      <c r="D293" s="53">
        <v>195.48</v>
      </c>
      <c r="E293" s="53">
        <v>1281.48</v>
      </c>
    </row>
    <row r="294" spans="1:5" x14ac:dyDescent="0.3">
      <c r="A294" t="s">
        <v>261</v>
      </c>
      <c r="B294" t="s">
        <v>260</v>
      </c>
      <c r="C294" s="53">
        <v>10</v>
      </c>
      <c r="D294" s="53">
        <v>1.7999999999999998</v>
      </c>
      <c r="E294" s="53">
        <v>11.8</v>
      </c>
    </row>
    <row r="295" spans="1:5" x14ac:dyDescent="0.3">
      <c r="A295" t="s">
        <v>623</v>
      </c>
      <c r="C295" s="53">
        <v>10</v>
      </c>
      <c r="D295" s="53">
        <v>1.7999999999999998</v>
      </c>
      <c r="E295" s="53">
        <v>11.8</v>
      </c>
    </row>
    <row r="296" spans="1:5" x14ac:dyDescent="0.3">
      <c r="A296" t="s">
        <v>252</v>
      </c>
      <c r="B296" t="s">
        <v>251</v>
      </c>
      <c r="C296" s="53">
        <v>54</v>
      </c>
      <c r="D296" s="53">
        <v>9.7199999999999989</v>
      </c>
      <c r="E296" s="53">
        <v>63.72</v>
      </c>
    </row>
    <row r="297" spans="1:5" x14ac:dyDescent="0.3">
      <c r="A297" t="s">
        <v>624</v>
      </c>
      <c r="C297" s="53">
        <v>54</v>
      </c>
      <c r="D297" s="53">
        <v>9.7199999999999989</v>
      </c>
      <c r="E297" s="53">
        <v>63.72</v>
      </c>
    </row>
    <row r="298" spans="1:5" x14ac:dyDescent="0.3">
      <c r="A298" t="s">
        <v>150</v>
      </c>
      <c r="B298" t="s">
        <v>404</v>
      </c>
      <c r="C298" s="53">
        <v>30</v>
      </c>
      <c r="D298" s="53">
        <v>5.3999999999999995</v>
      </c>
      <c r="E298" s="53">
        <v>35.4</v>
      </c>
    </row>
    <row r="299" spans="1:5" x14ac:dyDescent="0.3">
      <c r="B299" t="s">
        <v>396</v>
      </c>
      <c r="C299" s="53">
        <v>60</v>
      </c>
      <c r="D299" s="53">
        <v>10.799999999999999</v>
      </c>
      <c r="E299" s="53">
        <v>70.8</v>
      </c>
    </row>
    <row r="300" spans="1:5" x14ac:dyDescent="0.3">
      <c r="B300" t="s">
        <v>259</v>
      </c>
      <c r="C300" s="53">
        <v>70</v>
      </c>
      <c r="D300" s="53">
        <v>12.6</v>
      </c>
      <c r="E300" s="53">
        <v>82.6</v>
      </c>
    </row>
    <row r="301" spans="1:5" x14ac:dyDescent="0.3">
      <c r="B301" t="s">
        <v>394</v>
      </c>
      <c r="C301" s="53">
        <v>152</v>
      </c>
      <c r="D301" s="53">
        <v>27.36</v>
      </c>
      <c r="E301" s="53">
        <v>179.36</v>
      </c>
    </row>
    <row r="302" spans="1:5" x14ac:dyDescent="0.3">
      <c r="B302" t="s">
        <v>351</v>
      </c>
      <c r="C302" s="53">
        <v>30</v>
      </c>
      <c r="D302" s="53">
        <v>5.3999999999999995</v>
      </c>
      <c r="E302" s="53">
        <v>35.4</v>
      </c>
    </row>
    <row r="303" spans="1:5" x14ac:dyDescent="0.3">
      <c r="B303" t="s">
        <v>149</v>
      </c>
      <c r="C303" s="53">
        <v>52</v>
      </c>
      <c r="D303" s="53">
        <v>9.36</v>
      </c>
      <c r="E303" s="53">
        <v>61.36</v>
      </c>
    </row>
    <row r="304" spans="1:5" x14ac:dyDescent="0.3">
      <c r="B304" t="s">
        <v>560</v>
      </c>
      <c r="C304" s="53">
        <v>84</v>
      </c>
      <c r="D304" s="53">
        <v>15.12</v>
      </c>
      <c r="E304" s="53">
        <v>99.12</v>
      </c>
    </row>
    <row r="305" spans="1:5" x14ac:dyDescent="0.3">
      <c r="B305" t="s">
        <v>567</v>
      </c>
      <c r="C305" s="53">
        <v>20</v>
      </c>
      <c r="D305" s="53">
        <v>3.5999999999999996</v>
      </c>
      <c r="E305" s="53">
        <v>23.6</v>
      </c>
    </row>
    <row r="306" spans="1:5" x14ac:dyDescent="0.3">
      <c r="B306" t="s">
        <v>364</v>
      </c>
      <c r="C306" s="53">
        <v>30</v>
      </c>
      <c r="D306" s="53">
        <v>5.3999999999999995</v>
      </c>
      <c r="E306" s="53">
        <v>35.4</v>
      </c>
    </row>
    <row r="307" spans="1:5" x14ac:dyDescent="0.3">
      <c r="B307" t="s">
        <v>399</v>
      </c>
      <c r="C307" s="53">
        <v>26</v>
      </c>
      <c r="D307" s="53">
        <v>4.68</v>
      </c>
      <c r="E307" s="53">
        <v>30.68</v>
      </c>
    </row>
    <row r="308" spans="1:5" x14ac:dyDescent="0.3">
      <c r="B308" t="s">
        <v>493</v>
      </c>
      <c r="C308" s="53">
        <v>56</v>
      </c>
      <c r="D308" s="53">
        <v>10.08</v>
      </c>
      <c r="E308" s="53">
        <v>66.08</v>
      </c>
    </row>
    <row r="309" spans="1:5" x14ac:dyDescent="0.3">
      <c r="B309" t="s">
        <v>448</v>
      </c>
      <c r="C309" s="53">
        <v>50</v>
      </c>
      <c r="D309" s="53">
        <v>9</v>
      </c>
      <c r="E309" s="53">
        <v>59</v>
      </c>
    </row>
    <row r="310" spans="1:5" x14ac:dyDescent="0.3">
      <c r="B310" t="s">
        <v>478</v>
      </c>
      <c r="C310" s="53">
        <v>4</v>
      </c>
      <c r="D310" s="53">
        <v>0.72</v>
      </c>
      <c r="E310" s="53">
        <v>4.72</v>
      </c>
    </row>
    <row r="311" spans="1:5" x14ac:dyDescent="0.3">
      <c r="B311" t="s">
        <v>377</v>
      </c>
      <c r="C311" s="53">
        <v>14</v>
      </c>
      <c r="D311" s="53">
        <v>2.52</v>
      </c>
      <c r="E311" s="53">
        <v>16.52</v>
      </c>
    </row>
    <row r="312" spans="1:5" x14ac:dyDescent="0.3">
      <c r="B312" t="s">
        <v>253</v>
      </c>
      <c r="C312" s="53">
        <v>84</v>
      </c>
      <c r="D312" s="53">
        <v>15.12</v>
      </c>
      <c r="E312" s="53">
        <v>99.12</v>
      </c>
    </row>
    <row r="313" spans="1:5" x14ac:dyDescent="0.3">
      <c r="B313" t="s">
        <v>569</v>
      </c>
      <c r="C313" s="53">
        <v>4</v>
      </c>
      <c r="D313" s="53">
        <v>0.72</v>
      </c>
      <c r="E313" s="53">
        <v>4.72</v>
      </c>
    </row>
    <row r="314" spans="1:5" x14ac:dyDescent="0.3">
      <c r="B314" t="s">
        <v>566</v>
      </c>
      <c r="C314" s="53">
        <v>74</v>
      </c>
      <c r="D314" s="53">
        <v>13.32</v>
      </c>
      <c r="E314" s="53">
        <v>87.32</v>
      </c>
    </row>
    <row r="315" spans="1:5" x14ac:dyDescent="0.3">
      <c r="B315" t="s">
        <v>359</v>
      </c>
      <c r="C315" s="53">
        <v>44</v>
      </c>
      <c r="D315" s="53">
        <v>7.92</v>
      </c>
      <c r="E315" s="53">
        <v>51.92</v>
      </c>
    </row>
    <row r="316" spans="1:5" x14ac:dyDescent="0.3">
      <c r="A316" t="s">
        <v>625</v>
      </c>
      <c r="C316" s="53">
        <v>884</v>
      </c>
      <c r="D316" s="53">
        <v>159.12</v>
      </c>
      <c r="E316" s="53">
        <v>1043.1199999999999</v>
      </c>
    </row>
    <row r="317" spans="1:5" x14ac:dyDescent="0.3">
      <c r="A317" t="s">
        <v>121</v>
      </c>
      <c r="B317" t="s">
        <v>120</v>
      </c>
      <c r="C317" s="53">
        <v>100</v>
      </c>
      <c r="D317" s="53">
        <v>18</v>
      </c>
      <c r="E317" s="53">
        <v>118</v>
      </c>
    </row>
    <row r="318" spans="1:5" x14ac:dyDescent="0.3">
      <c r="B318" t="s">
        <v>324</v>
      </c>
      <c r="C318" s="53">
        <v>8</v>
      </c>
      <c r="D318" s="53">
        <v>1.44</v>
      </c>
      <c r="E318" s="53">
        <v>9.44</v>
      </c>
    </row>
    <row r="319" spans="1:5" x14ac:dyDescent="0.3">
      <c r="B319" t="s">
        <v>265</v>
      </c>
      <c r="C319" s="53">
        <v>40</v>
      </c>
      <c r="D319" s="53">
        <v>7.1999999999999993</v>
      </c>
      <c r="E319" s="53">
        <v>47.2</v>
      </c>
    </row>
    <row r="320" spans="1:5" x14ac:dyDescent="0.3">
      <c r="B320" t="s">
        <v>274</v>
      </c>
      <c r="C320" s="53">
        <v>38</v>
      </c>
      <c r="D320" s="53">
        <v>6.84</v>
      </c>
      <c r="E320" s="53">
        <v>44.84</v>
      </c>
    </row>
    <row r="321" spans="1:5" x14ac:dyDescent="0.3">
      <c r="B321" t="s">
        <v>232</v>
      </c>
      <c r="C321" s="53">
        <v>80</v>
      </c>
      <c r="D321" s="53">
        <v>14.399999999999999</v>
      </c>
      <c r="E321" s="53">
        <v>94.4</v>
      </c>
    </row>
    <row r="322" spans="1:5" x14ac:dyDescent="0.3">
      <c r="B322" t="s">
        <v>449</v>
      </c>
      <c r="C322" s="53">
        <v>100</v>
      </c>
      <c r="D322" s="53">
        <v>18</v>
      </c>
      <c r="E322" s="53">
        <v>118</v>
      </c>
    </row>
    <row r="323" spans="1:5" x14ac:dyDescent="0.3">
      <c r="B323" t="s">
        <v>568</v>
      </c>
      <c r="C323" s="53">
        <v>82</v>
      </c>
      <c r="D323" s="53">
        <v>14.76</v>
      </c>
      <c r="E323" s="53">
        <v>96.76</v>
      </c>
    </row>
    <row r="324" spans="1:5" x14ac:dyDescent="0.3">
      <c r="B324" t="s">
        <v>142</v>
      </c>
      <c r="C324" s="53">
        <v>56</v>
      </c>
      <c r="D324" s="53">
        <v>10.08</v>
      </c>
      <c r="E324" s="53">
        <v>66.08</v>
      </c>
    </row>
    <row r="325" spans="1:5" x14ac:dyDescent="0.3">
      <c r="A325" t="s">
        <v>626</v>
      </c>
      <c r="C325" s="53">
        <v>504</v>
      </c>
      <c r="D325" s="53">
        <v>90.72</v>
      </c>
      <c r="E325" s="53">
        <v>594.72</v>
      </c>
    </row>
    <row r="326" spans="1:5" x14ac:dyDescent="0.3">
      <c r="A326" t="s">
        <v>166</v>
      </c>
      <c r="B326" t="s">
        <v>337</v>
      </c>
      <c r="C326" s="53">
        <v>28</v>
      </c>
      <c r="D326" s="53">
        <v>5.04</v>
      </c>
      <c r="E326" s="53">
        <v>33.04</v>
      </c>
    </row>
    <row r="327" spans="1:5" x14ac:dyDescent="0.3">
      <c r="B327" t="s">
        <v>307</v>
      </c>
      <c r="C327" s="53">
        <v>68</v>
      </c>
      <c r="D327" s="53">
        <v>12.24</v>
      </c>
      <c r="E327" s="53">
        <v>80.239999999999995</v>
      </c>
    </row>
    <row r="328" spans="1:5" x14ac:dyDescent="0.3">
      <c r="B328" t="s">
        <v>523</v>
      </c>
      <c r="C328" s="53">
        <v>4</v>
      </c>
      <c r="D328" s="53">
        <v>0.72</v>
      </c>
      <c r="E328" s="53">
        <v>4.72</v>
      </c>
    </row>
    <row r="329" spans="1:5" x14ac:dyDescent="0.3">
      <c r="B329" t="s">
        <v>361</v>
      </c>
      <c r="C329" s="53">
        <v>34</v>
      </c>
      <c r="D329" s="53">
        <v>6.12</v>
      </c>
      <c r="E329" s="53">
        <v>40.119999999999997</v>
      </c>
    </row>
    <row r="330" spans="1:5" x14ac:dyDescent="0.3">
      <c r="B330" t="s">
        <v>528</v>
      </c>
      <c r="C330" s="53">
        <v>30</v>
      </c>
      <c r="D330" s="53">
        <v>5.3999999999999995</v>
      </c>
      <c r="E330" s="53">
        <v>35.4</v>
      </c>
    </row>
    <row r="331" spans="1:5" x14ac:dyDescent="0.3">
      <c r="B331" t="s">
        <v>405</v>
      </c>
      <c r="C331" s="53">
        <v>92</v>
      </c>
      <c r="D331" s="53">
        <v>16.559999999999999</v>
      </c>
      <c r="E331" s="53">
        <v>108.56</v>
      </c>
    </row>
    <row r="332" spans="1:5" x14ac:dyDescent="0.3">
      <c r="B332" t="s">
        <v>387</v>
      </c>
      <c r="C332" s="53">
        <v>96</v>
      </c>
      <c r="D332" s="53">
        <v>17.28</v>
      </c>
      <c r="E332" s="53">
        <v>113.28</v>
      </c>
    </row>
    <row r="333" spans="1:5" x14ac:dyDescent="0.3">
      <c r="B333" t="s">
        <v>318</v>
      </c>
      <c r="C333" s="53">
        <v>80</v>
      </c>
      <c r="D333" s="53">
        <v>14.399999999999999</v>
      </c>
      <c r="E333" s="53">
        <v>94.4</v>
      </c>
    </row>
    <row r="334" spans="1:5" x14ac:dyDescent="0.3">
      <c r="B334" t="s">
        <v>198</v>
      </c>
      <c r="C334" s="53">
        <v>40</v>
      </c>
      <c r="D334" s="53">
        <v>7.1999999999999993</v>
      </c>
      <c r="E334" s="53">
        <v>47.2</v>
      </c>
    </row>
    <row r="335" spans="1:5" x14ac:dyDescent="0.3">
      <c r="B335" t="s">
        <v>165</v>
      </c>
      <c r="C335" s="53">
        <v>30</v>
      </c>
      <c r="D335" s="53">
        <v>5.3999999999999995</v>
      </c>
      <c r="E335" s="53">
        <v>35.4</v>
      </c>
    </row>
    <row r="336" spans="1:5" x14ac:dyDescent="0.3">
      <c r="B336" t="s">
        <v>445</v>
      </c>
      <c r="C336" s="53">
        <v>46</v>
      </c>
      <c r="D336" s="53">
        <v>8.2799999999999994</v>
      </c>
      <c r="E336" s="53">
        <v>54.28</v>
      </c>
    </row>
    <row r="337" spans="1:5" x14ac:dyDescent="0.3">
      <c r="A337" t="s">
        <v>627</v>
      </c>
      <c r="C337" s="53">
        <v>548</v>
      </c>
      <c r="D337" s="53">
        <v>98.64</v>
      </c>
      <c r="E337" s="53">
        <v>646.64</v>
      </c>
    </row>
    <row r="338" spans="1:5" x14ac:dyDescent="0.3">
      <c r="A338" t="s">
        <v>169</v>
      </c>
      <c r="B338" t="s">
        <v>168</v>
      </c>
      <c r="C338" s="53">
        <v>88</v>
      </c>
      <c r="D338" s="53">
        <v>15.84</v>
      </c>
      <c r="E338" s="53">
        <v>103.84</v>
      </c>
    </row>
    <row r="339" spans="1:5" x14ac:dyDescent="0.3">
      <c r="B339" t="s">
        <v>347</v>
      </c>
      <c r="C339" s="53">
        <v>44</v>
      </c>
      <c r="D339" s="53">
        <v>7.92</v>
      </c>
      <c r="E339" s="53">
        <v>51.92</v>
      </c>
    </row>
    <row r="340" spans="1:5" x14ac:dyDescent="0.3">
      <c r="B340" t="s">
        <v>364</v>
      </c>
      <c r="C340" s="53">
        <v>88</v>
      </c>
      <c r="D340" s="53">
        <v>15.84</v>
      </c>
      <c r="E340" s="53">
        <v>103.84</v>
      </c>
    </row>
    <row r="341" spans="1:5" x14ac:dyDescent="0.3">
      <c r="B341" t="s">
        <v>294</v>
      </c>
      <c r="C341" s="53">
        <v>96</v>
      </c>
      <c r="D341" s="53">
        <v>17.28</v>
      </c>
      <c r="E341" s="53">
        <v>113.28</v>
      </c>
    </row>
    <row r="342" spans="1:5" x14ac:dyDescent="0.3">
      <c r="B342" t="s">
        <v>205</v>
      </c>
      <c r="C342" s="53">
        <v>60</v>
      </c>
      <c r="D342" s="53">
        <v>10.799999999999999</v>
      </c>
      <c r="E342" s="53">
        <v>70.8</v>
      </c>
    </row>
    <row r="343" spans="1:5" x14ac:dyDescent="0.3">
      <c r="A343" t="s">
        <v>628</v>
      </c>
      <c r="C343" s="53">
        <v>376</v>
      </c>
      <c r="D343" s="53">
        <v>67.679999999999993</v>
      </c>
      <c r="E343" s="53">
        <v>443.68</v>
      </c>
    </row>
    <row r="344" spans="1:5" x14ac:dyDescent="0.3">
      <c r="A344" t="s">
        <v>174</v>
      </c>
      <c r="B344" t="s">
        <v>352</v>
      </c>
      <c r="C344" s="53">
        <v>54</v>
      </c>
      <c r="D344" s="53">
        <v>9.7199999999999989</v>
      </c>
      <c r="E344" s="53">
        <v>63.72</v>
      </c>
    </row>
    <row r="345" spans="1:5" x14ac:dyDescent="0.3">
      <c r="B345" t="s">
        <v>197</v>
      </c>
      <c r="C345" s="53">
        <v>90</v>
      </c>
      <c r="D345" s="53">
        <v>16.2</v>
      </c>
      <c r="E345" s="53">
        <v>106.2</v>
      </c>
    </row>
    <row r="346" spans="1:5" x14ac:dyDescent="0.3">
      <c r="B346" t="s">
        <v>353</v>
      </c>
      <c r="C346" s="53">
        <v>90</v>
      </c>
      <c r="D346" s="53">
        <v>16.2</v>
      </c>
      <c r="E346" s="53">
        <v>106.2</v>
      </c>
    </row>
    <row r="347" spans="1:5" x14ac:dyDescent="0.3">
      <c r="B347" t="s">
        <v>529</v>
      </c>
      <c r="C347" s="53">
        <v>96</v>
      </c>
      <c r="D347" s="53">
        <v>17.28</v>
      </c>
      <c r="E347" s="53">
        <v>113.28</v>
      </c>
    </row>
    <row r="348" spans="1:5" x14ac:dyDescent="0.3">
      <c r="B348" t="s">
        <v>227</v>
      </c>
      <c r="C348" s="53">
        <v>18</v>
      </c>
      <c r="D348" s="53">
        <v>3.2399999999999998</v>
      </c>
      <c r="E348" s="53">
        <v>21.24</v>
      </c>
    </row>
    <row r="349" spans="1:5" x14ac:dyDescent="0.3">
      <c r="B349" t="s">
        <v>532</v>
      </c>
      <c r="C349" s="53">
        <v>88</v>
      </c>
      <c r="D349" s="53">
        <v>15.84</v>
      </c>
      <c r="E349" s="53">
        <v>103.84</v>
      </c>
    </row>
    <row r="350" spans="1:5" x14ac:dyDescent="0.3">
      <c r="B350" t="s">
        <v>457</v>
      </c>
      <c r="C350" s="53">
        <v>16</v>
      </c>
      <c r="D350" s="53">
        <v>2.88</v>
      </c>
      <c r="E350" s="53">
        <v>18.88</v>
      </c>
    </row>
    <row r="351" spans="1:5" x14ac:dyDescent="0.3">
      <c r="B351" t="s">
        <v>398</v>
      </c>
      <c r="C351" s="53">
        <v>42</v>
      </c>
      <c r="D351" s="53">
        <v>7.56</v>
      </c>
      <c r="E351" s="53">
        <v>49.56</v>
      </c>
    </row>
    <row r="352" spans="1:5" x14ac:dyDescent="0.3">
      <c r="B352" t="s">
        <v>315</v>
      </c>
      <c r="C352" s="53">
        <v>90</v>
      </c>
      <c r="D352" s="53">
        <v>16.2</v>
      </c>
      <c r="E352" s="53">
        <v>106.2</v>
      </c>
    </row>
    <row r="353" spans="1:5" x14ac:dyDescent="0.3">
      <c r="B353" t="s">
        <v>241</v>
      </c>
      <c r="C353" s="53">
        <v>82</v>
      </c>
      <c r="D353" s="53">
        <v>14.76</v>
      </c>
      <c r="E353" s="53">
        <v>96.76</v>
      </c>
    </row>
    <row r="354" spans="1:5" x14ac:dyDescent="0.3">
      <c r="B354" t="s">
        <v>205</v>
      </c>
      <c r="C354" s="53">
        <v>74</v>
      </c>
      <c r="D354" s="53">
        <v>13.32</v>
      </c>
      <c r="E354" s="53">
        <v>87.32</v>
      </c>
    </row>
    <row r="355" spans="1:5" x14ac:dyDescent="0.3">
      <c r="B355" t="s">
        <v>514</v>
      </c>
      <c r="C355" s="53">
        <v>56</v>
      </c>
      <c r="D355" s="53">
        <v>10.08</v>
      </c>
      <c r="E355" s="53">
        <v>66.08</v>
      </c>
    </row>
    <row r="356" spans="1:5" x14ac:dyDescent="0.3">
      <c r="B356" t="s">
        <v>474</v>
      </c>
      <c r="C356" s="53">
        <v>90</v>
      </c>
      <c r="D356" s="53">
        <v>16.2</v>
      </c>
      <c r="E356" s="53">
        <v>106.2</v>
      </c>
    </row>
    <row r="357" spans="1:5" x14ac:dyDescent="0.3">
      <c r="B357" t="s">
        <v>472</v>
      </c>
      <c r="C357" s="53">
        <v>6</v>
      </c>
      <c r="D357" s="53">
        <v>1.08</v>
      </c>
      <c r="E357" s="53">
        <v>7.08</v>
      </c>
    </row>
    <row r="358" spans="1:5" x14ac:dyDescent="0.3">
      <c r="B358" t="s">
        <v>173</v>
      </c>
      <c r="C358" s="53">
        <v>68</v>
      </c>
      <c r="D358" s="53">
        <v>12.24</v>
      </c>
      <c r="E358" s="53">
        <v>80.239999999999995</v>
      </c>
    </row>
    <row r="359" spans="1:5" x14ac:dyDescent="0.3">
      <c r="B359" t="s">
        <v>295</v>
      </c>
      <c r="C359" s="53">
        <v>42</v>
      </c>
      <c r="D359" s="53">
        <v>7.56</v>
      </c>
      <c r="E359" s="53">
        <v>49.56</v>
      </c>
    </row>
    <row r="360" spans="1:5" x14ac:dyDescent="0.3">
      <c r="A360" t="s">
        <v>629</v>
      </c>
      <c r="C360" s="53">
        <v>1002</v>
      </c>
      <c r="D360" s="53">
        <v>180.35999999999999</v>
      </c>
      <c r="E360" s="53">
        <v>1182.3599999999999</v>
      </c>
    </row>
    <row r="361" spans="1:5" x14ac:dyDescent="0.3">
      <c r="A361" t="s">
        <v>535</v>
      </c>
      <c r="B361" t="s">
        <v>534</v>
      </c>
      <c r="C361" s="53">
        <v>44</v>
      </c>
      <c r="D361" s="53">
        <v>7.92</v>
      </c>
      <c r="E361" s="53">
        <v>51.92</v>
      </c>
    </row>
    <row r="362" spans="1:5" x14ac:dyDescent="0.3">
      <c r="A362" t="s">
        <v>630</v>
      </c>
      <c r="C362" s="53">
        <v>44</v>
      </c>
      <c r="D362" s="53">
        <v>7.92</v>
      </c>
      <c r="E362" s="53">
        <v>51.92</v>
      </c>
    </row>
    <row r="363" spans="1:5" x14ac:dyDescent="0.3">
      <c r="A363" t="s">
        <v>540</v>
      </c>
      <c r="B363" t="s">
        <v>539</v>
      </c>
      <c r="C363" s="53">
        <v>58</v>
      </c>
      <c r="D363" s="53">
        <v>10.44</v>
      </c>
      <c r="E363" s="53">
        <v>68.44</v>
      </c>
    </row>
    <row r="364" spans="1:5" x14ac:dyDescent="0.3">
      <c r="A364" t="s">
        <v>631</v>
      </c>
      <c r="C364" s="53">
        <v>58</v>
      </c>
      <c r="D364" s="53">
        <v>10.44</v>
      </c>
      <c r="E364" s="53">
        <v>68.44</v>
      </c>
    </row>
    <row r="365" spans="1:5" x14ac:dyDescent="0.3">
      <c r="A365" t="s">
        <v>191</v>
      </c>
      <c r="B365" t="s">
        <v>458</v>
      </c>
      <c r="C365" s="53">
        <v>50</v>
      </c>
      <c r="D365" s="53">
        <v>9</v>
      </c>
      <c r="E365" s="53">
        <v>59</v>
      </c>
    </row>
    <row r="366" spans="1:5" x14ac:dyDescent="0.3">
      <c r="B366" t="s">
        <v>475</v>
      </c>
      <c r="C366" s="53">
        <v>32</v>
      </c>
      <c r="D366" s="53">
        <v>5.76</v>
      </c>
      <c r="E366" s="53">
        <v>37.76</v>
      </c>
    </row>
    <row r="367" spans="1:5" x14ac:dyDescent="0.3">
      <c r="B367" t="s">
        <v>266</v>
      </c>
      <c r="C367" s="53">
        <v>32</v>
      </c>
      <c r="D367" s="53">
        <v>5.76</v>
      </c>
      <c r="E367" s="53">
        <v>37.76</v>
      </c>
    </row>
    <row r="368" spans="1:5" x14ac:dyDescent="0.3">
      <c r="B368" t="s">
        <v>190</v>
      </c>
      <c r="C368" s="53">
        <v>4</v>
      </c>
      <c r="D368" s="53">
        <v>0.72</v>
      </c>
      <c r="E368" s="53">
        <v>4.72</v>
      </c>
    </row>
    <row r="369" spans="1:5" x14ac:dyDescent="0.3">
      <c r="B369" t="s">
        <v>467</v>
      </c>
      <c r="C369" s="53">
        <v>100</v>
      </c>
      <c r="D369" s="53">
        <v>18</v>
      </c>
      <c r="E369" s="53">
        <v>118</v>
      </c>
    </row>
    <row r="370" spans="1:5" x14ac:dyDescent="0.3">
      <c r="B370" t="s">
        <v>333</v>
      </c>
      <c r="C370" s="53">
        <v>70</v>
      </c>
      <c r="D370" s="53">
        <v>12.6</v>
      </c>
      <c r="E370" s="53">
        <v>82.6</v>
      </c>
    </row>
    <row r="371" spans="1:5" x14ac:dyDescent="0.3">
      <c r="B371" t="s">
        <v>325</v>
      </c>
      <c r="C371" s="53">
        <v>62</v>
      </c>
      <c r="D371" s="53">
        <v>11.16</v>
      </c>
      <c r="E371" s="53">
        <v>73.16</v>
      </c>
    </row>
    <row r="372" spans="1:5" x14ac:dyDescent="0.3">
      <c r="B372" t="s">
        <v>313</v>
      </c>
      <c r="C372" s="53">
        <v>2</v>
      </c>
      <c r="D372" s="53">
        <v>0.36</v>
      </c>
      <c r="E372" s="53">
        <v>2.36</v>
      </c>
    </row>
    <row r="373" spans="1:5" x14ac:dyDescent="0.3">
      <c r="B373" t="s">
        <v>389</v>
      </c>
      <c r="C373" s="53">
        <v>80</v>
      </c>
      <c r="D373" s="53">
        <v>14.399999999999999</v>
      </c>
      <c r="E373" s="53">
        <v>94.4</v>
      </c>
    </row>
    <row r="374" spans="1:5" x14ac:dyDescent="0.3">
      <c r="B374" t="s">
        <v>211</v>
      </c>
      <c r="C374" s="53">
        <v>36</v>
      </c>
      <c r="D374" s="53">
        <v>6.4799999999999995</v>
      </c>
      <c r="E374" s="53">
        <v>42.48</v>
      </c>
    </row>
    <row r="375" spans="1:5" x14ac:dyDescent="0.3">
      <c r="B375" t="s">
        <v>248</v>
      </c>
      <c r="C375" s="53">
        <v>4</v>
      </c>
      <c r="D375" s="53">
        <v>0.72</v>
      </c>
      <c r="E375" s="53">
        <v>4.72</v>
      </c>
    </row>
    <row r="376" spans="1:5" x14ac:dyDescent="0.3">
      <c r="B376" t="s">
        <v>338</v>
      </c>
      <c r="C376" s="53">
        <v>6</v>
      </c>
      <c r="D376" s="53">
        <v>1.08</v>
      </c>
      <c r="E376" s="53">
        <v>7.08</v>
      </c>
    </row>
    <row r="377" spans="1:5" x14ac:dyDescent="0.3">
      <c r="B377" t="s">
        <v>267</v>
      </c>
      <c r="C377" s="53">
        <v>92</v>
      </c>
      <c r="D377" s="53">
        <v>16.559999999999999</v>
      </c>
      <c r="E377" s="53">
        <v>108.56</v>
      </c>
    </row>
    <row r="378" spans="1:5" x14ac:dyDescent="0.3">
      <c r="B378" t="s">
        <v>385</v>
      </c>
      <c r="C378" s="53">
        <v>16</v>
      </c>
      <c r="D378" s="53">
        <v>2.88</v>
      </c>
      <c r="E378" s="53">
        <v>18.88</v>
      </c>
    </row>
    <row r="379" spans="1:5" x14ac:dyDescent="0.3">
      <c r="A379" t="s">
        <v>632</v>
      </c>
      <c r="C379" s="53">
        <v>586</v>
      </c>
      <c r="D379" s="53">
        <v>105.47999999999999</v>
      </c>
      <c r="E379" s="53">
        <v>691.48</v>
      </c>
    </row>
    <row r="380" spans="1:5" x14ac:dyDescent="0.3">
      <c r="A380" t="s">
        <v>218</v>
      </c>
      <c r="B380" t="s">
        <v>469</v>
      </c>
      <c r="C380" s="53">
        <v>78</v>
      </c>
      <c r="D380" s="53">
        <v>14.04</v>
      </c>
      <c r="E380" s="53">
        <v>92.039999999999992</v>
      </c>
    </row>
    <row r="381" spans="1:5" x14ac:dyDescent="0.3">
      <c r="B381" t="s">
        <v>510</v>
      </c>
      <c r="C381" s="53">
        <v>12</v>
      </c>
      <c r="D381" s="53">
        <v>2.16</v>
      </c>
      <c r="E381" s="53">
        <v>14.16</v>
      </c>
    </row>
    <row r="382" spans="1:5" x14ac:dyDescent="0.3">
      <c r="B382" t="s">
        <v>494</v>
      </c>
      <c r="C382" s="53">
        <v>48</v>
      </c>
      <c r="D382" s="53">
        <v>8.64</v>
      </c>
      <c r="E382" s="53">
        <v>56.64</v>
      </c>
    </row>
    <row r="383" spans="1:5" x14ac:dyDescent="0.3">
      <c r="B383" t="s">
        <v>217</v>
      </c>
      <c r="C383" s="53">
        <v>84</v>
      </c>
      <c r="D383" s="53">
        <v>15.12</v>
      </c>
      <c r="E383" s="53">
        <v>99.12</v>
      </c>
    </row>
    <row r="384" spans="1:5" x14ac:dyDescent="0.3">
      <c r="B384" t="s">
        <v>431</v>
      </c>
      <c r="C384" s="53">
        <v>54</v>
      </c>
      <c r="D384" s="53">
        <v>9.7199999999999989</v>
      </c>
      <c r="E384" s="53">
        <v>63.72</v>
      </c>
    </row>
    <row r="385" spans="1:5" x14ac:dyDescent="0.3">
      <c r="A385" t="s">
        <v>633</v>
      </c>
      <c r="C385" s="53">
        <v>276</v>
      </c>
      <c r="D385" s="53">
        <v>49.68</v>
      </c>
      <c r="E385" s="53">
        <v>325.68</v>
      </c>
    </row>
    <row r="386" spans="1:5" x14ac:dyDescent="0.3">
      <c r="A386" t="s">
        <v>498</v>
      </c>
      <c r="B386" t="s">
        <v>497</v>
      </c>
      <c r="C386" s="53">
        <v>34</v>
      </c>
      <c r="D386" s="53">
        <v>6.12</v>
      </c>
      <c r="E386" s="53">
        <v>40.119999999999997</v>
      </c>
    </row>
    <row r="387" spans="1:5" x14ac:dyDescent="0.3">
      <c r="A387" t="s">
        <v>634</v>
      </c>
      <c r="C387" s="53">
        <v>34</v>
      </c>
      <c r="D387" s="53">
        <v>6.12</v>
      </c>
      <c r="E387" s="53">
        <v>40.119999999999997</v>
      </c>
    </row>
    <row r="388" spans="1:5" x14ac:dyDescent="0.3">
      <c r="A388" t="s">
        <v>451</v>
      </c>
      <c r="B388" t="s">
        <v>450</v>
      </c>
      <c r="C388" s="53">
        <v>4</v>
      </c>
      <c r="D388" s="53">
        <v>0.72</v>
      </c>
      <c r="E388" s="53">
        <v>4.72</v>
      </c>
    </row>
    <row r="389" spans="1:5" x14ac:dyDescent="0.3">
      <c r="A389" t="s">
        <v>635</v>
      </c>
      <c r="C389" s="53">
        <v>4</v>
      </c>
      <c r="D389" s="53">
        <v>0.72</v>
      </c>
      <c r="E389" s="53">
        <v>4.72</v>
      </c>
    </row>
    <row r="390" spans="1:5" x14ac:dyDescent="0.3">
      <c r="A390" t="s">
        <v>322</v>
      </c>
      <c r="B390" t="s">
        <v>321</v>
      </c>
      <c r="C390" s="53">
        <v>6</v>
      </c>
      <c r="D390" s="53">
        <v>1.08</v>
      </c>
      <c r="E390" s="53">
        <v>7.08</v>
      </c>
    </row>
    <row r="391" spans="1:5" x14ac:dyDescent="0.3">
      <c r="A391" t="s">
        <v>636</v>
      </c>
      <c r="C391" s="53">
        <v>6</v>
      </c>
      <c r="D391" s="53">
        <v>1.08</v>
      </c>
      <c r="E391" s="53">
        <v>7.08</v>
      </c>
    </row>
    <row r="392" spans="1:5" x14ac:dyDescent="0.3">
      <c r="A392" t="s">
        <v>215</v>
      </c>
      <c r="B392" t="s">
        <v>214</v>
      </c>
      <c r="C392" s="53">
        <v>60</v>
      </c>
      <c r="D392" s="53">
        <v>10.799999999999999</v>
      </c>
      <c r="E392" s="53">
        <v>70.8</v>
      </c>
    </row>
    <row r="393" spans="1:5" x14ac:dyDescent="0.3">
      <c r="B393" t="s">
        <v>464</v>
      </c>
      <c r="C393" s="53">
        <v>30</v>
      </c>
      <c r="D393" s="53">
        <v>5.3999999999999995</v>
      </c>
      <c r="E393" s="53">
        <v>35.4</v>
      </c>
    </row>
    <row r="394" spans="1:5" x14ac:dyDescent="0.3">
      <c r="B394" t="s">
        <v>234</v>
      </c>
      <c r="C394" s="53">
        <v>84</v>
      </c>
      <c r="D394" s="53">
        <v>15.12</v>
      </c>
      <c r="E394" s="53">
        <v>99.12</v>
      </c>
    </row>
    <row r="395" spans="1:5" x14ac:dyDescent="0.3">
      <c r="B395" t="s">
        <v>231</v>
      </c>
      <c r="C395" s="53">
        <v>94</v>
      </c>
      <c r="D395" s="53">
        <v>16.919999999999998</v>
      </c>
      <c r="E395" s="53">
        <v>110.92</v>
      </c>
    </row>
    <row r="396" spans="1:5" x14ac:dyDescent="0.3">
      <c r="A396" t="s">
        <v>637</v>
      </c>
      <c r="C396" s="53">
        <v>268</v>
      </c>
      <c r="D396" s="53">
        <v>48.239999999999995</v>
      </c>
      <c r="E396" s="53">
        <v>316.24</v>
      </c>
    </row>
    <row r="397" spans="1:5" x14ac:dyDescent="0.3">
      <c r="A397" t="s">
        <v>416</v>
      </c>
      <c r="B397" t="s">
        <v>415</v>
      </c>
      <c r="C397" s="53">
        <v>26</v>
      </c>
      <c r="D397" s="53">
        <v>4.68</v>
      </c>
      <c r="E397" s="53">
        <v>30.68</v>
      </c>
    </row>
    <row r="398" spans="1:5" x14ac:dyDescent="0.3">
      <c r="A398" t="s">
        <v>638</v>
      </c>
      <c r="C398" s="53">
        <v>26</v>
      </c>
      <c r="D398" s="53">
        <v>4.68</v>
      </c>
      <c r="E398" s="53">
        <v>30.68</v>
      </c>
    </row>
    <row r="399" spans="1:5" x14ac:dyDescent="0.3">
      <c r="A399" t="s">
        <v>564</v>
      </c>
      <c r="B399" t="s">
        <v>563</v>
      </c>
      <c r="C399" s="53">
        <v>92</v>
      </c>
      <c r="D399" s="53">
        <v>16.559999999999999</v>
      </c>
      <c r="E399" s="53">
        <v>108.56</v>
      </c>
    </row>
    <row r="400" spans="1:5" x14ac:dyDescent="0.3">
      <c r="A400" t="s">
        <v>639</v>
      </c>
      <c r="C400" s="53">
        <v>92</v>
      </c>
      <c r="D400" s="53">
        <v>16.559999999999999</v>
      </c>
      <c r="E400" s="53">
        <v>108.56</v>
      </c>
    </row>
    <row r="401" spans="1:5" x14ac:dyDescent="0.3">
      <c r="A401" t="s">
        <v>223</v>
      </c>
      <c r="B401" t="s">
        <v>222</v>
      </c>
      <c r="C401" s="53">
        <v>46</v>
      </c>
      <c r="D401" s="53">
        <v>8.2799999999999994</v>
      </c>
      <c r="E401" s="53">
        <v>54.28</v>
      </c>
    </row>
    <row r="402" spans="1:5" x14ac:dyDescent="0.3">
      <c r="A402" t="s">
        <v>640</v>
      </c>
      <c r="C402" s="53">
        <v>46</v>
      </c>
      <c r="D402" s="53">
        <v>8.2799999999999994</v>
      </c>
      <c r="E402" s="53">
        <v>54.28</v>
      </c>
    </row>
    <row r="403" spans="1:5" x14ac:dyDescent="0.3">
      <c r="A403" t="s">
        <v>163</v>
      </c>
      <c r="B403" t="s">
        <v>524</v>
      </c>
      <c r="C403" s="53">
        <v>66</v>
      </c>
      <c r="D403" s="53">
        <v>11.879999999999999</v>
      </c>
      <c r="E403" s="53">
        <v>77.88</v>
      </c>
    </row>
    <row r="404" spans="1:5" x14ac:dyDescent="0.3">
      <c r="B404" t="s">
        <v>162</v>
      </c>
      <c r="C404" s="53">
        <v>86</v>
      </c>
      <c r="D404" s="53">
        <v>15.479999999999999</v>
      </c>
      <c r="E404" s="53">
        <v>101.48</v>
      </c>
    </row>
    <row r="405" spans="1:5" x14ac:dyDescent="0.3">
      <c r="B405" t="s">
        <v>369</v>
      </c>
      <c r="C405" s="53">
        <v>76</v>
      </c>
      <c r="D405" s="53">
        <v>13.68</v>
      </c>
      <c r="E405" s="53">
        <v>89.68</v>
      </c>
    </row>
    <row r="406" spans="1:5" x14ac:dyDescent="0.3">
      <c r="B406" t="s">
        <v>507</v>
      </c>
      <c r="C406" s="53">
        <v>76</v>
      </c>
      <c r="D406" s="53">
        <v>13.68</v>
      </c>
      <c r="E406" s="53">
        <v>89.68</v>
      </c>
    </row>
    <row r="407" spans="1:5" x14ac:dyDescent="0.3">
      <c r="A407" t="s">
        <v>641</v>
      </c>
      <c r="C407" s="53">
        <v>304</v>
      </c>
      <c r="D407" s="53">
        <v>54.72</v>
      </c>
      <c r="E407" s="53">
        <v>358.72</v>
      </c>
    </row>
    <row r="408" spans="1:5" x14ac:dyDescent="0.3">
      <c r="A408" t="s">
        <v>183</v>
      </c>
      <c r="B408" t="s">
        <v>490</v>
      </c>
      <c r="C408" s="53">
        <v>66</v>
      </c>
      <c r="D408" s="53">
        <v>11.879999999999999</v>
      </c>
      <c r="E408" s="53">
        <v>77.88</v>
      </c>
    </row>
    <row r="409" spans="1:5" x14ac:dyDescent="0.3">
      <c r="B409" t="s">
        <v>182</v>
      </c>
      <c r="C409" s="53">
        <v>84</v>
      </c>
      <c r="D409" s="53">
        <v>15.12</v>
      </c>
      <c r="E409" s="53">
        <v>99.12</v>
      </c>
    </row>
    <row r="410" spans="1:5" x14ac:dyDescent="0.3">
      <c r="B410" t="s">
        <v>268</v>
      </c>
      <c r="C410" s="53">
        <v>10</v>
      </c>
      <c r="D410" s="53">
        <v>1.7999999999999998</v>
      </c>
      <c r="E410" s="53">
        <v>11.8</v>
      </c>
    </row>
    <row r="411" spans="1:5" x14ac:dyDescent="0.3">
      <c r="A411" t="s">
        <v>642</v>
      </c>
      <c r="C411" s="53">
        <v>160</v>
      </c>
      <c r="D411" s="53">
        <v>28.799999999999997</v>
      </c>
      <c r="E411" s="53">
        <v>188.8</v>
      </c>
    </row>
    <row r="412" spans="1:5" x14ac:dyDescent="0.3">
      <c r="A412" t="s">
        <v>181</v>
      </c>
      <c r="B412" t="s">
        <v>332</v>
      </c>
      <c r="C412" s="53">
        <v>28</v>
      </c>
      <c r="D412" s="53">
        <v>5.04</v>
      </c>
      <c r="E412" s="53">
        <v>33.04</v>
      </c>
    </row>
    <row r="413" spans="1:5" x14ac:dyDescent="0.3">
      <c r="B413" t="s">
        <v>254</v>
      </c>
      <c r="C413" s="53">
        <v>38</v>
      </c>
      <c r="D413" s="53">
        <v>6.84</v>
      </c>
      <c r="E413" s="53">
        <v>44.84</v>
      </c>
    </row>
    <row r="414" spans="1:5" x14ac:dyDescent="0.3">
      <c r="B414" t="s">
        <v>239</v>
      </c>
      <c r="C414" s="53">
        <v>70</v>
      </c>
      <c r="D414" s="53">
        <v>12.6</v>
      </c>
      <c r="E414" s="53">
        <v>82.6</v>
      </c>
    </row>
    <row r="415" spans="1:5" x14ac:dyDescent="0.3">
      <c r="B415" t="s">
        <v>533</v>
      </c>
      <c r="C415" s="53">
        <v>78</v>
      </c>
      <c r="D415" s="53">
        <v>14.04</v>
      </c>
      <c r="E415" s="53">
        <v>92.039999999999992</v>
      </c>
    </row>
    <row r="416" spans="1:5" x14ac:dyDescent="0.3">
      <c r="B416" t="s">
        <v>483</v>
      </c>
      <c r="C416" s="53">
        <v>82</v>
      </c>
      <c r="D416" s="53">
        <v>14.76</v>
      </c>
      <c r="E416" s="53">
        <v>96.76</v>
      </c>
    </row>
    <row r="417" spans="1:5" x14ac:dyDescent="0.3">
      <c r="B417" t="s">
        <v>492</v>
      </c>
      <c r="C417" s="53">
        <v>20</v>
      </c>
      <c r="D417" s="53">
        <v>3.5999999999999996</v>
      </c>
      <c r="E417" s="53">
        <v>23.6</v>
      </c>
    </row>
    <row r="418" spans="1:5" x14ac:dyDescent="0.3">
      <c r="B418" t="s">
        <v>180</v>
      </c>
      <c r="C418" s="53">
        <v>66</v>
      </c>
      <c r="D418" s="53">
        <v>11.879999999999999</v>
      </c>
      <c r="E418" s="53">
        <v>77.88</v>
      </c>
    </row>
    <row r="419" spans="1:5" x14ac:dyDescent="0.3">
      <c r="B419" t="s">
        <v>230</v>
      </c>
      <c r="C419" s="53">
        <v>76</v>
      </c>
      <c r="D419" s="53">
        <v>13.68</v>
      </c>
      <c r="E419" s="53">
        <v>89.68</v>
      </c>
    </row>
    <row r="420" spans="1:5" x14ac:dyDescent="0.3">
      <c r="B420" t="s">
        <v>320</v>
      </c>
      <c r="C420" s="53">
        <v>4</v>
      </c>
      <c r="D420" s="53">
        <v>0.72</v>
      </c>
      <c r="E420" s="53">
        <v>4.72</v>
      </c>
    </row>
    <row r="421" spans="1:5" x14ac:dyDescent="0.3">
      <c r="B421" t="s">
        <v>444</v>
      </c>
      <c r="C421" s="53">
        <v>92</v>
      </c>
      <c r="D421" s="53">
        <v>16.559999999999999</v>
      </c>
      <c r="E421" s="53">
        <v>108.56</v>
      </c>
    </row>
    <row r="422" spans="1:5" x14ac:dyDescent="0.3">
      <c r="B422" t="s">
        <v>331</v>
      </c>
      <c r="C422" s="53">
        <v>28</v>
      </c>
      <c r="D422" s="53">
        <v>5.04</v>
      </c>
      <c r="E422" s="53">
        <v>33.04</v>
      </c>
    </row>
    <row r="423" spans="1:5" x14ac:dyDescent="0.3">
      <c r="B423" t="s">
        <v>273</v>
      </c>
      <c r="C423" s="53">
        <v>14</v>
      </c>
      <c r="D423" s="53">
        <v>2.52</v>
      </c>
      <c r="E423" s="53">
        <v>16.52</v>
      </c>
    </row>
    <row r="424" spans="1:5" x14ac:dyDescent="0.3">
      <c r="B424" t="s">
        <v>192</v>
      </c>
      <c r="C424" s="53">
        <v>72</v>
      </c>
      <c r="D424" s="53">
        <v>12.959999999999999</v>
      </c>
      <c r="E424" s="53">
        <v>84.96</v>
      </c>
    </row>
    <row r="425" spans="1:5" x14ac:dyDescent="0.3">
      <c r="B425" t="s">
        <v>463</v>
      </c>
      <c r="C425" s="53">
        <v>22</v>
      </c>
      <c r="D425" s="53">
        <v>3.96</v>
      </c>
      <c r="E425" s="53">
        <v>25.96</v>
      </c>
    </row>
    <row r="426" spans="1:5" x14ac:dyDescent="0.3">
      <c r="B426" t="s">
        <v>213</v>
      </c>
      <c r="C426" s="53">
        <v>26</v>
      </c>
      <c r="D426" s="53">
        <v>4.68</v>
      </c>
      <c r="E426" s="53">
        <v>30.68</v>
      </c>
    </row>
    <row r="427" spans="1:5" x14ac:dyDescent="0.3">
      <c r="B427" t="s">
        <v>303</v>
      </c>
      <c r="C427" s="53">
        <v>74</v>
      </c>
      <c r="D427" s="53">
        <v>13.32</v>
      </c>
      <c r="E427" s="53">
        <v>87.32</v>
      </c>
    </row>
    <row r="428" spans="1:5" x14ac:dyDescent="0.3">
      <c r="B428" t="s">
        <v>386</v>
      </c>
      <c r="C428" s="53">
        <v>8</v>
      </c>
      <c r="D428" s="53">
        <v>1.44</v>
      </c>
      <c r="E428" s="53">
        <v>9.44</v>
      </c>
    </row>
    <row r="429" spans="1:5" x14ac:dyDescent="0.3">
      <c r="B429" t="s">
        <v>411</v>
      </c>
      <c r="C429" s="53">
        <v>2</v>
      </c>
      <c r="D429" s="53">
        <v>0.36</v>
      </c>
      <c r="E429" s="53">
        <v>2.36</v>
      </c>
    </row>
    <row r="430" spans="1:5" x14ac:dyDescent="0.3">
      <c r="B430" t="s">
        <v>195</v>
      </c>
      <c r="C430" s="53">
        <v>14</v>
      </c>
      <c r="D430" s="53">
        <v>2.52</v>
      </c>
      <c r="E430" s="53">
        <v>16.52</v>
      </c>
    </row>
    <row r="431" spans="1:5" x14ac:dyDescent="0.3">
      <c r="B431" t="s">
        <v>275</v>
      </c>
      <c r="C431" s="53">
        <v>4</v>
      </c>
      <c r="D431" s="53">
        <v>0.72</v>
      </c>
      <c r="E431" s="53">
        <v>4.72</v>
      </c>
    </row>
    <row r="432" spans="1:5" x14ac:dyDescent="0.3">
      <c r="A432" t="s">
        <v>643</v>
      </c>
      <c r="C432" s="53">
        <v>818</v>
      </c>
      <c r="D432" s="53">
        <v>147.23999999999998</v>
      </c>
      <c r="E432" s="53">
        <v>965.24</v>
      </c>
    </row>
    <row r="433" spans="1:5" x14ac:dyDescent="0.3">
      <c r="A433" t="s">
        <v>342</v>
      </c>
      <c r="B433" t="s">
        <v>486</v>
      </c>
      <c r="C433" s="53">
        <v>26</v>
      </c>
      <c r="D433" s="53">
        <v>4.68</v>
      </c>
      <c r="E433" s="53">
        <v>30.68</v>
      </c>
    </row>
    <row r="434" spans="1:5" x14ac:dyDescent="0.3">
      <c r="B434" t="s">
        <v>341</v>
      </c>
      <c r="C434" s="53">
        <v>54</v>
      </c>
      <c r="D434" s="53">
        <v>9.7199999999999989</v>
      </c>
      <c r="E434" s="53">
        <v>63.72</v>
      </c>
    </row>
    <row r="435" spans="1:5" x14ac:dyDescent="0.3">
      <c r="B435" t="s">
        <v>495</v>
      </c>
      <c r="C435" s="53">
        <v>80</v>
      </c>
      <c r="D435" s="53">
        <v>14.399999999999999</v>
      </c>
      <c r="E435" s="53">
        <v>94.4</v>
      </c>
    </row>
    <row r="436" spans="1:5" x14ac:dyDescent="0.3">
      <c r="A436" t="s">
        <v>644</v>
      </c>
      <c r="C436" s="53">
        <v>160</v>
      </c>
      <c r="D436" s="53">
        <v>28.799999999999997</v>
      </c>
      <c r="E436" s="53">
        <v>188.8</v>
      </c>
    </row>
    <row r="437" spans="1:5" x14ac:dyDescent="0.3">
      <c r="A437" t="s">
        <v>548</v>
      </c>
      <c r="B437" t="s">
        <v>547</v>
      </c>
      <c r="C437" s="53">
        <v>28</v>
      </c>
      <c r="D437" s="53">
        <v>5.04</v>
      </c>
      <c r="E437" s="53">
        <v>33.04</v>
      </c>
    </row>
    <row r="438" spans="1:5" x14ac:dyDescent="0.3">
      <c r="A438" t="s">
        <v>645</v>
      </c>
      <c r="C438" s="53">
        <v>28</v>
      </c>
      <c r="D438" s="53">
        <v>5.04</v>
      </c>
      <c r="E438" s="53">
        <v>33.04</v>
      </c>
    </row>
    <row r="439" spans="1:5" x14ac:dyDescent="0.3">
      <c r="A439" t="s">
        <v>576</v>
      </c>
      <c r="C439" s="53">
        <v>18683</v>
      </c>
      <c r="D439" s="53">
        <v>3362.94</v>
      </c>
      <c r="E439" s="53">
        <v>22045.94</v>
      </c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8D54-F5FF-431C-B719-FC91A50D1B0C}">
  <dimension ref="A1:F743"/>
  <sheetViews>
    <sheetView topLeftCell="A2" workbookViewId="0">
      <selection activeCell="A2" sqref="A2"/>
    </sheetView>
  </sheetViews>
  <sheetFormatPr defaultRowHeight="14.4" x14ac:dyDescent="0.3"/>
  <cols>
    <col min="1" max="1" width="10.33203125" bestFit="1" customWidth="1"/>
    <col min="2" max="2" width="45.44140625" bestFit="1" customWidth="1"/>
    <col min="3" max="3" width="16.33203125" bestFit="1" customWidth="1"/>
    <col min="4" max="4" width="14.5546875" bestFit="1" customWidth="1"/>
    <col min="5" max="5" width="9.21875" bestFit="1" customWidth="1"/>
    <col min="6" max="6" width="12" bestFit="1" customWidth="1"/>
  </cols>
  <sheetData>
    <row r="1" spans="1:6" x14ac:dyDescent="0.3">
      <c r="B1" t="s">
        <v>575</v>
      </c>
    </row>
    <row r="2" spans="1:6" x14ac:dyDescent="0.3">
      <c r="A2" s="44" t="s">
        <v>114</v>
      </c>
      <c r="B2" s="44" t="s">
        <v>115</v>
      </c>
      <c r="C2" s="44" t="s">
        <v>116</v>
      </c>
      <c r="D2" s="44" t="s">
        <v>117</v>
      </c>
      <c r="E2" s="44" t="s">
        <v>118</v>
      </c>
      <c r="F2" s="44" t="s">
        <v>119</v>
      </c>
    </row>
    <row r="3" spans="1:6" x14ac:dyDescent="0.3">
      <c r="A3" s="45">
        <v>42373</v>
      </c>
      <c r="B3" s="46" t="s">
        <v>120</v>
      </c>
      <c r="C3" s="46" t="s">
        <v>121</v>
      </c>
      <c r="D3" s="46" t="s">
        <v>122</v>
      </c>
      <c r="E3" s="46" t="s">
        <v>123</v>
      </c>
      <c r="F3" s="46">
        <v>50</v>
      </c>
    </row>
    <row r="4" spans="1:6" x14ac:dyDescent="0.3">
      <c r="A4" s="45">
        <v>42373</v>
      </c>
      <c r="B4" s="46" t="s">
        <v>124</v>
      </c>
      <c r="C4" s="46" t="s">
        <v>125</v>
      </c>
      <c r="D4" s="46" t="s">
        <v>126</v>
      </c>
      <c r="E4" s="46" t="s">
        <v>123</v>
      </c>
      <c r="F4" s="46">
        <v>26</v>
      </c>
    </row>
    <row r="5" spans="1:6" x14ac:dyDescent="0.3">
      <c r="A5" s="45">
        <v>42374</v>
      </c>
      <c r="B5" s="46" t="s">
        <v>127</v>
      </c>
      <c r="C5" s="46" t="s">
        <v>128</v>
      </c>
      <c r="D5" s="46" t="s">
        <v>129</v>
      </c>
      <c r="E5" s="46" t="s">
        <v>123</v>
      </c>
      <c r="F5" s="46">
        <v>28</v>
      </c>
    </row>
    <row r="6" spans="1:6" x14ac:dyDescent="0.3">
      <c r="A6" s="45">
        <v>42743</v>
      </c>
      <c r="B6" s="46" t="s">
        <v>130</v>
      </c>
      <c r="C6" s="46" t="s">
        <v>131</v>
      </c>
      <c r="D6" s="46" t="s">
        <v>132</v>
      </c>
      <c r="E6" s="46" t="s">
        <v>133</v>
      </c>
      <c r="F6" s="46">
        <v>24</v>
      </c>
    </row>
    <row r="7" spans="1:6" x14ac:dyDescent="0.3">
      <c r="A7" s="45">
        <v>42377</v>
      </c>
      <c r="B7" s="46" t="s">
        <v>134</v>
      </c>
      <c r="C7" s="46" t="s">
        <v>135</v>
      </c>
      <c r="D7" s="46" t="s">
        <v>126</v>
      </c>
      <c r="E7" s="46" t="s">
        <v>123</v>
      </c>
      <c r="F7" s="46">
        <v>48</v>
      </c>
    </row>
    <row r="8" spans="1:6" x14ac:dyDescent="0.3">
      <c r="A8" s="45">
        <v>42378</v>
      </c>
      <c r="B8" s="46" t="s">
        <v>136</v>
      </c>
      <c r="C8" s="46" t="s">
        <v>125</v>
      </c>
      <c r="D8" s="46" t="s">
        <v>126</v>
      </c>
      <c r="E8" s="46" t="s">
        <v>123</v>
      </c>
      <c r="F8" s="46">
        <v>24</v>
      </c>
    </row>
    <row r="9" spans="1:6" x14ac:dyDescent="0.3">
      <c r="A9" s="45">
        <v>42381</v>
      </c>
      <c r="B9" s="46" t="s">
        <v>137</v>
      </c>
      <c r="C9" s="46" t="s">
        <v>138</v>
      </c>
      <c r="D9" s="46" t="s">
        <v>126</v>
      </c>
      <c r="E9" s="46" t="s">
        <v>123</v>
      </c>
      <c r="F9" s="46">
        <v>34</v>
      </c>
    </row>
    <row r="10" spans="1:6" x14ac:dyDescent="0.3">
      <c r="A10" s="45">
        <v>42383</v>
      </c>
      <c r="B10" s="46" t="s">
        <v>139</v>
      </c>
      <c r="C10" s="46" t="s">
        <v>140</v>
      </c>
      <c r="D10" s="46" t="s">
        <v>141</v>
      </c>
      <c r="E10" s="46" t="s">
        <v>123</v>
      </c>
      <c r="F10" s="46">
        <v>50</v>
      </c>
    </row>
    <row r="11" spans="1:6" x14ac:dyDescent="0.3">
      <c r="A11" s="45">
        <v>42384</v>
      </c>
      <c r="B11" s="46" t="s">
        <v>142</v>
      </c>
      <c r="C11" s="46" t="s">
        <v>121</v>
      </c>
      <c r="D11" s="46" t="s">
        <v>122</v>
      </c>
      <c r="E11" s="46" t="s">
        <v>123</v>
      </c>
      <c r="F11" s="46">
        <v>28</v>
      </c>
    </row>
    <row r="12" spans="1:6" x14ac:dyDescent="0.3">
      <c r="A12" s="45">
        <v>42752</v>
      </c>
      <c r="B12" s="46" t="s">
        <v>143</v>
      </c>
      <c r="C12" s="46" t="s">
        <v>144</v>
      </c>
      <c r="D12" s="46" t="s">
        <v>145</v>
      </c>
      <c r="E12" s="46" t="s">
        <v>133</v>
      </c>
      <c r="F12" s="46">
        <v>11</v>
      </c>
    </row>
    <row r="13" spans="1:6" x14ac:dyDescent="0.3">
      <c r="A13" s="45">
        <v>42753</v>
      </c>
      <c r="B13" s="46" t="s">
        <v>146</v>
      </c>
      <c r="C13" s="46" t="s">
        <v>147</v>
      </c>
      <c r="D13" s="46" t="s">
        <v>148</v>
      </c>
      <c r="E13" s="46" t="s">
        <v>133</v>
      </c>
      <c r="F13" s="46">
        <v>29</v>
      </c>
    </row>
    <row r="14" spans="1:6" x14ac:dyDescent="0.3">
      <c r="A14" s="45">
        <v>42389</v>
      </c>
      <c r="B14" s="46" t="s">
        <v>149</v>
      </c>
      <c r="C14" s="46" t="s">
        <v>150</v>
      </c>
      <c r="D14" s="47" t="s">
        <v>122</v>
      </c>
      <c r="E14" s="46" t="s">
        <v>123</v>
      </c>
      <c r="F14" s="46">
        <v>26</v>
      </c>
    </row>
    <row r="15" spans="1:6" x14ac:dyDescent="0.3">
      <c r="A15" s="45">
        <v>42389</v>
      </c>
      <c r="B15" s="46" t="s">
        <v>151</v>
      </c>
      <c r="C15" s="46" t="s">
        <v>152</v>
      </c>
      <c r="D15" s="46" t="s">
        <v>126</v>
      </c>
      <c r="E15" s="46" t="s">
        <v>123</v>
      </c>
      <c r="F15" s="46">
        <v>42</v>
      </c>
    </row>
    <row r="16" spans="1:6" x14ac:dyDescent="0.3">
      <c r="A16" s="45">
        <v>42391</v>
      </c>
      <c r="B16" s="46" t="s">
        <v>153</v>
      </c>
      <c r="C16" s="46" t="s">
        <v>135</v>
      </c>
      <c r="D16" s="46" t="s">
        <v>126</v>
      </c>
      <c r="E16" s="46" t="s">
        <v>123</v>
      </c>
      <c r="F16" s="46">
        <v>24</v>
      </c>
    </row>
    <row r="17" spans="1:6" x14ac:dyDescent="0.3">
      <c r="A17" s="45">
        <v>42391</v>
      </c>
      <c r="B17" s="46" t="s">
        <v>154</v>
      </c>
      <c r="C17" s="46" t="s">
        <v>152</v>
      </c>
      <c r="D17" s="46" t="s">
        <v>126</v>
      </c>
      <c r="E17" s="46" t="s">
        <v>123</v>
      </c>
      <c r="F17" s="46">
        <v>42</v>
      </c>
    </row>
    <row r="18" spans="1:6" x14ac:dyDescent="0.3">
      <c r="A18" s="45">
        <v>42392</v>
      </c>
      <c r="B18" s="46" t="s">
        <v>155</v>
      </c>
      <c r="C18" s="46" t="s">
        <v>156</v>
      </c>
      <c r="D18" s="46" t="s">
        <v>141</v>
      </c>
      <c r="E18" s="46" t="s">
        <v>123</v>
      </c>
      <c r="F18" s="46">
        <v>27</v>
      </c>
    </row>
    <row r="19" spans="1:6" x14ac:dyDescent="0.3">
      <c r="A19" s="45">
        <v>42392</v>
      </c>
      <c r="B19" s="46" t="s">
        <v>157</v>
      </c>
      <c r="C19" s="46" t="s">
        <v>125</v>
      </c>
      <c r="D19" s="46" t="s">
        <v>126</v>
      </c>
      <c r="E19" s="46" t="s">
        <v>123</v>
      </c>
      <c r="F19" s="46">
        <v>2</v>
      </c>
    </row>
    <row r="20" spans="1:6" x14ac:dyDescent="0.3">
      <c r="A20" s="45">
        <v>42393</v>
      </c>
      <c r="B20" s="46" t="s">
        <v>158</v>
      </c>
      <c r="C20" s="46" t="s">
        <v>159</v>
      </c>
      <c r="D20" s="46" t="s">
        <v>126</v>
      </c>
      <c r="E20" s="46" t="s">
        <v>123</v>
      </c>
      <c r="F20" s="46">
        <v>23</v>
      </c>
    </row>
    <row r="21" spans="1:6" x14ac:dyDescent="0.3">
      <c r="A21" s="45">
        <v>42393</v>
      </c>
      <c r="B21" s="46" t="s">
        <v>160</v>
      </c>
      <c r="C21" s="46" t="s">
        <v>161</v>
      </c>
      <c r="D21" s="46" t="s">
        <v>126</v>
      </c>
      <c r="E21" s="46" t="s">
        <v>123</v>
      </c>
      <c r="F21" s="46">
        <v>24</v>
      </c>
    </row>
    <row r="22" spans="1:6" x14ac:dyDescent="0.3">
      <c r="A22" s="45">
        <v>42394</v>
      </c>
      <c r="B22" s="46" t="s">
        <v>162</v>
      </c>
      <c r="C22" s="46" t="s">
        <v>163</v>
      </c>
      <c r="D22" s="46" t="s">
        <v>164</v>
      </c>
      <c r="E22" s="46" t="s">
        <v>123</v>
      </c>
      <c r="F22" s="46">
        <v>43</v>
      </c>
    </row>
    <row r="23" spans="1:6" x14ac:dyDescent="0.3">
      <c r="A23" s="45">
        <v>42396</v>
      </c>
      <c r="B23" s="46" t="s">
        <v>165</v>
      </c>
      <c r="C23" s="46" t="s">
        <v>166</v>
      </c>
      <c r="D23" s="46" t="s">
        <v>122</v>
      </c>
      <c r="E23" s="46" t="s">
        <v>123</v>
      </c>
      <c r="F23" s="46">
        <v>15</v>
      </c>
    </row>
    <row r="24" spans="1:6" x14ac:dyDescent="0.3">
      <c r="A24" s="45">
        <v>42398</v>
      </c>
      <c r="B24" s="46" t="s">
        <v>167</v>
      </c>
      <c r="C24" s="46" t="s">
        <v>159</v>
      </c>
      <c r="D24" s="46" t="s">
        <v>126</v>
      </c>
      <c r="E24" s="46" t="s">
        <v>123</v>
      </c>
      <c r="F24" s="46">
        <v>40</v>
      </c>
    </row>
    <row r="25" spans="1:6" x14ac:dyDescent="0.3">
      <c r="A25" s="45">
        <v>42583</v>
      </c>
      <c r="B25" s="46" t="s">
        <v>168</v>
      </c>
      <c r="C25" s="46" t="s">
        <v>169</v>
      </c>
      <c r="D25" s="46" t="s">
        <v>170</v>
      </c>
      <c r="E25" s="46" t="s">
        <v>123</v>
      </c>
      <c r="F25" s="46">
        <v>44</v>
      </c>
    </row>
    <row r="26" spans="1:6" x14ac:dyDescent="0.3">
      <c r="A26" s="45">
        <v>42401</v>
      </c>
      <c r="B26" s="46" t="s">
        <v>171</v>
      </c>
      <c r="C26" s="46" t="s">
        <v>161</v>
      </c>
      <c r="D26" s="46" t="s">
        <v>126</v>
      </c>
      <c r="E26" s="46" t="s">
        <v>123</v>
      </c>
      <c r="F26" s="46">
        <v>45</v>
      </c>
    </row>
    <row r="27" spans="1:6" x14ac:dyDescent="0.3">
      <c r="A27" s="45">
        <v>42404</v>
      </c>
      <c r="B27" s="46" t="s">
        <v>172</v>
      </c>
      <c r="C27" s="46" t="s">
        <v>135</v>
      </c>
      <c r="D27" s="46" t="s">
        <v>126</v>
      </c>
      <c r="E27" s="46" t="s">
        <v>123</v>
      </c>
      <c r="F27" s="46">
        <v>33</v>
      </c>
    </row>
    <row r="28" spans="1:6" x14ac:dyDescent="0.3">
      <c r="A28" s="45">
        <v>42404</v>
      </c>
      <c r="B28" s="46" t="s">
        <v>173</v>
      </c>
      <c r="C28" s="46" t="s">
        <v>174</v>
      </c>
      <c r="D28" s="46" t="s">
        <v>126</v>
      </c>
      <c r="E28" s="46" t="s">
        <v>123</v>
      </c>
      <c r="F28" s="46">
        <v>34</v>
      </c>
    </row>
    <row r="29" spans="1:6" x14ac:dyDescent="0.3">
      <c r="A29" s="45">
        <v>42404</v>
      </c>
      <c r="B29" s="46" t="s">
        <v>175</v>
      </c>
      <c r="C29" s="46" t="s">
        <v>176</v>
      </c>
      <c r="D29" s="46" t="s">
        <v>177</v>
      </c>
      <c r="E29" s="46" t="s">
        <v>123</v>
      </c>
      <c r="F29" s="46">
        <v>1</v>
      </c>
    </row>
    <row r="30" spans="1:6" x14ac:dyDescent="0.3">
      <c r="A30" s="45">
        <v>42407</v>
      </c>
      <c r="B30" s="46" t="s">
        <v>178</v>
      </c>
      <c r="C30" s="46" t="s">
        <v>179</v>
      </c>
      <c r="D30" s="46" t="s">
        <v>169</v>
      </c>
      <c r="E30" s="46" t="s">
        <v>123</v>
      </c>
      <c r="F30" s="46">
        <v>37</v>
      </c>
    </row>
    <row r="31" spans="1:6" x14ac:dyDescent="0.3">
      <c r="A31" s="45">
        <v>42407</v>
      </c>
      <c r="B31" s="46" t="s">
        <v>180</v>
      </c>
      <c r="C31" s="46" t="s">
        <v>181</v>
      </c>
      <c r="D31" s="46" t="s">
        <v>126</v>
      </c>
      <c r="E31" s="46" t="s">
        <v>123</v>
      </c>
      <c r="F31" s="46">
        <v>33</v>
      </c>
    </row>
    <row r="32" spans="1:6" x14ac:dyDescent="0.3">
      <c r="A32" s="45">
        <v>42409</v>
      </c>
      <c r="B32" s="46" t="s">
        <v>182</v>
      </c>
      <c r="C32" s="46" t="s">
        <v>183</v>
      </c>
      <c r="D32" s="46" t="s">
        <v>184</v>
      </c>
      <c r="E32" s="46" t="s">
        <v>123</v>
      </c>
      <c r="F32" s="46">
        <v>42</v>
      </c>
    </row>
    <row r="33" spans="1:6" x14ac:dyDescent="0.3">
      <c r="A33" s="45">
        <v>42412</v>
      </c>
      <c r="B33" s="46" t="s">
        <v>185</v>
      </c>
      <c r="C33" s="46" t="s">
        <v>186</v>
      </c>
      <c r="D33" s="46" t="s">
        <v>129</v>
      </c>
      <c r="E33" s="46" t="s">
        <v>123</v>
      </c>
      <c r="F33" s="46">
        <v>27</v>
      </c>
    </row>
    <row r="34" spans="1:6" x14ac:dyDescent="0.3">
      <c r="A34" s="45">
        <v>42415</v>
      </c>
      <c r="B34" s="46" t="s">
        <v>187</v>
      </c>
      <c r="C34" s="46" t="s">
        <v>188</v>
      </c>
      <c r="D34" s="46" t="s">
        <v>189</v>
      </c>
      <c r="E34" s="46" t="s">
        <v>123</v>
      </c>
      <c r="F34" s="46">
        <v>13</v>
      </c>
    </row>
    <row r="35" spans="1:6" x14ac:dyDescent="0.3">
      <c r="A35" s="45">
        <v>42415</v>
      </c>
      <c r="B35" s="46" t="s">
        <v>190</v>
      </c>
      <c r="C35" s="46" t="s">
        <v>191</v>
      </c>
      <c r="D35" s="46" t="s">
        <v>126</v>
      </c>
      <c r="E35" s="46" t="s">
        <v>123</v>
      </c>
      <c r="F35" s="46">
        <v>2</v>
      </c>
    </row>
    <row r="36" spans="1:6" x14ac:dyDescent="0.3">
      <c r="A36" s="45">
        <v>42418</v>
      </c>
      <c r="B36" s="46" t="s">
        <v>192</v>
      </c>
      <c r="C36" s="46" t="s">
        <v>181</v>
      </c>
      <c r="D36" s="46" t="s">
        <v>126</v>
      </c>
      <c r="E36" s="46" t="s">
        <v>123</v>
      </c>
      <c r="F36" s="46">
        <v>36</v>
      </c>
    </row>
    <row r="37" spans="1:6" x14ac:dyDescent="0.3">
      <c r="A37" s="45">
        <v>42422</v>
      </c>
      <c r="B37" s="46" t="s">
        <v>193</v>
      </c>
      <c r="C37" s="46" t="s">
        <v>194</v>
      </c>
      <c r="D37" s="46" t="s">
        <v>126</v>
      </c>
      <c r="E37" s="46" t="s">
        <v>123</v>
      </c>
      <c r="F37" s="46">
        <v>29</v>
      </c>
    </row>
    <row r="38" spans="1:6" x14ac:dyDescent="0.3">
      <c r="A38" s="45">
        <v>42422</v>
      </c>
      <c r="B38" s="46" t="s">
        <v>195</v>
      </c>
      <c r="C38" s="46" t="s">
        <v>181</v>
      </c>
      <c r="D38" s="46" t="s">
        <v>126</v>
      </c>
      <c r="E38" s="46" t="s">
        <v>123</v>
      </c>
      <c r="F38" s="46">
        <v>7</v>
      </c>
    </row>
    <row r="39" spans="1:6" x14ac:dyDescent="0.3">
      <c r="A39" s="45">
        <v>42423</v>
      </c>
      <c r="B39" s="46" t="s">
        <v>196</v>
      </c>
      <c r="C39" s="46" t="s">
        <v>135</v>
      </c>
      <c r="D39" s="46" t="s">
        <v>126</v>
      </c>
      <c r="E39" s="46" t="s">
        <v>123</v>
      </c>
      <c r="F39" s="46">
        <v>32</v>
      </c>
    </row>
    <row r="40" spans="1:6" x14ac:dyDescent="0.3">
      <c r="A40" s="45">
        <v>42424</v>
      </c>
      <c r="B40" s="46" t="s">
        <v>197</v>
      </c>
      <c r="C40" s="46" t="s">
        <v>174</v>
      </c>
      <c r="D40" s="46" t="s">
        <v>126</v>
      </c>
      <c r="E40" s="46" t="s">
        <v>123</v>
      </c>
      <c r="F40" s="46">
        <v>45</v>
      </c>
    </row>
    <row r="41" spans="1:6" x14ac:dyDescent="0.3">
      <c r="A41" s="45">
        <v>42426</v>
      </c>
      <c r="B41" s="46" t="s">
        <v>198</v>
      </c>
      <c r="C41" s="46" t="s">
        <v>166</v>
      </c>
      <c r="D41" s="46" t="s">
        <v>122</v>
      </c>
      <c r="E41" s="46" t="s">
        <v>123</v>
      </c>
      <c r="F41" s="46">
        <v>20</v>
      </c>
    </row>
    <row r="42" spans="1:6" x14ac:dyDescent="0.3">
      <c r="A42" s="45">
        <v>42426</v>
      </c>
      <c r="B42" s="46" t="s">
        <v>199</v>
      </c>
      <c r="C42" s="46" t="s">
        <v>138</v>
      </c>
      <c r="D42" s="46" t="s">
        <v>126</v>
      </c>
      <c r="E42" s="46" t="s">
        <v>123</v>
      </c>
      <c r="F42" s="46">
        <v>14</v>
      </c>
    </row>
    <row r="43" spans="1:6" x14ac:dyDescent="0.3">
      <c r="A43" s="45">
        <v>42428</v>
      </c>
      <c r="B43" s="46" t="s">
        <v>200</v>
      </c>
      <c r="C43" s="46" t="s">
        <v>201</v>
      </c>
      <c r="D43" s="46" t="s">
        <v>202</v>
      </c>
      <c r="E43" s="46" t="s">
        <v>123</v>
      </c>
      <c r="F43" s="46">
        <v>1</v>
      </c>
    </row>
    <row r="44" spans="1:6" x14ac:dyDescent="0.3">
      <c r="A44" s="45">
        <v>42431</v>
      </c>
      <c r="B44" s="46" t="s">
        <v>203</v>
      </c>
      <c r="C44" s="46" t="s">
        <v>204</v>
      </c>
      <c r="D44" s="46" t="s">
        <v>184</v>
      </c>
      <c r="E44" s="46" t="s">
        <v>123</v>
      </c>
      <c r="F44" s="46">
        <v>4</v>
      </c>
    </row>
    <row r="45" spans="1:6" x14ac:dyDescent="0.3">
      <c r="A45" s="45">
        <v>42433</v>
      </c>
      <c r="B45" s="46" t="s">
        <v>205</v>
      </c>
      <c r="C45" s="46" t="s">
        <v>174</v>
      </c>
      <c r="D45" s="46" t="s">
        <v>126</v>
      </c>
      <c r="E45" s="46" t="s">
        <v>123</v>
      </c>
      <c r="F45" s="46">
        <v>37</v>
      </c>
    </row>
    <row r="46" spans="1:6" x14ac:dyDescent="0.3">
      <c r="A46" s="45">
        <v>42434</v>
      </c>
      <c r="B46" s="46" t="s">
        <v>206</v>
      </c>
      <c r="C46" s="46" t="s">
        <v>138</v>
      </c>
      <c r="D46" s="46" t="s">
        <v>126</v>
      </c>
      <c r="E46" s="46" t="s">
        <v>123</v>
      </c>
      <c r="F46" s="46">
        <v>20</v>
      </c>
    </row>
    <row r="47" spans="1:6" x14ac:dyDescent="0.3">
      <c r="A47" s="45">
        <v>42435</v>
      </c>
      <c r="B47" s="46" t="s">
        <v>207</v>
      </c>
      <c r="C47" s="46" t="s">
        <v>208</v>
      </c>
      <c r="D47" s="46" t="s">
        <v>145</v>
      </c>
      <c r="E47" s="46" t="s">
        <v>133</v>
      </c>
      <c r="F47" s="46">
        <v>21</v>
      </c>
    </row>
    <row r="48" spans="1:6" x14ac:dyDescent="0.3">
      <c r="A48" s="45">
        <v>42436</v>
      </c>
      <c r="B48" s="46" t="s">
        <v>209</v>
      </c>
      <c r="C48" s="46" t="s">
        <v>135</v>
      </c>
      <c r="D48" s="46" t="s">
        <v>126</v>
      </c>
      <c r="E48" s="46" t="s">
        <v>123</v>
      </c>
      <c r="F48" s="46">
        <v>33</v>
      </c>
    </row>
    <row r="49" spans="1:6" x14ac:dyDescent="0.3">
      <c r="A49" s="45">
        <v>42436</v>
      </c>
      <c r="B49" s="46" t="s">
        <v>210</v>
      </c>
      <c r="C49" s="46" t="s">
        <v>152</v>
      </c>
      <c r="D49" s="46" t="s">
        <v>126</v>
      </c>
      <c r="E49" s="46" t="s">
        <v>123</v>
      </c>
      <c r="F49" s="46">
        <v>37</v>
      </c>
    </row>
    <row r="50" spans="1:6" x14ac:dyDescent="0.3">
      <c r="A50" s="45">
        <v>42438</v>
      </c>
      <c r="B50" s="46" t="s">
        <v>211</v>
      </c>
      <c r="C50" s="46" t="s">
        <v>191</v>
      </c>
      <c r="D50" s="46" t="s">
        <v>126</v>
      </c>
      <c r="E50" s="46" t="s">
        <v>123</v>
      </c>
      <c r="F50" s="46">
        <v>18</v>
      </c>
    </row>
    <row r="51" spans="1:6" x14ac:dyDescent="0.3">
      <c r="A51" s="45">
        <v>42439</v>
      </c>
      <c r="B51" s="46" t="s">
        <v>212</v>
      </c>
      <c r="C51" s="46" t="s">
        <v>138</v>
      </c>
      <c r="D51" s="46" t="s">
        <v>126</v>
      </c>
      <c r="E51" s="46" t="s">
        <v>123</v>
      </c>
      <c r="F51" s="46">
        <v>40</v>
      </c>
    </row>
    <row r="52" spans="1:6" x14ac:dyDescent="0.3">
      <c r="A52" s="45">
        <v>42805</v>
      </c>
      <c r="B52" s="46" t="s">
        <v>213</v>
      </c>
      <c r="C52" s="46" t="s">
        <v>181</v>
      </c>
      <c r="D52" s="46" t="s">
        <v>126</v>
      </c>
      <c r="E52" s="46" t="s">
        <v>123</v>
      </c>
      <c r="F52" s="46">
        <v>13</v>
      </c>
    </row>
    <row r="53" spans="1:6" x14ac:dyDescent="0.3">
      <c r="A53" s="45">
        <v>42442</v>
      </c>
      <c r="B53" s="46" t="s">
        <v>214</v>
      </c>
      <c r="C53" s="46" t="s">
        <v>215</v>
      </c>
      <c r="D53" s="46" t="s">
        <v>189</v>
      </c>
      <c r="E53" s="46" t="s">
        <v>123</v>
      </c>
      <c r="F53" s="46">
        <v>30</v>
      </c>
    </row>
    <row r="54" spans="1:6" x14ac:dyDescent="0.3">
      <c r="A54" s="45">
        <v>42442</v>
      </c>
      <c r="B54" s="46" t="s">
        <v>216</v>
      </c>
      <c r="C54" s="46" t="s">
        <v>159</v>
      </c>
      <c r="D54" s="46" t="s">
        <v>126</v>
      </c>
      <c r="E54" s="46" t="s">
        <v>123</v>
      </c>
      <c r="F54" s="46">
        <v>3</v>
      </c>
    </row>
    <row r="55" spans="1:6" x14ac:dyDescent="0.3">
      <c r="A55" s="45">
        <v>42445</v>
      </c>
      <c r="B55" s="46" t="s">
        <v>217</v>
      </c>
      <c r="C55" s="46" t="s">
        <v>218</v>
      </c>
      <c r="D55" s="46" t="s">
        <v>219</v>
      </c>
      <c r="E55" s="46" t="s">
        <v>133</v>
      </c>
      <c r="F55" s="46">
        <v>42</v>
      </c>
    </row>
    <row r="56" spans="1:6" x14ac:dyDescent="0.3">
      <c r="A56" s="45">
        <v>42445</v>
      </c>
      <c r="B56" s="46" t="s">
        <v>220</v>
      </c>
      <c r="C56" s="46" t="s">
        <v>138</v>
      </c>
      <c r="D56" s="46" t="s">
        <v>126</v>
      </c>
      <c r="E56" s="46" t="s">
        <v>123</v>
      </c>
      <c r="F56" s="46">
        <v>17</v>
      </c>
    </row>
    <row r="57" spans="1:6" x14ac:dyDescent="0.3">
      <c r="A57" s="45">
        <v>42446</v>
      </c>
      <c r="B57" s="46" t="s">
        <v>221</v>
      </c>
      <c r="C57" s="46" t="s">
        <v>194</v>
      </c>
      <c r="D57" s="46" t="s">
        <v>126</v>
      </c>
      <c r="E57" s="46" t="s">
        <v>123</v>
      </c>
      <c r="F57" s="46">
        <v>13</v>
      </c>
    </row>
    <row r="58" spans="1:6" x14ac:dyDescent="0.3">
      <c r="A58" s="45">
        <v>42447</v>
      </c>
      <c r="B58" s="46" t="s">
        <v>222</v>
      </c>
      <c r="C58" s="46" t="s">
        <v>223</v>
      </c>
      <c r="D58" s="46" t="s">
        <v>148</v>
      </c>
      <c r="E58" s="46" t="s">
        <v>133</v>
      </c>
      <c r="F58" s="46">
        <v>23</v>
      </c>
    </row>
    <row r="59" spans="1:6" x14ac:dyDescent="0.3">
      <c r="A59" s="45">
        <v>42448</v>
      </c>
      <c r="B59" s="46" t="s">
        <v>224</v>
      </c>
      <c r="C59" s="46" t="s">
        <v>188</v>
      </c>
      <c r="D59" s="46" t="s">
        <v>189</v>
      </c>
      <c r="E59" s="46" t="s">
        <v>123</v>
      </c>
      <c r="F59" s="46">
        <v>36</v>
      </c>
    </row>
    <row r="60" spans="1:6" x14ac:dyDescent="0.3">
      <c r="A60" s="45">
        <v>42449</v>
      </c>
      <c r="B60" s="46" t="s">
        <v>225</v>
      </c>
      <c r="C60" s="46" t="s">
        <v>194</v>
      </c>
      <c r="D60" s="46" t="s">
        <v>126</v>
      </c>
      <c r="E60" s="46" t="s">
        <v>123</v>
      </c>
      <c r="F60" s="46">
        <v>7</v>
      </c>
    </row>
    <row r="61" spans="1:6" x14ac:dyDescent="0.3">
      <c r="A61" s="45">
        <v>42450</v>
      </c>
      <c r="B61" s="46" t="s">
        <v>226</v>
      </c>
      <c r="C61" s="46" t="s">
        <v>135</v>
      </c>
      <c r="D61" s="46" t="s">
        <v>126</v>
      </c>
      <c r="E61" s="46" t="s">
        <v>123</v>
      </c>
      <c r="F61" s="46">
        <v>11</v>
      </c>
    </row>
    <row r="62" spans="1:6" x14ac:dyDescent="0.3">
      <c r="A62" s="45">
        <v>42450</v>
      </c>
      <c r="B62" s="46" t="s">
        <v>227</v>
      </c>
      <c r="C62" s="46" t="s">
        <v>174</v>
      </c>
      <c r="D62" s="46" t="s">
        <v>126</v>
      </c>
      <c r="E62" s="46" t="s">
        <v>123</v>
      </c>
      <c r="F62" s="46">
        <v>9</v>
      </c>
    </row>
    <row r="63" spans="1:6" x14ac:dyDescent="0.3">
      <c r="A63" s="45">
        <v>42451</v>
      </c>
      <c r="B63" s="46" t="s">
        <v>228</v>
      </c>
      <c r="C63" s="46" t="s">
        <v>179</v>
      </c>
      <c r="D63" s="46" t="s">
        <v>169</v>
      </c>
      <c r="E63" s="46" t="s">
        <v>123</v>
      </c>
      <c r="F63" s="46">
        <v>28</v>
      </c>
    </row>
    <row r="64" spans="1:6" x14ac:dyDescent="0.3">
      <c r="A64" s="45">
        <v>42452</v>
      </c>
      <c r="B64" s="46" t="s">
        <v>229</v>
      </c>
      <c r="C64" s="46" t="s">
        <v>194</v>
      </c>
      <c r="D64" s="46" t="s">
        <v>126</v>
      </c>
      <c r="E64" s="46" t="s">
        <v>123</v>
      </c>
      <c r="F64" s="46">
        <v>10</v>
      </c>
    </row>
    <row r="65" spans="1:6" x14ac:dyDescent="0.3">
      <c r="A65" s="45">
        <v>42455</v>
      </c>
      <c r="B65" s="46" t="s">
        <v>230</v>
      </c>
      <c r="C65" s="46" t="s">
        <v>181</v>
      </c>
      <c r="D65" s="46" t="s">
        <v>126</v>
      </c>
      <c r="E65" s="46" t="s">
        <v>123</v>
      </c>
      <c r="F65" s="46">
        <v>38</v>
      </c>
    </row>
    <row r="66" spans="1:6" x14ac:dyDescent="0.3">
      <c r="A66" s="45">
        <v>42456</v>
      </c>
      <c r="B66" s="46" t="s">
        <v>231</v>
      </c>
      <c r="C66" s="46" t="s">
        <v>215</v>
      </c>
      <c r="D66" s="46" t="s">
        <v>189</v>
      </c>
      <c r="E66" s="46" t="s">
        <v>123</v>
      </c>
      <c r="F66" s="46">
        <v>47</v>
      </c>
    </row>
    <row r="67" spans="1:6" x14ac:dyDescent="0.3">
      <c r="A67" s="45">
        <v>42456</v>
      </c>
      <c r="B67" s="46" t="s">
        <v>232</v>
      </c>
      <c r="C67" s="46" t="s">
        <v>121</v>
      </c>
      <c r="D67" s="46" t="s">
        <v>122</v>
      </c>
      <c r="E67" s="46" t="s">
        <v>123</v>
      </c>
      <c r="F67" s="46">
        <v>40</v>
      </c>
    </row>
    <row r="68" spans="1:6" x14ac:dyDescent="0.3">
      <c r="A68" s="45">
        <v>42456</v>
      </c>
      <c r="B68" s="46" t="s">
        <v>233</v>
      </c>
      <c r="C68" s="46" t="s">
        <v>161</v>
      </c>
      <c r="D68" s="46" t="s">
        <v>126</v>
      </c>
      <c r="E68" s="46" t="s">
        <v>123</v>
      </c>
      <c r="F68" s="46">
        <v>15</v>
      </c>
    </row>
    <row r="69" spans="1:6" x14ac:dyDescent="0.3">
      <c r="A69" s="45">
        <v>42458</v>
      </c>
      <c r="B69" s="46" t="s">
        <v>234</v>
      </c>
      <c r="C69" s="46" t="s">
        <v>215</v>
      </c>
      <c r="D69" s="46" t="s">
        <v>189</v>
      </c>
      <c r="E69" s="46" t="s">
        <v>123</v>
      </c>
      <c r="F69" s="46">
        <v>42</v>
      </c>
    </row>
    <row r="70" spans="1:6" x14ac:dyDescent="0.3">
      <c r="A70" s="45">
        <v>42458</v>
      </c>
      <c r="B70" s="46" t="s">
        <v>235</v>
      </c>
      <c r="C70" s="46" t="s">
        <v>236</v>
      </c>
      <c r="D70" s="46" t="s">
        <v>177</v>
      </c>
      <c r="E70" s="46" t="s">
        <v>123</v>
      </c>
      <c r="F70" s="46">
        <v>2</v>
      </c>
    </row>
    <row r="71" spans="1:6" x14ac:dyDescent="0.3">
      <c r="A71" s="45">
        <v>42459</v>
      </c>
      <c r="B71" s="46" t="s">
        <v>237</v>
      </c>
      <c r="C71" s="46" t="s">
        <v>201</v>
      </c>
      <c r="D71" s="46" t="s">
        <v>202</v>
      </c>
      <c r="E71" s="46" t="s">
        <v>123</v>
      </c>
      <c r="F71" s="46">
        <v>50</v>
      </c>
    </row>
    <row r="72" spans="1:6" x14ac:dyDescent="0.3">
      <c r="A72" s="45">
        <v>42824</v>
      </c>
      <c r="B72" s="46" t="s">
        <v>238</v>
      </c>
      <c r="C72" s="46" t="s">
        <v>138</v>
      </c>
      <c r="D72" s="46" t="s">
        <v>126</v>
      </c>
      <c r="E72" s="46" t="s">
        <v>123</v>
      </c>
      <c r="F72" s="46">
        <v>13</v>
      </c>
    </row>
    <row r="73" spans="1:6" x14ac:dyDescent="0.3">
      <c r="A73" s="45">
        <v>42459</v>
      </c>
      <c r="B73" s="46" t="s">
        <v>239</v>
      </c>
      <c r="C73" s="46" t="s">
        <v>181</v>
      </c>
      <c r="D73" s="46" t="s">
        <v>126</v>
      </c>
      <c r="E73" s="46" t="s">
        <v>123</v>
      </c>
      <c r="F73" s="46">
        <v>35</v>
      </c>
    </row>
    <row r="74" spans="1:6" x14ac:dyDescent="0.3">
      <c r="A74" s="45">
        <v>42825</v>
      </c>
      <c r="B74" s="46" t="s">
        <v>240</v>
      </c>
      <c r="C74" s="46" t="s">
        <v>179</v>
      </c>
      <c r="D74" s="46" t="s">
        <v>169</v>
      </c>
      <c r="E74" s="46" t="s">
        <v>123</v>
      </c>
      <c r="F74" s="46">
        <v>15</v>
      </c>
    </row>
    <row r="75" spans="1:6" x14ac:dyDescent="0.3">
      <c r="A75" s="45">
        <v>42463</v>
      </c>
      <c r="B75" s="46" t="s">
        <v>241</v>
      </c>
      <c r="C75" s="46" t="s">
        <v>174</v>
      </c>
      <c r="D75" s="46" t="s">
        <v>126</v>
      </c>
      <c r="E75" s="46" t="s">
        <v>123</v>
      </c>
      <c r="F75" s="46">
        <v>41</v>
      </c>
    </row>
    <row r="76" spans="1:6" x14ac:dyDescent="0.3">
      <c r="A76" s="45">
        <v>42464</v>
      </c>
      <c r="B76" s="46" t="s">
        <v>242</v>
      </c>
      <c r="C76" s="46" t="s">
        <v>243</v>
      </c>
      <c r="D76" s="46" t="s">
        <v>148</v>
      </c>
      <c r="E76" s="46" t="s">
        <v>133</v>
      </c>
      <c r="F76" s="46">
        <v>13</v>
      </c>
    </row>
    <row r="77" spans="1:6" x14ac:dyDescent="0.3">
      <c r="A77" s="45">
        <v>42464</v>
      </c>
      <c r="B77" s="46" t="s">
        <v>244</v>
      </c>
      <c r="C77" s="46" t="s">
        <v>125</v>
      </c>
      <c r="D77" s="46" t="s">
        <v>126</v>
      </c>
      <c r="E77" s="46" t="s">
        <v>123</v>
      </c>
      <c r="F77" s="46">
        <v>38</v>
      </c>
    </row>
    <row r="78" spans="1:6" x14ac:dyDescent="0.3">
      <c r="A78" s="45">
        <v>42466</v>
      </c>
      <c r="B78" s="46" t="s">
        <v>245</v>
      </c>
      <c r="C78" s="46" t="s">
        <v>246</v>
      </c>
      <c r="D78" s="46" t="s">
        <v>126</v>
      </c>
      <c r="E78" s="46" t="s">
        <v>123</v>
      </c>
      <c r="F78" s="46">
        <v>15</v>
      </c>
    </row>
    <row r="79" spans="1:6" x14ac:dyDescent="0.3">
      <c r="A79" s="45">
        <v>42466</v>
      </c>
      <c r="B79" s="46" t="s">
        <v>247</v>
      </c>
      <c r="C79" s="46" t="s">
        <v>176</v>
      </c>
      <c r="D79" s="46" t="s">
        <v>177</v>
      </c>
      <c r="E79" s="46" t="s">
        <v>123</v>
      </c>
      <c r="F79" s="46">
        <v>22</v>
      </c>
    </row>
    <row r="80" spans="1:6" x14ac:dyDescent="0.3">
      <c r="A80" s="45">
        <v>42467</v>
      </c>
      <c r="B80" s="46" t="s">
        <v>248</v>
      </c>
      <c r="C80" s="46" t="s">
        <v>191</v>
      </c>
      <c r="D80" s="46" t="s">
        <v>126</v>
      </c>
      <c r="E80" s="46" t="s">
        <v>123</v>
      </c>
      <c r="F80" s="46">
        <v>2</v>
      </c>
    </row>
    <row r="81" spans="1:6" x14ac:dyDescent="0.3">
      <c r="A81" s="45">
        <v>42468</v>
      </c>
      <c r="B81" s="46" t="s">
        <v>249</v>
      </c>
      <c r="C81" s="46" t="s">
        <v>250</v>
      </c>
      <c r="D81" s="46" t="s">
        <v>202</v>
      </c>
      <c r="E81" s="46" t="s">
        <v>123</v>
      </c>
      <c r="F81" s="46">
        <v>17</v>
      </c>
    </row>
    <row r="82" spans="1:6" x14ac:dyDescent="0.3">
      <c r="A82" s="45">
        <v>42469</v>
      </c>
      <c r="B82" s="46" t="s">
        <v>251</v>
      </c>
      <c r="C82" s="46" t="s">
        <v>252</v>
      </c>
      <c r="D82" s="46" t="s">
        <v>132</v>
      </c>
      <c r="E82" s="46" t="s">
        <v>133</v>
      </c>
      <c r="F82" s="46">
        <v>27</v>
      </c>
    </row>
    <row r="83" spans="1:6" x14ac:dyDescent="0.3">
      <c r="A83" s="45">
        <v>42469</v>
      </c>
      <c r="B83" s="46" t="s">
        <v>253</v>
      </c>
      <c r="C83" s="46" t="s">
        <v>150</v>
      </c>
      <c r="D83" s="46" t="s">
        <v>122</v>
      </c>
      <c r="E83" s="46" t="s">
        <v>123</v>
      </c>
      <c r="F83" s="46">
        <v>42</v>
      </c>
    </row>
    <row r="84" spans="1:6" x14ac:dyDescent="0.3">
      <c r="A84" s="45">
        <v>42469</v>
      </c>
      <c r="B84" s="46" t="s">
        <v>254</v>
      </c>
      <c r="C84" s="46" t="s">
        <v>181</v>
      </c>
      <c r="D84" s="46" t="s">
        <v>126</v>
      </c>
      <c r="E84" s="46" t="s">
        <v>123</v>
      </c>
      <c r="F84" s="46">
        <v>19</v>
      </c>
    </row>
    <row r="85" spans="1:6" x14ac:dyDescent="0.3">
      <c r="A85" s="45">
        <v>42470</v>
      </c>
      <c r="B85" s="46" t="s">
        <v>255</v>
      </c>
      <c r="C85" s="46" t="s">
        <v>256</v>
      </c>
      <c r="D85" s="46" t="s">
        <v>177</v>
      </c>
      <c r="E85" s="46" t="s">
        <v>123</v>
      </c>
      <c r="F85" s="46">
        <v>38</v>
      </c>
    </row>
    <row r="86" spans="1:6" x14ac:dyDescent="0.3">
      <c r="A86" s="45">
        <v>42472</v>
      </c>
      <c r="B86" s="46" t="s">
        <v>257</v>
      </c>
      <c r="C86" s="46" t="s">
        <v>188</v>
      </c>
      <c r="D86" s="46" t="s">
        <v>189</v>
      </c>
      <c r="E86" s="46" t="s">
        <v>123</v>
      </c>
      <c r="F86" s="46">
        <v>23</v>
      </c>
    </row>
    <row r="87" spans="1:6" x14ac:dyDescent="0.3">
      <c r="A87" s="45">
        <v>42473</v>
      </c>
      <c r="B87" s="46" t="s">
        <v>258</v>
      </c>
      <c r="C87" s="46" t="s">
        <v>125</v>
      </c>
      <c r="D87" s="46" t="s">
        <v>126</v>
      </c>
      <c r="E87" s="46" t="s">
        <v>123</v>
      </c>
      <c r="F87" s="46">
        <v>1</v>
      </c>
    </row>
    <row r="88" spans="1:6" x14ac:dyDescent="0.3">
      <c r="A88" s="45">
        <v>42474</v>
      </c>
      <c r="B88" s="46" t="s">
        <v>259</v>
      </c>
      <c r="C88" s="46" t="s">
        <v>150</v>
      </c>
      <c r="D88" s="46" t="s">
        <v>122</v>
      </c>
      <c r="E88" s="46" t="s">
        <v>123</v>
      </c>
      <c r="F88" s="46">
        <v>35</v>
      </c>
    </row>
    <row r="89" spans="1:6" x14ac:dyDescent="0.3">
      <c r="A89" s="45">
        <v>42475</v>
      </c>
      <c r="B89" s="46" t="s">
        <v>260</v>
      </c>
      <c r="C89" s="46" t="s">
        <v>261</v>
      </c>
      <c r="D89" s="46" t="s">
        <v>132</v>
      </c>
      <c r="E89" s="46" t="s">
        <v>133</v>
      </c>
      <c r="F89" s="46">
        <v>5</v>
      </c>
    </row>
    <row r="90" spans="1:6" x14ac:dyDescent="0.3">
      <c r="A90" s="45">
        <v>42475</v>
      </c>
      <c r="B90" s="46" t="s">
        <v>262</v>
      </c>
      <c r="C90" s="46" t="s">
        <v>159</v>
      </c>
      <c r="D90" s="46" t="s">
        <v>126</v>
      </c>
      <c r="E90" s="46" t="s">
        <v>123</v>
      </c>
      <c r="F90" s="46">
        <v>1</v>
      </c>
    </row>
    <row r="91" spans="1:6" x14ac:dyDescent="0.3">
      <c r="A91" s="45">
        <v>42475</v>
      </c>
      <c r="B91" s="46" t="s">
        <v>263</v>
      </c>
      <c r="C91" s="46" t="s">
        <v>152</v>
      </c>
      <c r="D91" s="46" t="s">
        <v>126</v>
      </c>
      <c r="E91" s="46" t="s">
        <v>123</v>
      </c>
      <c r="F91" s="46">
        <v>48</v>
      </c>
    </row>
    <row r="92" spans="1:6" x14ac:dyDescent="0.3">
      <c r="A92" s="45">
        <v>42475</v>
      </c>
      <c r="B92" s="46" t="s">
        <v>264</v>
      </c>
      <c r="C92" s="46" t="s">
        <v>138</v>
      </c>
      <c r="D92" s="46" t="s">
        <v>126</v>
      </c>
      <c r="E92" s="46" t="s">
        <v>123</v>
      </c>
      <c r="F92" s="46">
        <v>49</v>
      </c>
    </row>
    <row r="93" spans="1:6" x14ac:dyDescent="0.3">
      <c r="A93" s="45">
        <v>42477</v>
      </c>
      <c r="B93" s="46" t="s">
        <v>265</v>
      </c>
      <c r="C93" s="46" t="s">
        <v>121</v>
      </c>
      <c r="D93" s="46" t="s">
        <v>122</v>
      </c>
      <c r="E93" s="46" t="s">
        <v>123</v>
      </c>
      <c r="F93" s="46">
        <v>20</v>
      </c>
    </row>
    <row r="94" spans="1:6" x14ac:dyDescent="0.3">
      <c r="A94" s="45">
        <v>42478</v>
      </c>
      <c r="B94" s="46" t="s">
        <v>266</v>
      </c>
      <c r="C94" s="46" t="s">
        <v>191</v>
      </c>
      <c r="D94" s="46" t="s">
        <v>126</v>
      </c>
      <c r="E94" s="46" t="s">
        <v>123</v>
      </c>
      <c r="F94" s="46">
        <v>16</v>
      </c>
    </row>
    <row r="95" spans="1:6" x14ac:dyDescent="0.3">
      <c r="A95" s="45">
        <v>42480</v>
      </c>
      <c r="B95" s="46" t="s">
        <v>267</v>
      </c>
      <c r="C95" s="46" t="s">
        <v>191</v>
      </c>
      <c r="D95" s="46" t="s">
        <v>126</v>
      </c>
      <c r="E95" s="46" t="s">
        <v>123</v>
      </c>
      <c r="F95" s="46">
        <v>46</v>
      </c>
    </row>
    <row r="96" spans="1:6" x14ac:dyDescent="0.3">
      <c r="A96" s="45">
        <v>42725</v>
      </c>
      <c r="B96" s="46" t="s">
        <v>205</v>
      </c>
      <c r="C96" s="46" t="s">
        <v>169</v>
      </c>
      <c r="D96" s="46" t="s">
        <v>170</v>
      </c>
      <c r="E96" s="46" t="s">
        <v>123</v>
      </c>
      <c r="F96" s="46">
        <v>30</v>
      </c>
    </row>
    <row r="97" spans="1:6" x14ac:dyDescent="0.3">
      <c r="A97" s="45">
        <v>42481</v>
      </c>
      <c r="B97" s="46" t="s">
        <v>268</v>
      </c>
      <c r="C97" s="46" t="s">
        <v>183</v>
      </c>
      <c r="D97" s="46" t="s">
        <v>184</v>
      </c>
      <c r="E97" s="46" t="s">
        <v>123</v>
      </c>
      <c r="F97" s="46">
        <v>5</v>
      </c>
    </row>
    <row r="98" spans="1:6" x14ac:dyDescent="0.3">
      <c r="A98" s="45">
        <v>42486</v>
      </c>
      <c r="B98" s="46" t="s">
        <v>269</v>
      </c>
      <c r="C98" s="46" t="s">
        <v>186</v>
      </c>
      <c r="D98" s="46" t="s">
        <v>129</v>
      </c>
      <c r="E98" s="46" t="s">
        <v>123</v>
      </c>
      <c r="F98" s="46">
        <v>37</v>
      </c>
    </row>
    <row r="99" spans="1:6" x14ac:dyDescent="0.3">
      <c r="A99" s="45">
        <v>42487</v>
      </c>
      <c r="B99" s="46" t="s">
        <v>270</v>
      </c>
      <c r="C99" s="46" t="s">
        <v>152</v>
      </c>
      <c r="D99" s="46" t="s">
        <v>126</v>
      </c>
      <c r="E99" s="46" t="s">
        <v>123</v>
      </c>
      <c r="F99" s="46">
        <v>29</v>
      </c>
    </row>
    <row r="100" spans="1:6" x14ac:dyDescent="0.3">
      <c r="A100" s="45">
        <v>42490</v>
      </c>
      <c r="B100" s="46" t="s">
        <v>271</v>
      </c>
      <c r="C100" s="46" t="s">
        <v>246</v>
      </c>
      <c r="D100" s="46" t="s">
        <v>126</v>
      </c>
      <c r="E100" s="46" t="s">
        <v>123</v>
      </c>
      <c r="F100" s="46">
        <v>45</v>
      </c>
    </row>
    <row r="101" spans="1:6" x14ac:dyDescent="0.3">
      <c r="A101" s="45">
        <v>42490</v>
      </c>
      <c r="B101" s="46" t="s">
        <v>272</v>
      </c>
      <c r="C101" s="46" t="s">
        <v>194</v>
      </c>
      <c r="D101" s="46" t="s">
        <v>126</v>
      </c>
      <c r="E101" s="46" t="s">
        <v>123</v>
      </c>
      <c r="F101" s="46">
        <v>9</v>
      </c>
    </row>
    <row r="102" spans="1:6" x14ac:dyDescent="0.3">
      <c r="A102" s="45">
        <v>42490</v>
      </c>
      <c r="B102" s="46" t="s">
        <v>273</v>
      </c>
      <c r="C102" s="46" t="s">
        <v>181</v>
      </c>
      <c r="D102" s="46" t="s">
        <v>126</v>
      </c>
      <c r="E102" s="46" t="s">
        <v>123</v>
      </c>
      <c r="F102" s="46">
        <v>7</v>
      </c>
    </row>
    <row r="103" spans="1:6" x14ac:dyDescent="0.3">
      <c r="A103" s="45">
        <v>42491</v>
      </c>
      <c r="B103" s="46" t="s">
        <v>274</v>
      </c>
      <c r="C103" s="46" t="s">
        <v>121</v>
      </c>
      <c r="D103" s="46" t="s">
        <v>122</v>
      </c>
      <c r="E103" s="46" t="s">
        <v>123</v>
      </c>
      <c r="F103" s="46">
        <v>19</v>
      </c>
    </row>
    <row r="104" spans="1:6" x14ac:dyDescent="0.3">
      <c r="A104" s="45">
        <v>42491</v>
      </c>
      <c r="B104" s="46" t="s">
        <v>275</v>
      </c>
      <c r="C104" s="46" t="s">
        <v>181</v>
      </c>
      <c r="D104" s="46" t="s">
        <v>126</v>
      </c>
      <c r="E104" s="46" t="s">
        <v>123</v>
      </c>
      <c r="F104" s="46">
        <v>2</v>
      </c>
    </row>
    <row r="105" spans="1:6" x14ac:dyDescent="0.3">
      <c r="A105" s="45">
        <v>42493</v>
      </c>
      <c r="B105" s="46" t="s">
        <v>276</v>
      </c>
      <c r="C105" s="46" t="s">
        <v>135</v>
      </c>
      <c r="D105" s="46" t="s">
        <v>126</v>
      </c>
      <c r="E105" s="46" t="s">
        <v>123</v>
      </c>
      <c r="F105" s="46">
        <v>27</v>
      </c>
    </row>
    <row r="106" spans="1:6" x14ac:dyDescent="0.3">
      <c r="A106" s="45">
        <v>42496</v>
      </c>
      <c r="B106" s="46" t="s">
        <v>277</v>
      </c>
      <c r="C106" s="46" t="s">
        <v>138</v>
      </c>
      <c r="D106" s="46" t="s">
        <v>126</v>
      </c>
      <c r="E106" s="46" t="s">
        <v>123</v>
      </c>
      <c r="F106" s="46">
        <v>42</v>
      </c>
    </row>
    <row r="107" spans="1:6" x14ac:dyDescent="0.3">
      <c r="A107" s="45">
        <v>42496</v>
      </c>
      <c r="B107" s="46" t="s">
        <v>278</v>
      </c>
      <c r="C107" s="46" t="s">
        <v>194</v>
      </c>
      <c r="D107" s="46" t="s">
        <v>126</v>
      </c>
      <c r="E107" s="46" t="s">
        <v>123</v>
      </c>
      <c r="F107" s="46">
        <v>15</v>
      </c>
    </row>
    <row r="108" spans="1:6" x14ac:dyDescent="0.3">
      <c r="A108" s="45">
        <v>42498</v>
      </c>
      <c r="B108" s="46" t="s">
        <v>279</v>
      </c>
      <c r="C108" s="46" t="s">
        <v>256</v>
      </c>
      <c r="D108" s="46" t="s">
        <v>177</v>
      </c>
      <c r="E108" s="46" t="s">
        <v>123</v>
      </c>
      <c r="F108" s="46">
        <v>35</v>
      </c>
    </row>
    <row r="109" spans="1:6" x14ac:dyDescent="0.3">
      <c r="A109" s="45">
        <v>42500</v>
      </c>
      <c r="B109" s="46" t="s">
        <v>280</v>
      </c>
      <c r="C109" s="46" t="s">
        <v>281</v>
      </c>
      <c r="D109" s="46" t="s">
        <v>219</v>
      </c>
      <c r="E109" s="46" t="s">
        <v>133</v>
      </c>
      <c r="F109" s="46">
        <v>40</v>
      </c>
    </row>
    <row r="110" spans="1:6" x14ac:dyDescent="0.3">
      <c r="A110" s="45">
        <v>42500</v>
      </c>
      <c r="B110" s="46" t="s">
        <v>282</v>
      </c>
      <c r="C110" s="46" t="s">
        <v>156</v>
      </c>
      <c r="D110" s="46" t="s">
        <v>141</v>
      </c>
      <c r="E110" s="46" t="s">
        <v>123</v>
      </c>
      <c r="F110" s="46">
        <v>30</v>
      </c>
    </row>
    <row r="111" spans="1:6" x14ac:dyDescent="0.3">
      <c r="A111" s="45">
        <v>42865</v>
      </c>
      <c r="B111" s="46" t="s">
        <v>283</v>
      </c>
      <c r="C111" s="46" t="s">
        <v>125</v>
      </c>
      <c r="D111" s="46" t="s">
        <v>126</v>
      </c>
      <c r="E111" s="46" t="s">
        <v>123</v>
      </c>
      <c r="F111" s="46">
        <v>28</v>
      </c>
    </row>
    <row r="112" spans="1:6" x14ac:dyDescent="0.3">
      <c r="A112" s="45">
        <v>42503</v>
      </c>
      <c r="B112" s="46" t="s">
        <v>284</v>
      </c>
      <c r="C112" s="46" t="s">
        <v>186</v>
      </c>
      <c r="D112" s="46" t="s">
        <v>129</v>
      </c>
      <c r="E112" s="46" t="s">
        <v>123</v>
      </c>
      <c r="F112" s="46">
        <v>38</v>
      </c>
    </row>
    <row r="113" spans="1:6" x14ac:dyDescent="0.3">
      <c r="A113" s="45">
        <v>42503</v>
      </c>
      <c r="B113" s="46" t="s">
        <v>285</v>
      </c>
      <c r="C113" s="46" t="s">
        <v>135</v>
      </c>
      <c r="D113" s="46" t="s">
        <v>126</v>
      </c>
      <c r="E113" s="46" t="s">
        <v>123</v>
      </c>
      <c r="F113" s="46">
        <v>47</v>
      </c>
    </row>
    <row r="114" spans="1:6" x14ac:dyDescent="0.3">
      <c r="A114" s="45">
        <v>42505</v>
      </c>
      <c r="B114" s="46" t="s">
        <v>286</v>
      </c>
      <c r="C114" s="46" t="s">
        <v>287</v>
      </c>
      <c r="D114" s="46" t="s">
        <v>132</v>
      </c>
      <c r="E114" s="46" t="s">
        <v>133</v>
      </c>
      <c r="F114" s="46">
        <v>16</v>
      </c>
    </row>
    <row r="115" spans="1:6" x14ac:dyDescent="0.3">
      <c r="A115" s="45">
        <v>42506</v>
      </c>
      <c r="B115" s="46" t="s">
        <v>288</v>
      </c>
      <c r="C115" s="46" t="s">
        <v>125</v>
      </c>
      <c r="D115" s="46" t="s">
        <v>126</v>
      </c>
      <c r="E115" s="46" t="s">
        <v>123</v>
      </c>
      <c r="F115" s="46">
        <v>8</v>
      </c>
    </row>
    <row r="116" spans="1:6" x14ac:dyDescent="0.3">
      <c r="A116" s="45">
        <v>42507</v>
      </c>
      <c r="B116" s="46" t="s">
        <v>289</v>
      </c>
      <c r="C116" s="46" t="s">
        <v>290</v>
      </c>
      <c r="D116" s="46" t="s">
        <v>291</v>
      </c>
      <c r="E116" s="46" t="s">
        <v>123</v>
      </c>
      <c r="F116" s="46">
        <v>41</v>
      </c>
    </row>
    <row r="117" spans="1:6" x14ac:dyDescent="0.3">
      <c r="A117" s="45">
        <v>42510</v>
      </c>
      <c r="B117" s="46" t="s">
        <v>292</v>
      </c>
      <c r="C117" s="46" t="s">
        <v>293</v>
      </c>
      <c r="D117" s="46" t="s">
        <v>132</v>
      </c>
      <c r="E117" s="46" t="s">
        <v>133</v>
      </c>
      <c r="F117" s="46">
        <v>16</v>
      </c>
    </row>
    <row r="118" spans="1:6" x14ac:dyDescent="0.3">
      <c r="A118" s="45">
        <v>42876</v>
      </c>
      <c r="B118" s="46" t="s">
        <v>294</v>
      </c>
      <c r="C118" s="46" t="s">
        <v>169</v>
      </c>
      <c r="D118" s="46" t="s">
        <v>170</v>
      </c>
      <c r="E118" s="46" t="s">
        <v>123</v>
      </c>
      <c r="F118" s="46">
        <v>48</v>
      </c>
    </row>
    <row r="119" spans="1:6" x14ac:dyDescent="0.3">
      <c r="A119" s="45">
        <v>42513</v>
      </c>
      <c r="B119" s="46" t="s">
        <v>295</v>
      </c>
      <c r="C119" s="46" t="s">
        <v>174</v>
      </c>
      <c r="D119" s="46" t="s">
        <v>126</v>
      </c>
      <c r="E119" s="46" t="s">
        <v>123</v>
      </c>
      <c r="F119" s="46">
        <v>21</v>
      </c>
    </row>
    <row r="120" spans="1:6" x14ac:dyDescent="0.3">
      <c r="A120" s="45">
        <v>42514</v>
      </c>
      <c r="B120" s="46" t="s">
        <v>296</v>
      </c>
      <c r="C120" s="46" t="s">
        <v>250</v>
      </c>
      <c r="D120" s="46" t="s">
        <v>202</v>
      </c>
      <c r="E120" s="46" t="s">
        <v>123</v>
      </c>
      <c r="F120" s="46">
        <v>39</v>
      </c>
    </row>
    <row r="121" spans="1:6" x14ac:dyDescent="0.3">
      <c r="A121" s="45">
        <v>42882</v>
      </c>
      <c r="B121" s="46" t="s">
        <v>297</v>
      </c>
      <c r="C121" s="46" t="s">
        <v>159</v>
      </c>
      <c r="D121" s="46" t="s">
        <v>126</v>
      </c>
      <c r="E121" s="46" t="s">
        <v>123</v>
      </c>
      <c r="F121" s="46">
        <v>18</v>
      </c>
    </row>
    <row r="122" spans="1:6" x14ac:dyDescent="0.3">
      <c r="A122" s="45">
        <v>42518</v>
      </c>
      <c r="B122" s="46" t="s">
        <v>298</v>
      </c>
      <c r="C122" s="46" t="s">
        <v>152</v>
      </c>
      <c r="D122" s="46" t="s">
        <v>126</v>
      </c>
      <c r="E122" s="46" t="s">
        <v>123</v>
      </c>
      <c r="F122" s="46">
        <v>6</v>
      </c>
    </row>
    <row r="123" spans="1:6" x14ac:dyDescent="0.3">
      <c r="A123" s="45">
        <v>42518</v>
      </c>
      <c r="B123" s="46" t="s">
        <v>299</v>
      </c>
      <c r="C123" s="46" t="s">
        <v>138</v>
      </c>
      <c r="D123" s="46" t="s">
        <v>126</v>
      </c>
      <c r="E123" s="46" t="s">
        <v>123</v>
      </c>
      <c r="F123" s="46">
        <v>41</v>
      </c>
    </row>
    <row r="124" spans="1:6" x14ac:dyDescent="0.3">
      <c r="A124" s="45">
        <v>42519</v>
      </c>
      <c r="B124" s="46" t="s">
        <v>300</v>
      </c>
      <c r="C124" s="46" t="s">
        <v>159</v>
      </c>
      <c r="D124" s="46" t="s">
        <v>126</v>
      </c>
      <c r="E124" s="46" t="s">
        <v>123</v>
      </c>
      <c r="F124" s="46">
        <v>44</v>
      </c>
    </row>
    <row r="125" spans="1:6" x14ac:dyDescent="0.3">
      <c r="A125" s="45">
        <v>42519</v>
      </c>
      <c r="B125" s="46" t="s">
        <v>301</v>
      </c>
      <c r="C125" s="46" t="s">
        <v>256</v>
      </c>
      <c r="D125" s="46" t="s">
        <v>177</v>
      </c>
      <c r="E125" s="46" t="s">
        <v>123</v>
      </c>
      <c r="F125" s="46">
        <v>40</v>
      </c>
    </row>
    <row r="126" spans="1:6" x14ac:dyDescent="0.3">
      <c r="A126" s="45">
        <v>42520</v>
      </c>
      <c r="B126" s="46" t="s">
        <v>302</v>
      </c>
      <c r="C126" s="46" t="s">
        <v>246</v>
      </c>
      <c r="D126" s="46" t="s">
        <v>126</v>
      </c>
      <c r="E126" s="46" t="s">
        <v>123</v>
      </c>
      <c r="F126" s="46">
        <v>2</v>
      </c>
    </row>
    <row r="127" spans="1:6" x14ac:dyDescent="0.3">
      <c r="A127" s="45">
        <v>42521</v>
      </c>
      <c r="B127" s="46" t="s">
        <v>303</v>
      </c>
      <c r="C127" s="46" t="s">
        <v>181</v>
      </c>
      <c r="D127" s="46" t="s">
        <v>126</v>
      </c>
      <c r="E127" s="46" t="s">
        <v>123</v>
      </c>
      <c r="F127" s="46">
        <v>37</v>
      </c>
    </row>
    <row r="128" spans="1:6" x14ac:dyDescent="0.3">
      <c r="A128" s="45">
        <v>42523</v>
      </c>
      <c r="B128" s="46" t="s">
        <v>304</v>
      </c>
      <c r="C128" s="46" t="s">
        <v>305</v>
      </c>
      <c r="D128" s="46" t="s">
        <v>164</v>
      </c>
      <c r="E128" s="46" t="s">
        <v>123</v>
      </c>
      <c r="F128" s="46">
        <v>49</v>
      </c>
    </row>
    <row r="129" spans="1:6" x14ac:dyDescent="0.3">
      <c r="A129" s="45">
        <v>42524</v>
      </c>
      <c r="B129" s="46" t="s">
        <v>306</v>
      </c>
      <c r="C129" s="46" t="s">
        <v>138</v>
      </c>
      <c r="D129" s="46" t="s">
        <v>126</v>
      </c>
      <c r="E129" s="46" t="s">
        <v>123</v>
      </c>
      <c r="F129" s="46">
        <v>33</v>
      </c>
    </row>
    <row r="130" spans="1:6" x14ac:dyDescent="0.3">
      <c r="A130" s="45">
        <v>42525</v>
      </c>
      <c r="B130" s="46" t="s">
        <v>307</v>
      </c>
      <c r="C130" s="46" t="s">
        <v>166</v>
      </c>
      <c r="D130" s="46" t="s">
        <v>122</v>
      </c>
      <c r="E130" s="46" t="s">
        <v>123</v>
      </c>
      <c r="F130" s="46">
        <v>34</v>
      </c>
    </row>
    <row r="131" spans="1:6" x14ac:dyDescent="0.3">
      <c r="A131" s="45">
        <v>42529</v>
      </c>
      <c r="B131" s="46" t="s">
        <v>308</v>
      </c>
      <c r="C131" s="46" t="s">
        <v>208</v>
      </c>
      <c r="D131" s="46" t="s">
        <v>145</v>
      </c>
      <c r="E131" s="46" t="s">
        <v>133</v>
      </c>
      <c r="F131" s="46">
        <v>24</v>
      </c>
    </row>
    <row r="132" spans="1:6" x14ac:dyDescent="0.3">
      <c r="A132" s="45">
        <v>42529</v>
      </c>
      <c r="B132" s="46" t="s">
        <v>309</v>
      </c>
      <c r="C132" s="46" t="s">
        <v>135</v>
      </c>
      <c r="D132" s="46" t="s">
        <v>126</v>
      </c>
      <c r="E132" s="46" t="s">
        <v>123</v>
      </c>
      <c r="F132" s="46">
        <v>27</v>
      </c>
    </row>
    <row r="133" spans="1:6" x14ac:dyDescent="0.3">
      <c r="A133" s="45">
        <v>42529</v>
      </c>
      <c r="B133" s="46" t="s">
        <v>310</v>
      </c>
      <c r="C133" s="46" t="s">
        <v>194</v>
      </c>
      <c r="D133" s="46" t="s">
        <v>126</v>
      </c>
      <c r="E133" s="46" t="s">
        <v>123</v>
      </c>
      <c r="F133" s="46">
        <v>18</v>
      </c>
    </row>
    <row r="134" spans="1:6" x14ac:dyDescent="0.3">
      <c r="A134" s="45">
        <v>42533</v>
      </c>
      <c r="B134" s="46" t="s">
        <v>311</v>
      </c>
      <c r="C134" s="46" t="s">
        <v>250</v>
      </c>
      <c r="D134" s="46" t="s">
        <v>202</v>
      </c>
      <c r="E134" s="46" t="s">
        <v>123</v>
      </c>
      <c r="F134" s="46">
        <v>36</v>
      </c>
    </row>
    <row r="135" spans="1:6" x14ac:dyDescent="0.3">
      <c r="A135" s="45">
        <v>42536</v>
      </c>
      <c r="B135" s="46" t="s">
        <v>312</v>
      </c>
      <c r="C135" s="46" t="s">
        <v>125</v>
      </c>
      <c r="D135" s="46" t="s">
        <v>126</v>
      </c>
      <c r="E135" s="46" t="s">
        <v>123</v>
      </c>
      <c r="F135" s="46">
        <v>15</v>
      </c>
    </row>
    <row r="136" spans="1:6" x14ac:dyDescent="0.3">
      <c r="A136" s="45">
        <v>42540</v>
      </c>
      <c r="B136" s="46" t="s">
        <v>313</v>
      </c>
      <c r="C136" s="46" t="s">
        <v>191</v>
      </c>
      <c r="D136" s="46" t="s">
        <v>126</v>
      </c>
      <c r="E136" s="46" t="s">
        <v>123</v>
      </c>
      <c r="F136" s="46">
        <v>1</v>
      </c>
    </row>
    <row r="137" spans="1:6" x14ac:dyDescent="0.3">
      <c r="A137" s="45">
        <v>42543</v>
      </c>
      <c r="B137" s="46" t="s">
        <v>314</v>
      </c>
      <c r="C137" s="46" t="s">
        <v>246</v>
      </c>
      <c r="D137" s="46" t="s">
        <v>126</v>
      </c>
      <c r="E137" s="46" t="s">
        <v>123</v>
      </c>
      <c r="F137" s="46">
        <v>10</v>
      </c>
    </row>
    <row r="138" spans="1:6" x14ac:dyDescent="0.3">
      <c r="A138" s="45">
        <v>42544</v>
      </c>
      <c r="B138" s="46" t="s">
        <v>315</v>
      </c>
      <c r="C138" s="46" t="s">
        <v>174</v>
      </c>
      <c r="D138" s="46" t="s">
        <v>126</v>
      </c>
      <c r="E138" s="46" t="s">
        <v>123</v>
      </c>
      <c r="F138" s="46">
        <v>45</v>
      </c>
    </row>
    <row r="139" spans="1:6" x14ac:dyDescent="0.3">
      <c r="A139" s="45">
        <v>42545</v>
      </c>
      <c r="B139" s="46" t="s">
        <v>316</v>
      </c>
      <c r="C139" s="46" t="s">
        <v>317</v>
      </c>
      <c r="D139" s="46" t="s">
        <v>132</v>
      </c>
      <c r="E139" s="46" t="s">
        <v>133</v>
      </c>
      <c r="F139" s="46">
        <v>14</v>
      </c>
    </row>
    <row r="140" spans="1:6" x14ac:dyDescent="0.3">
      <c r="A140" s="45">
        <v>42910</v>
      </c>
      <c r="B140" s="46" t="s">
        <v>318</v>
      </c>
      <c r="C140" s="46" t="s">
        <v>166</v>
      </c>
      <c r="D140" s="46" t="s">
        <v>122</v>
      </c>
      <c r="E140" s="46" t="s">
        <v>123</v>
      </c>
      <c r="F140" s="46">
        <v>40</v>
      </c>
    </row>
    <row r="141" spans="1:6" x14ac:dyDescent="0.3">
      <c r="A141" s="45">
        <v>42545</v>
      </c>
      <c r="B141" s="46" t="s">
        <v>319</v>
      </c>
      <c r="C141" s="46" t="s">
        <v>135</v>
      </c>
      <c r="D141" s="46" t="s">
        <v>126</v>
      </c>
      <c r="E141" s="46" t="s">
        <v>123</v>
      </c>
      <c r="F141" s="46">
        <v>15</v>
      </c>
    </row>
    <row r="142" spans="1:6" x14ac:dyDescent="0.3">
      <c r="A142" s="45">
        <v>42910</v>
      </c>
      <c r="B142" s="46" t="s">
        <v>320</v>
      </c>
      <c r="C142" s="46" t="s">
        <v>181</v>
      </c>
      <c r="D142" s="46" t="s">
        <v>126</v>
      </c>
      <c r="E142" s="46" t="s">
        <v>123</v>
      </c>
      <c r="F142" s="46">
        <v>2</v>
      </c>
    </row>
    <row r="143" spans="1:6" x14ac:dyDescent="0.3">
      <c r="A143" s="45">
        <v>42546</v>
      </c>
      <c r="B143" s="46" t="s">
        <v>321</v>
      </c>
      <c r="C143" s="46" t="s">
        <v>322</v>
      </c>
      <c r="D143" s="46" t="s">
        <v>132</v>
      </c>
      <c r="E143" s="46" t="s">
        <v>133</v>
      </c>
      <c r="F143" s="46">
        <v>3</v>
      </c>
    </row>
    <row r="144" spans="1:6" x14ac:dyDescent="0.3">
      <c r="A144" s="45">
        <v>42549</v>
      </c>
      <c r="B144" s="46" t="s">
        <v>323</v>
      </c>
      <c r="C144" s="46" t="s">
        <v>135</v>
      </c>
      <c r="D144" s="46" t="s">
        <v>126</v>
      </c>
      <c r="E144" s="46" t="s">
        <v>123</v>
      </c>
      <c r="F144" s="46">
        <v>10</v>
      </c>
    </row>
    <row r="145" spans="1:6" x14ac:dyDescent="0.3">
      <c r="A145" s="45">
        <v>42550</v>
      </c>
      <c r="B145" s="46" t="s">
        <v>324</v>
      </c>
      <c r="C145" s="46" t="s">
        <v>121</v>
      </c>
      <c r="D145" s="46" t="s">
        <v>122</v>
      </c>
      <c r="E145" s="46" t="s">
        <v>123</v>
      </c>
      <c r="F145" s="46">
        <v>4</v>
      </c>
    </row>
    <row r="146" spans="1:6" x14ac:dyDescent="0.3">
      <c r="A146" s="45">
        <v>42552</v>
      </c>
      <c r="B146" s="46" t="s">
        <v>325</v>
      </c>
      <c r="C146" s="46" t="s">
        <v>191</v>
      </c>
      <c r="D146" s="46" t="s">
        <v>126</v>
      </c>
      <c r="E146" s="46" t="s">
        <v>123</v>
      </c>
      <c r="F146" s="46">
        <v>31</v>
      </c>
    </row>
    <row r="147" spans="1:6" x14ac:dyDescent="0.3">
      <c r="A147" s="45">
        <v>42918</v>
      </c>
      <c r="B147" s="46" t="s">
        <v>326</v>
      </c>
      <c r="C147" s="46" t="s">
        <v>159</v>
      </c>
      <c r="D147" s="46" t="s">
        <v>126</v>
      </c>
      <c r="E147" s="46" t="s">
        <v>123</v>
      </c>
      <c r="F147" s="46">
        <v>35</v>
      </c>
    </row>
    <row r="148" spans="1:6" x14ac:dyDescent="0.3">
      <c r="A148" s="45">
        <v>42554</v>
      </c>
      <c r="B148" s="46" t="s">
        <v>327</v>
      </c>
      <c r="C148" s="46" t="s">
        <v>125</v>
      </c>
      <c r="D148" s="46" t="s">
        <v>126</v>
      </c>
      <c r="E148" s="46" t="s">
        <v>123</v>
      </c>
      <c r="F148" s="46">
        <v>31</v>
      </c>
    </row>
    <row r="149" spans="1:6" x14ac:dyDescent="0.3">
      <c r="A149" s="45">
        <v>42557</v>
      </c>
      <c r="B149" s="46" t="s">
        <v>328</v>
      </c>
      <c r="C149" s="46" t="s">
        <v>161</v>
      </c>
      <c r="D149" s="46" t="s">
        <v>126</v>
      </c>
      <c r="E149" s="46" t="s">
        <v>123</v>
      </c>
      <c r="F149" s="46">
        <v>45</v>
      </c>
    </row>
    <row r="150" spans="1:6" x14ac:dyDescent="0.3">
      <c r="A150" s="45">
        <v>42558</v>
      </c>
      <c r="B150" s="46" t="s">
        <v>329</v>
      </c>
      <c r="C150" s="46" t="s">
        <v>138</v>
      </c>
      <c r="D150" s="46" t="s">
        <v>126</v>
      </c>
      <c r="E150" s="46" t="s">
        <v>123</v>
      </c>
      <c r="F150" s="46">
        <v>46</v>
      </c>
    </row>
    <row r="151" spans="1:6" x14ac:dyDescent="0.3">
      <c r="A151" s="45">
        <v>42923</v>
      </c>
      <c r="B151" s="46" t="s">
        <v>330</v>
      </c>
      <c r="C151" s="46" t="s">
        <v>194</v>
      </c>
      <c r="D151" s="46" t="s">
        <v>126</v>
      </c>
      <c r="E151" s="46" t="s">
        <v>123</v>
      </c>
      <c r="F151" s="46">
        <v>33</v>
      </c>
    </row>
    <row r="152" spans="1:6" x14ac:dyDescent="0.3">
      <c r="A152" s="45">
        <v>42558</v>
      </c>
      <c r="B152" s="46" t="s">
        <v>331</v>
      </c>
      <c r="C152" s="46" t="s">
        <v>181</v>
      </c>
      <c r="D152" s="46" t="s">
        <v>126</v>
      </c>
      <c r="E152" s="46" t="s">
        <v>123</v>
      </c>
      <c r="F152" s="46">
        <v>14</v>
      </c>
    </row>
    <row r="153" spans="1:6" x14ac:dyDescent="0.3">
      <c r="A153" s="45">
        <v>42559</v>
      </c>
      <c r="B153" s="46" t="s">
        <v>332</v>
      </c>
      <c r="C153" s="46" t="s">
        <v>181</v>
      </c>
      <c r="D153" s="46" t="s">
        <v>126</v>
      </c>
      <c r="E153" s="46" t="s">
        <v>123</v>
      </c>
      <c r="F153" s="46">
        <v>14</v>
      </c>
    </row>
    <row r="154" spans="1:6" x14ac:dyDescent="0.3">
      <c r="A154" s="45">
        <v>42560</v>
      </c>
      <c r="B154" s="46" t="s">
        <v>333</v>
      </c>
      <c r="C154" s="46" t="s">
        <v>191</v>
      </c>
      <c r="D154" s="46" t="s">
        <v>126</v>
      </c>
      <c r="E154" s="46" t="s">
        <v>123</v>
      </c>
      <c r="F154" s="46">
        <v>35</v>
      </c>
    </row>
    <row r="155" spans="1:6" x14ac:dyDescent="0.3">
      <c r="A155" s="45">
        <v>42564</v>
      </c>
      <c r="B155" s="46" t="s">
        <v>334</v>
      </c>
      <c r="C155" s="46" t="s">
        <v>135</v>
      </c>
      <c r="D155" s="46" t="s">
        <v>126</v>
      </c>
      <c r="E155" s="46" t="s">
        <v>123</v>
      </c>
      <c r="F155" s="46">
        <v>16</v>
      </c>
    </row>
    <row r="156" spans="1:6" x14ac:dyDescent="0.3">
      <c r="A156" s="45">
        <v>42930</v>
      </c>
      <c r="B156" s="46" t="s">
        <v>335</v>
      </c>
      <c r="C156" s="46" t="s">
        <v>179</v>
      </c>
      <c r="D156" s="46" t="s">
        <v>169</v>
      </c>
      <c r="E156" s="46" t="s">
        <v>123</v>
      </c>
      <c r="F156" s="46">
        <v>42</v>
      </c>
    </row>
    <row r="157" spans="1:6" x14ac:dyDescent="0.3">
      <c r="A157" s="45">
        <v>42565</v>
      </c>
      <c r="B157" s="46" t="s">
        <v>336</v>
      </c>
      <c r="C157" s="46" t="s">
        <v>138</v>
      </c>
      <c r="D157" s="46" t="s">
        <v>126</v>
      </c>
      <c r="E157" s="46" t="s">
        <v>123</v>
      </c>
      <c r="F157" s="46">
        <v>6</v>
      </c>
    </row>
    <row r="158" spans="1:6" x14ac:dyDescent="0.3">
      <c r="A158" s="45">
        <v>42567</v>
      </c>
      <c r="B158" s="46" t="s">
        <v>337</v>
      </c>
      <c r="C158" s="46" t="s">
        <v>166</v>
      </c>
      <c r="D158" s="46" t="s">
        <v>122</v>
      </c>
      <c r="E158" s="46" t="s">
        <v>123</v>
      </c>
      <c r="F158" s="46">
        <v>14</v>
      </c>
    </row>
    <row r="159" spans="1:6" x14ac:dyDescent="0.3">
      <c r="A159" s="45">
        <v>42567</v>
      </c>
      <c r="B159" s="46" t="s">
        <v>338</v>
      </c>
      <c r="C159" s="46" t="s">
        <v>191</v>
      </c>
      <c r="D159" s="46" t="s">
        <v>126</v>
      </c>
      <c r="E159" s="46" t="s">
        <v>123</v>
      </c>
      <c r="F159" s="46">
        <v>3</v>
      </c>
    </row>
    <row r="160" spans="1:6" x14ac:dyDescent="0.3">
      <c r="A160" s="45">
        <v>42569</v>
      </c>
      <c r="B160" s="46" t="s">
        <v>339</v>
      </c>
      <c r="C160" s="46" t="s">
        <v>340</v>
      </c>
      <c r="D160" s="46" t="s">
        <v>132</v>
      </c>
      <c r="E160" s="46" t="s">
        <v>133</v>
      </c>
      <c r="F160" s="46">
        <v>23</v>
      </c>
    </row>
    <row r="161" spans="1:6" x14ac:dyDescent="0.3">
      <c r="A161" s="45">
        <v>42934</v>
      </c>
      <c r="B161" s="46" t="s">
        <v>341</v>
      </c>
      <c r="C161" s="46" t="s">
        <v>342</v>
      </c>
      <c r="D161" s="46" t="s">
        <v>291</v>
      </c>
      <c r="E161" s="46" t="s">
        <v>123</v>
      </c>
      <c r="F161" s="46">
        <v>27</v>
      </c>
    </row>
    <row r="162" spans="1:6" x14ac:dyDescent="0.3">
      <c r="A162" s="45">
        <v>42570</v>
      </c>
      <c r="B162" s="46" t="s">
        <v>343</v>
      </c>
      <c r="C162" s="46" t="s">
        <v>161</v>
      </c>
      <c r="D162" s="46" t="s">
        <v>126</v>
      </c>
      <c r="E162" s="46" t="s">
        <v>123</v>
      </c>
      <c r="F162" s="46">
        <v>42</v>
      </c>
    </row>
    <row r="163" spans="1:6" x14ac:dyDescent="0.3">
      <c r="A163" s="45">
        <v>42571</v>
      </c>
      <c r="B163" s="46" t="s">
        <v>344</v>
      </c>
      <c r="C163" s="46" t="s">
        <v>194</v>
      </c>
      <c r="D163" s="46" t="s">
        <v>126</v>
      </c>
      <c r="E163" s="46" t="s">
        <v>123</v>
      </c>
      <c r="F163" s="46">
        <v>44</v>
      </c>
    </row>
    <row r="164" spans="1:6" x14ac:dyDescent="0.3">
      <c r="A164" s="45">
        <v>42575</v>
      </c>
      <c r="B164" s="46" t="s">
        <v>345</v>
      </c>
      <c r="C164" s="46" t="s">
        <v>135</v>
      </c>
      <c r="D164" s="46" t="s">
        <v>126</v>
      </c>
      <c r="E164" s="46" t="s">
        <v>123</v>
      </c>
      <c r="F164" s="46">
        <v>8</v>
      </c>
    </row>
    <row r="165" spans="1:6" x14ac:dyDescent="0.3">
      <c r="A165" s="45">
        <v>42576</v>
      </c>
      <c r="B165" s="46" t="s">
        <v>346</v>
      </c>
      <c r="C165" s="46" t="s">
        <v>305</v>
      </c>
      <c r="D165" s="46" t="s">
        <v>164</v>
      </c>
      <c r="E165" s="46" t="s">
        <v>123</v>
      </c>
      <c r="F165" s="46">
        <v>2</v>
      </c>
    </row>
    <row r="166" spans="1:6" x14ac:dyDescent="0.3">
      <c r="A166" s="45">
        <v>42577</v>
      </c>
      <c r="B166" s="46" t="s">
        <v>205</v>
      </c>
      <c r="C166" s="46" t="s">
        <v>159</v>
      </c>
      <c r="D166" s="46" t="s">
        <v>126</v>
      </c>
      <c r="E166" s="46" t="s">
        <v>123</v>
      </c>
      <c r="F166" s="46">
        <v>35</v>
      </c>
    </row>
    <row r="167" spans="1:6" x14ac:dyDescent="0.3">
      <c r="A167" s="45">
        <v>42578</v>
      </c>
      <c r="B167" s="46" t="s">
        <v>347</v>
      </c>
      <c r="C167" s="46" t="s">
        <v>169</v>
      </c>
      <c r="D167" s="46" t="s">
        <v>170</v>
      </c>
      <c r="E167" s="46" t="s">
        <v>123</v>
      </c>
      <c r="F167" s="46">
        <v>22</v>
      </c>
    </row>
    <row r="168" spans="1:6" x14ac:dyDescent="0.3">
      <c r="A168" s="45">
        <v>42579</v>
      </c>
      <c r="B168" s="46" t="s">
        <v>348</v>
      </c>
      <c r="C168" s="46" t="s">
        <v>246</v>
      </c>
      <c r="D168" s="46" t="s">
        <v>126</v>
      </c>
      <c r="E168" s="46" t="s">
        <v>123</v>
      </c>
      <c r="F168" s="46">
        <v>3</v>
      </c>
    </row>
    <row r="169" spans="1:6" x14ac:dyDescent="0.3">
      <c r="A169" s="45">
        <v>42579</v>
      </c>
      <c r="B169" s="46" t="s">
        <v>349</v>
      </c>
      <c r="C169" s="46" t="s">
        <v>256</v>
      </c>
      <c r="D169" s="46" t="s">
        <v>177</v>
      </c>
      <c r="E169" s="46" t="s">
        <v>123</v>
      </c>
      <c r="F169" s="46">
        <v>35</v>
      </c>
    </row>
    <row r="170" spans="1:6" x14ac:dyDescent="0.3">
      <c r="A170" s="45">
        <v>42580</v>
      </c>
      <c r="B170" s="46" t="s">
        <v>350</v>
      </c>
      <c r="C170" s="46" t="s">
        <v>194</v>
      </c>
      <c r="D170" s="46" t="s">
        <v>126</v>
      </c>
      <c r="E170" s="46" t="s">
        <v>123</v>
      </c>
      <c r="F170" s="46">
        <v>15</v>
      </c>
    </row>
    <row r="171" spans="1:6" x14ac:dyDescent="0.3">
      <c r="A171" s="45">
        <v>42581</v>
      </c>
      <c r="B171" s="46" t="s">
        <v>351</v>
      </c>
      <c r="C171" s="46" t="s">
        <v>150</v>
      </c>
      <c r="D171" s="46" t="s">
        <v>122</v>
      </c>
      <c r="E171" s="46" t="s">
        <v>123</v>
      </c>
      <c r="F171" s="46">
        <v>15</v>
      </c>
    </row>
    <row r="172" spans="1:6" x14ac:dyDescent="0.3">
      <c r="A172" s="45">
        <v>42581</v>
      </c>
      <c r="B172" s="46" t="s">
        <v>352</v>
      </c>
      <c r="C172" s="46" t="s">
        <v>174</v>
      </c>
      <c r="D172" s="46" t="s">
        <v>126</v>
      </c>
      <c r="E172" s="46" t="s">
        <v>123</v>
      </c>
      <c r="F172" s="46">
        <v>27</v>
      </c>
    </row>
    <row r="173" spans="1:6" x14ac:dyDescent="0.3">
      <c r="A173" s="45">
        <v>42583</v>
      </c>
      <c r="B173" s="46" t="s">
        <v>353</v>
      </c>
      <c r="C173" s="46" t="s">
        <v>174</v>
      </c>
      <c r="D173" s="46" t="s">
        <v>126</v>
      </c>
      <c r="E173" s="46" t="s">
        <v>123</v>
      </c>
      <c r="F173" s="46">
        <v>45</v>
      </c>
    </row>
    <row r="174" spans="1:6" x14ac:dyDescent="0.3">
      <c r="A174" s="45">
        <v>42584</v>
      </c>
      <c r="B174" s="46" t="s">
        <v>354</v>
      </c>
      <c r="C174" s="46" t="s">
        <v>138</v>
      </c>
      <c r="D174" s="46" t="s">
        <v>126</v>
      </c>
      <c r="E174" s="46" t="s">
        <v>123</v>
      </c>
      <c r="F174" s="46">
        <v>21</v>
      </c>
    </row>
    <row r="175" spans="1:6" x14ac:dyDescent="0.3">
      <c r="A175" s="45">
        <v>42585</v>
      </c>
      <c r="B175" s="46" t="s">
        <v>355</v>
      </c>
      <c r="C175" s="46" t="s">
        <v>250</v>
      </c>
      <c r="D175" s="46" t="s">
        <v>202</v>
      </c>
      <c r="E175" s="46" t="s">
        <v>123</v>
      </c>
      <c r="F175" s="46">
        <v>4</v>
      </c>
    </row>
    <row r="176" spans="1:6" x14ac:dyDescent="0.3">
      <c r="A176" s="45">
        <v>42586</v>
      </c>
      <c r="B176" s="46" t="s">
        <v>356</v>
      </c>
      <c r="C176" s="46" t="s">
        <v>357</v>
      </c>
      <c r="D176" s="46" t="s">
        <v>148</v>
      </c>
      <c r="E176" s="46" t="s">
        <v>133</v>
      </c>
      <c r="F176" s="46">
        <v>36</v>
      </c>
    </row>
    <row r="177" spans="1:6" x14ac:dyDescent="0.3">
      <c r="A177" s="45">
        <v>42586</v>
      </c>
      <c r="B177" s="46" t="s">
        <v>358</v>
      </c>
      <c r="C177" s="46" t="s">
        <v>201</v>
      </c>
      <c r="D177" s="46" t="s">
        <v>202</v>
      </c>
      <c r="E177" s="46" t="s">
        <v>123</v>
      </c>
      <c r="F177" s="46">
        <v>33</v>
      </c>
    </row>
    <row r="178" spans="1:6" x14ac:dyDescent="0.3">
      <c r="A178" s="45">
        <v>42586</v>
      </c>
      <c r="B178" s="46" t="s">
        <v>359</v>
      </c>
      <c r="C178" s="46" t="s">
        <v>150</v>
      </c>
      <c r="D178" s="46" t="s">
        <v>122</v>
      </c>
      <c r="E178" s="46" t="s">
        <v>123</v>
      </c>
      <c r="F178" s="46">
        <v>22</v>
      </c>
    </row>
    <row r="179" spans="1:6" x14ac:dyDescent="0.3">
      <c r="A179" s="45">
        <v>42587</v>
      </c>
      <c r="B179" s="46" t="s">
        <v>360</v>
      </c>
      <c r="C179" s="46" t="s">
        <v>135</v>
      </c>
      <c r="D179" s="46" t="s">
        <v>126</v>
      </c>
      <c r="E179" s="46" t="s">
        <v>123</v>
      </c>
      <c r="F179" s="46">
        <v>43</v>
      </c>
    </row>
    <row r="180" spans="1:6" x14ac:dyDescent="0.3">
      <c r="A180" s="45">
        <v>42590</v>
      </c>
      <c r="B180" s="46" t="s">
        <v>361</v>
      </c>
      <c r="C180" s="46" t="s">
        <v>166</v>
      </c>
      <c r="D180" s="46" t="s">
        <v>122</v>
      </c>
      <c r="E180" s="46" t="s">
        <v>123</v>
      </c>
      <c r="F180" s="46">
        <v>17</v>
      </c>
    </row>
    <row r="181" spans="1:6" x14ac:dyDescent="0.3">
      <c r="A181" s="45">
        <v>42591</v>
      </c>
      <c r="B181" s="46" t="s">
        <v>362</v>
      </c>
      <c r="C181" s="46" t="s">
        <v>138</v>
      </c>
      <c r="D181" s="46" t="s">
        <v>126</v>
      </c>
      <c r="E181" s="46" t="s">
        <v>123</v>
      </c>
      <c r="F181" s="46">
        <v>25</v>
      </c>
    </row>
    <row r="182" spans="1:6" x14ac:dyDescent="0.3">
      <c r="A182" s="45">
        <v>42594</v>
      </c>
      <c r="B182" s="46" t="s">
        <v>363</v>
      </c>
      <c r="C182" s="46" t="s">
        <v>138</v>
      </c>
      <c r="D182" s="46" t="s">
        <v>126</v>
      </c>
      <c r="E182" s="46" t="s">
        <v>123</v>
      </c>
      <c r="F182" s="46">
        <v>37</v>
      </c>
    </row>
    <row r="183" spans="1:6" x14ac:dyDescent="0.3">
      <c r="A183" s="45">
        <v>42596</v>
      </c>
      <c r="B183" s="46" t="s">
        <v>364</v>
      </c>
      <c r="C183" s="46" t="s">
        <v>150</v>
      </c>
      <c r="D183" s="46" t="s">
        <v>122</v>
      </c>
      <c r="E183" s="46" t="s">
        <v>123</v>
      </c>
      <c r="F183" s="46">
        <v>15</v>
      </c>
    </row>
    <row r="184" spans="1:6" x14ac:dyDescent="0.3">
      <c r="A184" s="45">
        <v>42597</v>
      </c>
      <c r="B184" s="46" t="s">
        <v>365</v>
      </c>
      <c r="C184" s="46" t="s">
        <v>290</v>
      </c>
      <c r="D184" s="46" t="s">
        <v>291</v>
      </c>
      <c r="E184" s="46" t="s">
        <v>123</v>
      </c>
      <c r="F184" s="46">
        <v>32</v>
      </c>
    </row>
    <row r="185" spans="1:6" x14ac:dyDescent="0.3">
      <c r="A185" s="45">
        <v>42599</v>
      </c>
      <c r="B185" s="46" t="s">
        <v>366</v>
      </c>
      <c r="C185" s="46" t="s">
        <v>138</v>
      </c>
      <c r="D185" s="46" t="s">
        <v>126</v>
      </c>
      <c r="E185" s="46" t="s">
        <v>123</v>
      </c>
      <c r="F185" s="46">
        <v>7</v>
      </c>
    </row>
    <row r="186" spans="1:6" x14ac:dyDescent="0.3">
      <c r="A186" s="45">
        <v>42600</v>
      </c>
      <c r="B186" s="46" t="s">
        <v>367</v>
      </c>
      <c r="C186" s="46" t="s">
        <v>135</v>
      </c>
      <c r="D186" s="46" t="s">
        <v>126</v>
      </c>
      <c r="E186" s="46" t="s">
        <v>123</v>
      </c>
      <c r="F186" s="46">
        <v>15</v>
      </c>
    </row>
    <row r="187" spans="1:6" x14ac:dyDescent="0.3">
      <c r="A187" s="45">
        <v>42601</v>
      </c>
      <c r="B187" s="46" t="s">
        <v>368</v>
      </c>
      <c r="C187" s="46" t="s">
        <v>138</v>
      </c>
      <c r="D187" s="46" t="s">
        <v>126</v>
      </c>
      <c r="E187" s="46" t="s">
        <v>123</v>
      </c>
      <c r="F187" s="46">
        <v>37</v>
      </c>
    </row>
    <row r="188" spans="1:6" x14ac:dyDescent="0.3">
      <c r="A188" s="45">
        <v>42602</v>
      </c>
      <c r="B188" s="46" t="s">
        <v>369</v>
      </c>
      <c r="C188" s="46" t="s">
        <v>163</v>
      </c>
      <c r="D188" s="46" t="s">
        <v>164</v>
      </c>
      <c r="E188" s="46" t="s">
        <v>123</v>
      </c>
      <c r="F188" s="46">
        <v>38</v>
      </c>
    </row>
    <row r="189" spans="1:6" x14ac:dyDescent="0.3">
      <c r="A189" s="45">
        <v>42602</v>
      </c>
      <c r="B189" s="46" t="s">
        <v>370</v>
      </c>
      <c r="C189" s="46" t="s">
        <v>194</v>
      </c>
      <c r="D189" s="46" t="s">
        <v>126</v>
      </c>
      <c r="E189" s="46" t="s">
        <v>123</v>
      </c>
      <c r="F189" s="46">
        <v>4</v>
      </c>
    </row>
    <row r="190" spans="1:6" x14ac:dyDescent="0.3">
      <c r="A190" s="45">
        <v>42602</v>
      </c>
      <c r="B190" s="46" t="s">
        <v>371</v>
      </c>
      <c r="C190" s="46" t="s">
        <v>256</v>
      </c>
      <c r="D190" s="46" t="s">
        <v>177</v>
      </c>
      <c r="E190" s="46" t="s">
        <v>123</v>
      </c>
      <c r="F190" s="46">
        <v>45</v>
      </c>
    </row>
    <row r="191" spans="1:6" x14ac:dyDescent="0.3">
      <c r="A191" s="45">
        <v>42604</v>
      </c>
      <c r="B191" s="46" t="s">
        <v>372</v>
      </c>
      <c r="C191" s="46" t="s">
        <v>125</v>
      </c>
      <c r="D191" s="46" t="s">
        <v>126</v>
      </c>
      <c r="E191" s="46" t="s">
        <v>123</v>
      </c>
      <c r="F191" s="46">
        <v>9</v>
      </c>
    </row>
    <row r="192" spans="1:6" x14ac:dyDescent="0.3">
      <c r="A192" s="45">
        <v>42605</v>
      </c>
      <c r="B192" s="46" t="s">
        <v>373</v>
      </c>
      <c r="C192" s="46" t="s">
        <v>204</v>
      </c>
      <c r="D192" s="46" t="s">
        <v>184</v>
      </c>
      <c r="E192" s="46" t="s">
        <v>123</v>
      </c>
      <c r="F192" s="46">
        <v>39</v>
      </c>
    </row>
    <row r="193" spans="1:6" x14ac:dyDescent="0.3">
      <c r="A193" s="45">
        <v>42606</v>
      </c>
      <c r="B193" s="46" t="s">
        <v>374</v>
      </c>
      <c r="C193" s="46" t="s">
        <v>125</v>
      </c>
      <c r="D193" s="46" t="s">
        <v>126</v>
      </c>
      <c r="E193" s="46" t="s">
        <v>123</v>
      </c>
      <c r="F193" s="46">
        <v>9</v>
      </c>
    </row>
    <row r="194" spans="1:6" x14ac:dyDescent="0.3">
      <c r="A194" s="45">
        <v>42607</v>
      </c>
      <c r="B194" s="46" t="s">
        <v>375</v>
      </c>
      <c r="C194" s="46" t="s">
        <v>376</v>
      </c>
      <c r="D194" s="46" t="s">
        <v>145</v>
      </c>
      <c r="E194" s="46" t="s">
        <v>133</v>
      </c>
      <c r="F194" s="46">
        <v>47</v>
      </c>
    </row>
    <row r="195" spans="1:6" x14ac:dyDescent="0.3">
      <c r="A195" s="45">
        <v>42608</v>
      </c>
      <c r="B195" s="46" t="s">
        <v>377</v>
      </c>
      <c r="C195" s="46" t="s">
        <v>150</v>
      </c>
      <c r="D195" s="46" t="s">
        <v>122</v>
      </c>
      <c r="E195" s="46" t="s">
        <v>123</v>
      </c>
      <c r="F195" s="46">
        <v>7</v>
      </c>
    </row>
    <row r="196" spans="1:6" x14ac:dyDescent="0.3">
      <c r="A196" s="45">
        <v>42609</v>
      </c>
      <c r="B196" s="46" t="s">
        <v>378</v>
      </c>
      <c r="C196" s="46" t="s">
        <v>379</v>
      </c>
      <c r="D196" s="46" t="s">
        <v>380</v>
      </c>
      <c r="E196" s="46" t="s">
        <v>133</v>
      </c>
      <c r="F196" s="46">
        <v>35</v>
      </c>
    </row>
    <row r="197" spans="1:6" x14ac:dyDescent="0.3">
      <c r="A197" s="45">
        <v>42609</v>
      </c>
      <c r="B197" s="46" t="s">
        <v>381</v>
      </c>
      <c r="C197" s="46" t="s">
        <v>290</v>
      </c>
      <c r="D197" s="46" t="s">
        <v>291</v>
      </c>
      <c r="E197" s="46" t="s">
        <v>123</v>
      </c>
      <c r="F197" s="46">
        <v>46</v>
      </c>
    </row>
    <row r="198" spans="1:6" x14ac:dyDescent="0.3">
      <c r="A198" s="45">
        <v>42611</v>
      </c>
      <c r="B198" s="46" t="s">
        <v>382</v>
      </c>
      <c r="C198" s="46" t="s">
        <v>194</v>
      </c>
      <c r="D198" s="46" t="s">
        <v>126</v>
      </c>
      <c r="E198" s="46" t="s">
        <v>123</v>
      </c>
      <c r="F198" s="46">
        <v>44</v>
      </c>
    </row>
    <row r="199" spans="1:6" x14ac:dyDescent="0.3">
      <c r="A199" s="45">
        <v>42613</v>
      </c>
      <c r="B199" s="46" t="s">
        <v>383</v>
      </c>
      <c r="C199" s="46" t="s">
        <v>125</v>
      </c>
      <c r="D199" s="46" t="s">
        <v>126</v>
      </c>
      <c r="E199" s="46" t="s">
        <v>123</v>
      </c>
      <c r="F199" s="46">
        <v>46</v>
      </c>
    </row>
    <row r="200" spans="1:6" x14ac:dyDescent="0.3">
      <c r="A200" s="45">
        <v>42613</v>
      </c>
      <c r="B200" s="46" t="s">
        <v>384</v>
      </c>
      <c r="C200" s="46" t="s">
        <v>194</v>
      </c>
      <c r="D200" s="46" t="s">
        <v>126</v>
      </c>
      <c r="E200" s="46" t="s">
        <v>123</v>
      </c>
      <c r="F200" s="46">
        <v>33</v>
      </c>
    </row>
    <row r="201" spans="1:6" x14ac:dyDescent="0.3">
      <c r="A201" s="45">
        <v>42613</v>
      </c>
      <c r="B201" s="46" t="s">
        <v>385</v>
      </c>
      <c r="C201" s="46" t="s">
        <v>191</v>
      </c>
      <c r="D201" s="46" t="s">
        <v>126</v>
      </c>
      <c r="E201" s="46" t="s">
        <v>123</v>
      </c>
      <c r="F201" s="46">
        <v>8</v>
      </c>
    </row>
    <row r="202" spans="1:6" x14ac:dyDescent="0.3">
      <c r="A202" s="45">
        <v>42613</v>
      </c>
      <c r="B202" s="46" t="s">
        <v>386</v>
      </c>
      <c r="C202" s="46" t="s">
        <v>181</v>
      </c>
      <c r="D202" s="46" t="s">
        <v>126</v>
      </c>
      <c r="E202" s="46" t="s">
        <v>123</v>
      </c>
      <c r="F202" s="46">
        <v>4</v>
      </c>
    </row>
    <row r="203" spans="1:6" x14ac:dyDescent="0.3">
      <c r="A203" s="45">
        <v>42614</v>
      </c>
      <c r="B203" s="46" t="s">
        <v>387</v>
      </c>
      <c r="C203" s="46" t="s">
        <v>166</v>
      </c>
      <c r="D203" s="46" t="s">
        <v>122</v>
      </c>
      <c r="E203" s="46" t="s">
        <v>123</v>
      </c>
      <c r="F203" s="46">
        <v>48</v>
      </c>
    </row>
    <row r="204" spans="1:6" x14ac:dyDescent="0.3">
      <c r="A204" s="45">
        <v>42614</v>
      </c>
      <c r="B204" s="46" t="s">
        <v>388</v>
      </c>
      <c r="C204" s="46" t="s">
        <v>246</v>
      </c>
      <c r="D204" s="46" t="s">
        <v>126</v>
      </c>
      <c r="E204" s="46" t="s">
        <v>123</v>
      </c>
      <c r="F204" s="46">
        <v>48</v>
      </c>
    </row>
    <row r="205" spans="1:6" x14ac:dyDescent="0.3">
      <c r="A205" s="45">
        <v>42614</v>
      </c>
      <c r="B205" s="46" t="s">
        <v>389</v>
      </c>
      <c r="C205" s="46" t="s">
        <v>191</v>
      </c>
      <c r="D205" s="46" t="s">
        <v>126</v>
      </c>
      <c r="E205" s="46" t="s">
        <v>123</v>
      </c>
      <c r="F205" s="46">
        <v>40</v>
      </c>
    </row>
    <row r="206" spans="1:6" x14ac:dyDescent="0.3">
      <c r="A206" s="45">
        <v>42615</v>
      </c>
      <c r="B206" s="46" t="s">
        <v>390</v>
      </c>
      <c r="C206" s="46" t="s">
        <v>125</v>
      </c>
      <c r="D206" s="46" t="s">
        <v>126</v>
      </c>
      <c r="E206" s="46" t="s">
        <v>123</v>
      </c>
      <c r="F206" s="46">
        <v>46</v>
      </c>
    </row>
    <row r="207" spans="1:6" x14ac:dyDescent="0.3">
      <c r="A207" s="45">
        <v>42616</v>
      </c>
      <c r="B207" s="46" t="s">
        <v>391</v>
      </c>
      <c r="C207" s="46" t="s">
        <v>176</v>
      </c>
      <c r="D207" s="46" t="s">
        <v>177</v>
      </c>
      <c r="E207" s="46" t="s">
        <v>123</v>
      </c>
      <c r="F207" s="46">
        <v>18</v>
      </c>
    </row>
    <row r="208" spans="1:6" x14ac:dyDescent="0.3">
      <c r="A208" s="45">
        <v>42617</v>
      </c>
      <c r="B208" s="46" t="s">
        <v>392</v>
      </c>
      <c r="C208" s="46" t="s">
        <v>246</v>
      </c>
      <c r="D208" s="46" t="s">
        <v>126</v>
      </c>
      <c r="E208" s="46" t="s">
        <v>123</v>
      </c>
      <c r="F208" s="46">
        <v>46</v>
      </c>
    </row>
    <row r="209" spans="1:6" x14ac:dyDescent="0.3">
      <c r="A209" s="45">
        <v>42619</v>
      </c>
      <c r="B209" s="46" t="s">
        <v>393</v>
      </c>
      <c r="C209" s="46" t="s">
        <v>147</v>
      </c>
      <c r="D209" s="46" t="s">
        <v>148</v>
      </c>
      <c r="E209" s="46" t="s">
        <v>133</v>
      </c>
      <c r="F209" s="46">
        <v>2</v>
      </c>
    </row>
    <row r="210" spans="1:6" x14ac:dyDescent="0.3">
      <c r="A210" s="45">
        <v>42619</v>
      </c>
      <c r="B210" s="46" t="s">
        <v>394</v>
      </c>
      <c r="C210" s="46" t="s">
        <v>150</v>
      </c>
      <c r="D210" s="46" t="s">
        <v>122</v>
      </c>
      <c r="E210" s="46" t="s">
        <v>123</v>
      </c>
      <c r="F210" s="46">
        <v>28</v>
      </c>
    </row>
    <row r="211" spans="1:6" x14ac:dyDescent="0.3">
      <c r="A211" s="45">
        <v>42619</v>
      </c>
      <c r="B211" s="46" t="s">
        <v>395</v>
      </c>
      <c r="C211" s="46" t="s">
        <v>161</v>
      </c>
      <c r="D211" s="46" t="s">
        <v>126</v>
      </c>
      <c r="E211" s="46" t="s">
        <v>123</v>
      </c>
      <c r="F211" s="46">
        <v>1</v>
      </c>
    </row>
    <row r="212" spans="1:6" x14ac:dyDescent="0.3">
      <c r="A212" s="45">
        <v>42620</v>
      </c>
      <c r="B212" s="46" t="s">
        <v>396</v>
      </c>
      <c r="C212" s="46" t="s">
        <v>150</v>
      </c>
      <c r="D212" s="46" t="s">
        <v>122</v>
      </c>
      <c r="E212" s="46" t="s">
        <v>123</v>
      </c>
      <c r="F212" s="46">
        <v>30</v>
      </c>
    </row>
    <row r="213" spans="1:6" x14ac:dyDescent="0.3">
      <c r="A213" s="45">
        <v>42621</v>
      </c>
      <c r="B213" s="46" t="s">
        <v>397</v>
      </c>
      <c r="C213" s="46" t="s">
        <v>135</v>
      </c>
      <c r="D213" s="46" t="s">
        <v>126</v>
      </c>
      <c r="E213" s="46" t="s">
        <v>123</v>
      </c>
      <c r="F213" s="46">
        <v>22</v>
      </c>
    </row>
    <row r="214" spans="1:6" x14ac:dyDescent="0.3">
      <c r="A214" s="45">
        <v>42622</v>
      </c>
      <c r="B214" s="46" t="s">
        <v>398</v>
      </c>
      <c r="C214" s="46" t="s">
        <v>174</v>
      </c>
      <c r="D214" s="46" t="s">
        <v>126</v>
      </c>
      <c r="E214" s="46" t="s">
        <v>123</v>
      </c>
      <c r="F214" s="46">
        <v>21</v>
      </c>
    </row>
    <row r="215" spans="1:6" x14ac:dyDescent="0.3">
      <c r="A215" s="45">
        <v>42623</v>
      </c>
      <c r="B215" s="46" t="s">
        <v>399</v>
      </c>
      <c r="C215" s="46" t="s">
        <v>150</v>
      </c>
      <c r="D215" s="46" t="s">
        <v>122</v>
      </c>
      <c r="E215" s="46" t="s">
        <v>123</v>
      </c>
      <c r="F215" s="46">
        <v>13</v>
      </c>
    </row>
    <row r="216" spans="1:6" x14ac:dyDescent="0.3">
      <c r="A216" s="45">
        <v>42624</v>
      </c>
      <c r="B216" s="46" t="s">
        <v>400</v>
      </c>
      <c r="C216" s="46" t="s">
        <v>201</v>
      </c>
      <c r="D216" s="46" t="s">
        <v>202</v>
      </c>
      <c r="E216" s="46" t="s">
        <v>123</v>
      </c>
      <c r="F216" s="46">
        <v>35</v>
      </c>
    </row>
    <row r="217" spans="1:6" x14ac:dyDescent="0.3">
      <c r="A217" s="45">
        <v>42624</v>
      </c>
      <c r="B217" s="46" t="s">
        <v>401</v>
      </c>
      <c r="C217" s="46" t="s">
        <v>246</v>
      </c>
      <c r="D217" s="46" t="s">
        <v>126</v>
      </c>
      <c r="E217" s="46" t="s">
        <v>123</v>
      </c>
      <c r="F217" s="46">
        <v>49</v>
      </c>
    </row>
    <row r="218" spans="1:6" x14ac:dyDescent="0.3">
      <c r="A218" s="45">
        <v>42629</v>
      </c>
      <c r="B218" s="46" t="s">
        <v>402</v>
      </c>
      <c r="C218" s="46" t="s">
        <v>201</v>
      </c>
      <c r="D218" s="46" t="s">
        <v>202</v>
      </c>
      <c r="E218" s="46" t="s">
        <v>123</v>
      </c>
      <c r="F218" s="46">
        <v>33</v>
      </c>
    </row>
    <row r="219" spans="1:6" x14ac:dyDescent="0.3">
      <c r="A219" s="45">
        <v>42632</v>
      </c>
      <c r="B219" s="46" t="s">
        <v>403</v>
      </c>
      <c r="C219" s="46" t="s">
        <v>188</v>
      </c>
      <c r="D219" s="46" t="s">
        <v>189</v>
      </c>
      <c r="E219" s="46" t="s">
        <v>123</v>
      </c>
      <c r="F219" s="46">
        <v>16</v>
      </c>
    </row>
    <row r="220" spans="1:6" x14ac:dyDescent="0.3">
      <c r="A220" s="45">
        <v>42634</v>
      </c>
      <c r="B220" s="46" t="s">
        <v>404</v>
      </c>
      <c r="C220" s="46" t="s">
        <v>150</v>
      </c>
      <c r="D220" s="46" t="s">
        <v>122</v>
      </c>
      <c r="E220" s="46" t="s">
        <v>123</v>
      </c>
      <c r="F220" s="46">
        <v>13</v>
      </c>
    </row>
    <row r="221" spans="1:6" x14ac:dyDescent="0.3">
      <c r="A221" s="45">
        <v>42634</v>
      </c>
      <c r="B221" s="46" t="s">
        <v>405</v>
      </c>
      <c r="C221" s="46" t="s">
        <v>166</v>
      </c>
      <c r="D221" s="46" t="s">
        <v>122</v>
      </c>
      <c r="E221" s="46" t="s">
        <v>123</v>
      </c>
      <c r="F221" s="46">
        <v>46</v>
      </c>
    </row>
    <row r="222" spans="1:6" x14ac:dyDescent="0.3">
      <c r="A222" s="45">
        <v>42634</v>
      </c>
      <c r="B222" s="46" t="s">
        <v>406</v>
      </c>
      <c r="C222" s="46" t="s">
        <v>194</v>
      </c>
      <c r="D222" s="46" t="s">
        <v>126</v>
      </c>
      <c r="E222" s="46" t="s">
        <v>123</v>
      </c>
      <c r="F222" s="46">
        <v>1</v>
      </c>
    </row>
    <row r="223" spans="1:6" x14ac:dyDescent="0.3">
      <c r="A223" s="45">
        <v>42635</v>
      </c>
      <c r="B223" s="46" t="s">
        <v>407</v>
      </c>
      <c r="C223" s="46" t="s">
        <v>161</v>
      </c>
      <c r="D223" s="46" t="s">
        <v>126</v>
      </c>
      <c r="E223" s="46" t="s">
        <v>123</v>
      </c>
      <c r="F223" s="46">
        <v>38</v>
      </c>
    </row>
    <row r="224" spans="1:6" x14ac:dyDescent="0.3">
      <c r="A224" s="45">
        <v>42635</v>
      </c>
      <c r="B224" s="46" t="s">
        <v>408</v>
      </c>
      <c r="C224" s="46" t="s">
        <v>194</v>
      </c>
      <c r="D224" s="46" t="s">
        <v>126</v>
      </c>
      <c r="E224" s="46" t="s">
        <v>123</v>
      </c>
      <c r="F224" s="46">
        <v>43</v>
      </c>
    </row>
    <row r="225" spans="1:6" x14ac:dyDescent="0.3">
      <c r="A225" s="45">
        <v>42637</v>
      </c>
      <c r="B225" s="46" t="s">
        <v>409</v>
      </c>
      <c r="C225" s="46" t="s">
        <v>179</v>
      </c>
      <c r="D225" s="46" t="s">
        <v>169</v>
      </c>
      <c r="E225" s="46" t="s">
        <v>123</v>
      </c>
      <c r="F225" s="46">
        <v>39</v>
      </c>
    </row>
    <row r="226" spans="1:6" x14ac:dyDescent="0.3">
      <c r="A226" s="45">
        <v>42637</v>
      </c>
      <c r="B226" s="46" t="s">
        <v>410</v>
      </c>
      <c r="C226" s="46" t="s">
        <v>179</v>
      </c>
      <c r="D226" s="46" t="s">
        <v>169</v>
      </c>
      <c r="E226" s="46" t="s">
        <v>123</v>
      </c>
      <c r="F226" s="46">
        <v>37</v>
      </c>
    </row>
    <row r="227" spans="1:6" x14ac:dyDescent="0.3">
      <c r="A227" s="45">
        <v>42637</v>
      </c>
      <c r="B227" s="46" t="s">
        <v>411</v>
      </c>
      <c r="C227" s="46" t="s">
        <v>181</v>
      </c>
      <c r="D227" s="46" t="s">
        <v>126</v>
      </c>
      <c r="E227" s="46" t="s">
        <v>123</v>
      </c>
      <c r="F227" s="46">
        <v>1</v>
      </c>
    </row>
    <row r="228" spans="1:6" x14ac:dyDescent="0.3">
      <c r="A228" s="45">
        <v>42641</v>
      </c>
      <c r="B228" s="46" t="s">
        <v>412</v>
      </c>
      <c r="C228" s="46" t="s">
        <v>135</v>
      </c>
      <c r="D228" s="46" t="s">
        <v>126</v>
      </c>
      <c r="E228" s="46" t="s">
        <v>123</v>
      </c>
      <c r="F228" s="46">
        <v>25</v>
      </c>
    </row>
    <row r="229" spans="1:6" x14ac:dyDescent="0.3">
      <c r="A229" s="45">
        <v>42641</v>
      </c>
      <c r="B229" s="46" t="s">
        <v>413</v>
      </c>
      <c r="C229" s="46" t="s">
        <v>246</v>
      </c>
      <c r="D229" s="46" t="s">
        <v>126</v>
      </c>
      <c r="E229" s="46" t="s">
        <v>123</v>
      </c>
      <c r="F229" s="46">
        <v>1</v>
      </c>
    </row>
    <row r="230" spans="1:6" x14ac:dyDescent="0.3">
      <c r="A230" s="45">
        <v>42642</v>
      </c>
      <c r="B230" s="46" t="s">
        <v>414</v>
      </c>
      <c r="C230" s="46" t="s">
        <v>246</v>
      </c>
      <c r="D230" s="46" t="s">
        <v>126</v>
      </c>
      <c r="E230" s="46" t="s">
        <v>123</v>
      </c>
      <c r="F230" s="46">
        <v>9</v>
      </c>
    </row>
    <row r="231" spans="1:6" x14ac:dyDescent="0.3">
      <c r="A231" s="45">
        <v>42643</v>
      </c>
      <c r="B231" s="46" t="s">
        <v>415</v>
      </c>
      <c r="C231" s="46" t="s">
        <v>416</v>
      </c>
      <c r="D231" s="46" t="s">
        <v>380</v>
      </c>
      <c r="E231" s="46" t="s">
        <v>133</v>
      </c>
      <c r="F231" s="46">
        <v>13</v>
      </c>
    </row>
    <row r="232" spans="1:6" x14ac:dyDescent="0.3">
      <c r="A232" s="45">
        <v>42643</v>
      </c>
      <c r="B232" s="46" t="s">
        <v>417</v>
      </c>
      <c r="C232" s="46" t="s">
        <v>418</v>
      </c>
      <c r="D232" s="46" t="s">
        <v>132</v>
      </c>
      <c r="E232" s="46" t="s">
        <v>133</v>
      </c>
      <c r="F232" s="46">
        <v>43</v>
      </c>
    </row>
    <row r="233" spans="1:6" x14ac:dyDescent="0.3">
      <c r="A233" s="45">
        <v>42643</v>
      </c>
      <c r="B233" s="46" t="s">
        <v>419</v>
      </c>
      <c r="C233" s="46" t="s">
        <v>179</v>
      </c>
      <c r="D233" s="46" t="s">
        <v>169</v>
      </c>
      <c r="E233" s="46" t="s">
        <v>123</v>
      </c>
      <c r="F233" s="46">
        <v>21</v>
      </c>
    </row>
    <row r="234" spans="1:6" x14ac:dyDescent="0.3">
      <c r="A234" s="45">
        <v>42647</v>
      </c>
      <c r="B234" s="46" t="s">
        <v>420</v>
      </c>
      <c r="C234" s="46" t="s">
        <v>156</v>
      </c>
      <c r="D234" s="46" t="s">
        <v>141</v>
      </c>
      <c r="E234" s="46" t="s">
        <v>123</v>
      </c>
      <c r="F234" s="46">
        <v>7</v>
      </c>
    </row>
    <row r="235" spans="1:6" x14ac:dyDescent="0.3">
      <c r="A235" s="45">
        <v>42647</v>
      </c>
      <c r="B235" s="46" t="s">
        <v>421</v>
      </c>
      <c r="C235" s="46" t="s">
        <v>422</v>
      </c>
      <c r="D235" s="46" t="s">
        <v>129</v>
      </c>
      <c r="E235" s="46" t="s">
        <v>123</v>
      </c>
      <c r="F235" s="46">
        <v>32</v>
      </c>
    </row>
    <row r="236" spans="1:6" x14ac:dyDescent="0.3">
      <c r="A236" s="45">
        <v>42647</v>
      </c>
      <c r="B236" s="46" t="s">
        <v>423</v>
      </c>
      <c r="C236" s="46" t="s">
        <v>152</v>
      </c>
      <c r="D236" s="46" t="s">
        <v>126</v>
      </c>
      <c r="E236" s="46" t="s">
        <v>123</v>
      </c>
      <c r="F236" s="46">
        <v>11</v>
      </c>
    </row>
    <row r="237" spans="1:6" x14ac:dyDescent="0.3">
      <c r="A237" s="45">
        <v>42649</v>
      </c>
      <c r="B237" s="46" t="s">
        <v>424</v>
      </c>
      <c r="C237" s="46" t="s">
        <v>135</v>
      </c>
      <c r="D237" s="46" t="s">
        <v>126</v>
      </c>
      <c r="E237" s="46" t="s">
        <v>123</v>
      </c>
      <c r="F237" s="46">
        <v>27</v>
      </c>
    </row>
    <row r="238" spans="1:6" x14ac:dyDescent="0.3">
      <c r="A238" s="45">
        <v>42650</v>
      </c>
      <c r="B238" s="46" t="s">
        <v>425</v>
      </c>
      <c r="C238" s="46" t="s">
        <v>161</v>
      </c>
      <c r="D238" s="46" t="s">
        <v>126</v>
      </c>
      <c r="E238" s="46" t="s">
        <v>123</v>
      </c>
      <c r="F238" s="46">
        <v>29</v>
      </c>
    </row>
    <row r="239" spans="1:6" x14ac:dyDescent="0.3">
      <c r="A239" s="45">
        <v>42651</v>
      </c>
      <c r="B239" s="46" t="s">
        <v>426</v>
      </c>
      <c r="C239" s="46" t="s">
        <v>152</v>
      </c>
      <c r="D239" s="46" t="s">
        <v>126</v>
      </c>
      <c r="E239" s="46" t="s">
        <v>123</v>
      </c>
      <c r="F239" s="46">
        <v>4</v>
      </c>
    </row>
    <row r="240" spans="1:6" x14ac:dyDescent="0.3">
      <c r="A240" s="45">
        <v>42656</v>
      </c>
      <c r="B240" s="46" t="s">
        <v>427</v>
      </c>
      <c r="C240" s="46" t="s">
        <v>194</v>
      </c>
      <c r="D240" s="46" t="s">
        <v>126</v>
      </c>
      <c r="E240" s="46" t="s">
        <v>123</v>
      </c>
      <c r="F240" s="46">
        <v>5</v>
      </c>
    </row>
    <row r="241" spans="1:6" x14ac:dyDescent="0.3">
      <c r="A241" s="45">
        <v>42656</v>
      </c>
      <c r="B241" s="46" t="s">
        <v>428</v>
      </c>
      <c r="C241" s="46" t="s">
        <v>194</v>
      </c>
      <c r="D241" s="46" t="s">
        <v>126</v>
      </c>
      <c r="E241" s="46" t="s">
        <v>123</v>
      </c>
      <c r="F241" s="46">
        <v>33</v>
      </c>
    </row>
    <row r="242" spans="1:6" x14ac:dyDescent="0.3">
      <c r="A242" s="45">
        <v>42657</v>
      </c>
      <c r="B242" s="46" t="s">
        <v>429</v>
      </c>
      <c r="C242" s="46" t="s">
        <v>125</v>
      </c>
      <c r="D242" s="46" t="s">
        <v>126</v>
      </c>
      <c r="E242" s="46" t="s">
        <v>123</v>
      </c>
      <c r="F242" s="46">
        <v>15</v>
      </c>
    </row>
    <row r="243" spans="1:6" x14ac:dyDescent="0.3">
      <c r="A243" s="45">
        <v>42658</v>
      </c>
      <c r="B243" s="46" t="s">
        <v>430</v>
      </c>
      <c r="C243" s="46" t="s">
        <v>236</v>
      </c>
      <c r="D243" s="46" t="s">
        <v>177</v>
      </c>
      <c r="E243" s="46" t="s">
        <v>123</v>
      </c>
      <c r="F243" s="46">
        <v>37</v>
      </c>
    </row>
    <row r="244" spans="1:6" x14ac:dyDescent="0.3">
      <c r="A244" s="45">
        <v>42659</v>
      </c>
      <c r="B244" s="46" t="s">
        <v>431</v>
      </c>
      <c r="C244" s="46" t="s">
        <v>432</v>
      </c>
      <c r="D244" s="46" t="s">
        <v>219</v>
      </c>
      <c r="E244" s="46" t="s">
        <v>133</v>
      </c>
      <c r="F244" s="46">
        <v>27</v>
      </c>
    </row>
    <row r="245" spans="1:6" x14ac:dyDescent="0.3">
      <c r="A245" s="45">
        <v>42660</v>
      </c>
      <c r="B245" s="46" t="s">
        <v>433</v>
      </c>
      <c r="C245" s="46" t="s">
        <v>434</v>
      </c>
      <c r="D245" s="46" t="s">
        <v>148</v>
      </c>
      <c r="E245" s="46" t="s">
        <v>133</v>
      </c>
      <c r="F245" s="46">
        <v>12</v>
      </c>
    </row>
    <row r="246" spans="1:6" x14ac:dyDescent="0.3">
      <c r="A246" s="45">
        <v>42661</v>
      </c>
      <c r="B246" s="46" t="s">
        <v>435</v>
      </c>
      <c r="C246" s="46" t="s">
        <v>125</v>
      </c>
      <c r="D246" s="46" t="s">
        <v>126</v>
      </c>
      <c r="E246" s="46" t="s">
        <v>123</v>
      </c>
      <c r="F246" s="46">
        <v>20</v>
      </c>
    </row>
    <row r="247" spans="1:6" x14ac:dyDescent="0.3">
      <c r="A247" s="45">
        <v>42662</v>
      </c>
      <c r="B247" s="46" t="s">
        <v>436</v>
      </c>
      <c r="C247" s="46" t="s">
        <v>138</v>
      </c>
      <c r="D247" s="46" t="s">
        <v>126</v>
      </c>
      <c r="E247" s="46" t="s">
        <v>123</v>
      </c>
      <c r="F247" s="46">
        <v>48</v>
      </c>
    </row>
    <row r="248" spans="1:6" x14ac:dyDescent="0.3">
      <c r="A248" s="45">
        <v>42665</v>
      </c>
      <c r="B248" s="46" t="s">
        <v>437</v>
      </c>
      <c r="C248" s="46" t="s">
        <v>128</v>
      </c>
      <c r="D248" s="46" t="s">
        <v>129</v>
      </c>
      <c r="E248" s="46" t="s">
        <v>123</v>
      </c>
      <c r="F248" s="46">
        <v>17</v>
      </c>
    </row>
    <row r="249" spans="1:6" x14ac:dyDescent="0.3">
      <c r="A249" s="45">
        <v>42665</v>
      </c>
      <c r="B249" s="46" t="s">
        <v>438</v>
      </c>
      <c r="C249" s="46" t="s">
        <v>152</v>
      </c>
      <c r="D249" s="46" t="s">
        <v>126</v>
      </c>
      <c r="E249" s="46" t="s">
        <v>123</v>
      </c>
      <c r="F249" s="46">
        <v>14</v>
      </c>
    </row>
    <row r="250" spans="1:6" x14ac:dyDescent="0.3">
      <c r="A250" s="45">
        <v>42665</v>
      </c>
      <c r="B250" s="46" t="s">
        <v>439</v>
      </c>
      <c r="C250" s="46" t="s">
        <v>161</v>
      </c>
      <c r="D250" s="46" t="s">
        <v>126</v>
      </c>
      <c r="E250" s="46" t="s">
        <v>123</v>
      </c>
      <c r="F250" s="46">
        <v>44</v>
      </c>
    </row>
    <row r="251" spans="1:6" x14ac:dyDescent="0.3">
      <c r="A251" s="45">
        <v>42666</v>
      </c>
      <c r="B251" s="46" t="s">
        <v>440</v>
      </c>
      <c r="C251" s="46" t="s">
        <v>125</v>
      </c>
      <c r="D251" s="46" t="s">
        <v>126</v>
      </c>
      <c r="E251" s="46" t="s">
        <v>123</v>
      </c>
      <c r="F251" s="46">
        <v>2</v>
      </c>
    </row>
    <row r="252" spans="1:6" x14ac:dyDescent="0.3">
      <c r="A252" s="45">
        <v>42667</v>
      </c>
      <c r="B252" s="46" t="s">
        <v>441</v>
      </c>
      <c r="C252" s="46" t="s">
        <v>442</v>
      </c>
      <c r="D252" s="46" t="s">
        <v>219</v>
      </c>
      <c r="E252" s="46" t="s">
        <v>133</v>
      </c>
      <c r="F252" s="46">
        <v>35</v>
      </c>
    </row>
    <row r="253" spans="1:6" x14ac:dyDescent="0.3">
      <c r="A253" s="45">
        <v>42668</v>
      </c>
      <c r="B253" s="46" t="s">
        <v>443</v>
      </c>
      <c r="C253" s="46" t="s">
        <v>140</v>
      </c>
      <c r="D253" s="46" t="s">
        <v>141</v>
      </c>
      <c r="E253" s="46" t="s">
        <v>123</v>
      </c>
      <c r="F253" s="46">
        <v>19</v>
      </c>
    </row>
    <row r="254" spans="1:6" x14ac:dyDescent="0.3">
      <c r="A254" s="45">
        <v>42668</v>
      </c>
      <c r="B254" s="46" t="s">
        <v>444</v>
      </c>
      <c r="C254" s="46" t="s">
        <v>181</v>
      </c>
      <c r="D254" s="46" t="s">
        <v>126</v>
      </c>
      <c r="E254" s="46" t="s">
        <v>123</v>
      </c>
      <c r="F254" s="46">
        <v>46</v>
      </c>
    </row>
    <row r="255" spans="1:6" x14ac:dyDescent="0.3">
      <c r="A255" s="45">
        <v>42669</v>
      </c>
      <c r="B255" s="46" t="s">
        <v>445</v>
      </c>
      <c r="C255" s="46" t="s">
        <v>166</v>
      </c>
      <c r="D255" s="46" t="s">
        <v>122</v>
      </c>
      <c r="E255" s="46" t="s">
        <v>123</v>
      </c>
      <c r="F255" s="46">
        <v>23</v>
      </c>
    </row>
    <row r="256" spans="1:6" x14ac:dyDescent="0.3">
      <c r="A256" s="45">
        <v>42671</v>
      </c>
      <c r="B256" s="46" t="s">
        <v>446</v>
      </c>
      <c r="C256" s="46" t="s">
        <v>161</v>
      </c>
      <c r="D256" s="46" t="s">
        <v>126</v>
      </c>
      <c r="E256" s="46" t="s">
        <v>123</v>
      </c>
      <c r="F256" s="46">
        <v>35</v>
      </c>
    </row>
    <row r="257" spans="1:6" x14ac:dyDescent="0.3">
      <c r="A257" s="45">
        <v>42672</v>
      </c>
      <c r="B257" s="46" t="s">
        <v>447</v>
      </c>
      <c r="C257" s="46" t="s">
        <v>152</v>
      </c>
      <c r="D257" s="46" t="s">
        <v>126</v>
      </c>
      <c r="E257" s="46" t="s">
        <v>123</v>
      </c>
      <c r="F257" s="46">
        <v>5</v>
      </c>
    </row>
    <row r="258" spans="1:6" x14ac:dyDescent="0.3">
      <c r="A258" s="45">
        <v>42673</v>
      </c>
      <c r="B258" s="46" t="s">
        <v>448</v>
      </c>
      <c r="C258" s="46" t="s">
        <v>150</v>
      </c>
      <c r="D258" s="46" t="s">
        <v>122</v>
      </c>
      <c r="E258" s="46" t="s">
        <v>123</v>
      </c>
      <c r="F258" s="46">
        <v>25</v>
      </c>
    </row>
    <row r="259" spans="1:6" x14ac:dyDescent="0.3">
      <c r="A259" s="45">
        <v>42673</v>
      </c>
      <c r="B259" s="46" t="s">
        <v>449</v>
      </c>
      <c r="C259" s="46" t="s">
        <v>121</v>
      </c>
      <c r="D259" s="46" t="s">
        <v>122</v>
      </c>
      <c r="E259" s="46" t="s">
        <v>123</v>
      </c>
      <c r="F259" s="46">
        <v>50</v>
      </c>
    </row>
    <row r="260" spans="1:6" x14ac:dyDescent="0.3">
      <c r="A260" s="45">
        <v>42674</v>
      </c>
      <c r="B260" s="46" t="s">
        <v>450</v>
      </c>
      <c r="C260" s="46" t="s">
        <v>451</v>
      </c>
      <c r="D260" s="46" t="s">
        <v>132</v>
      </c>
      <c r="E260" s="46" t="s">
        <v>133</v>
      </c>
      <c r="F260" s="46">
        <v>2</v>
      </c>
    </row>
    <row r="261" spans="1:6" x14ac:dyDescent="0.3">
      <c r="A261" s="45">
        <v>42675</v>
      </c>
      <c r="B261" s="46" t="s">
        <v>452</v>
      </c>
      <c r="C261" s="46" t="s">
        <v>135</v>
      </c>
      <c r="D261" s="46" t="s">
        <v>126</v>
      </c>
      <c r="E261" s="46" t="s">
        <v>123</v>
      </c>
      <c r="F261" s="46">
        <v>31</v>
      </c>
    </row>
    <row r="262" spans="1:6" x14ac:dyDescent="0.3">
      <c r="A262" s="45">
        <v>42675</v>
      </c>
      <c r="B262" s="46" t="s">
        <v>453</v>
      </c>
      <c r="C262" s="46" t="s">
        <v>152</v>
      </c>
      <c r="D262" s="46" t="s">
        <v>126</v>
      </c>
      <c r="E262" s="46" t="s">
        <v>123</v>
      </c>
      <c r="F262" s="46">
        <v>31</v>
      </c>
    </row>
    <row r="263" spans="1:6" x14ac:dyDescent="0.3">
      <c r="A263" s="45">
        <v>42675</v>
      </c>
      <c r="B263" s="46" t="s">
        <v>454</v>
      </c>
      <c r="C263" s="46" t="s">
        <v>161</v>
      </c>
      <c r="D263" s="46" t="s">
        <v>126</v>
      </c>
      <c r="E263" s="46" t="s">
        <v>123</v>
      </c>
      <c r="F263" s="46">
        <v>23</v>
      </c>
    </row>
    <row r="264" spans="1:6" x14ac:dyDescent="0.3">
      <c r="A264" s="45">
        <v>42675</v>
      </c>
      <c r="B264" s="46" t="s">
        <v>455</v>
      </c>
      <c r="C264" s="46" t="s">
        <v>194</v>
      </c>
      <c r="D264" s="46" t="s">
        <v>126</v>
      </c>
      <c r="E264" s="46" t="s">
        <v>123</v>
      </c>
      <c r="F264" s="46">
        <v>24</v>
      </c>
    </row>
    <row r="265" spans="1:6" x14ac:dyDescent="0.3">
      <c r="A265" s="45">
        <v>42676</v>
      </c>
      <c r="B265" s="46" t="s">
        <v>456</v>
      </c>
      <c r="C265" s="46" t="s">
        <v>159</v>
      </c>
      <c r="D265" s="46" t="s">
        <v>126</v>
      </c>
      <c r="E265" s="46" t="s">
        <v>123</v>
      </c>
      <c r="F265" s="46">
        <v>39</v>
      </c>
    </row>
    <row r="266" spans="1:6" x14ac:dyDescent="0.3">
      <c r="A266" s="45">
        <v>42676</v>
      </c>
      <c r="B266" s="46" t="s">
        <v>457</v>
      </c>
      <c r="C266" s="46" t="s">
        <v>174</v>
      </c>
      <c r="D266" s="46" t="s">
        <v>126</v>
      </c>
      <c r="E266" s="46" t="s">
        <v>123</v>
      </c>
      <c r="F266" s="46">
        <v>8</v>
      </c>
    </row>
    <row r="267" spans="1:6" x14ac:dyDescent="0.3">
      <c r="A267" s="45">
        <v>42676</v>
      </c>
      <c r="B267" s="46" t="s">
        <v>458</v>
      </c>
      <c r="C267" s="46" t="s">
        <v>191</v>
      </c>
      <c r="D267" s="46" t="s">
        <v>126</v>
      </c>
      <c r="E267" s="46" t="s">
        <v>123</v>
      </c>
      <c r="F267" s="46">
        <v>25</v>
      </c>
    </row>
    <row r="268" spans="1:6" x14ac:dyDescent="0.3">
      <c r="A268" s="45">
        <v>42678</v>
      </c>
      <c r="B268" s="46" t="s">
        <v>459</v>
      </c>
      <c r="C268" s="46" t="s">
        <v>186</v>
      </c>
      <c r="D268" s="46" t="s">
        <v>129</v>
      </c>
      <c r="E268" s="46" t="s">
        <v>123</v>
      </c>
      <c r="F268" s="46">
        <v>25</v>
      </c>
    </row>
    <row r="269" spans="1:6" x14ac:dyDescent="0.3">
      <c r="A269" s="45">
        <v>42679</v>
      </c>
      <c r="B269" s="46" t="s">
        <v>460</v>
      </c>
      <c r="C269" s="46" t="s">
        <v>140</v>
      </c>
      <c r="D269" s="46" t="s">
        <v>141</v>
      </c>
      <c r="E269" s="46" t="s">
        <v>123</v>
      </c>
      <c r="F269" s="46">
        <v>30</v>
      </c>
    </row>
    <row r="270" spans="1:6" x14ac:dyDescent="0.3">
      <c r="A270" s="45">
        <v>42681</v>
      </c>
      <c r="B270" s="46" t="s">
        <v>461</v>
      </c>
      <c r="C270" s="46" t="s">
        <v>135</v>
      </c>
      <c r="D270" s="46" t="s">
        <v>126</v>
      </c>
      <c r="E270" s="46" t="s">
        <v>123</v>
      </c>
      <c r="F270" s="46">
        <v>31</v>
      </c>
    </row>
    <row r="271" spans="1:6" x14ac:dyDescent="0.3">
      <c r="A271" s="45">
        <v>42682</v>
      </c>
      <c r="B271" s="46" t="s">
        <v>462</v>
      </c>
      <c r="C271" s="46" t="s">
        <v>194</v>
      </c>
      <c r="D271" s="46" t="s">
        <v>126</v>
      </c>
      <c r="E271" s="46" t="s">
        <v>123</v>
      </c>
      <c r="F271" s="46">
        <v>2</v>
      </c>
    </row>
    <row r="272" spans="1:6" x14ac:dyDescent="0.3">
      <c r="A272" s="45">
        <v>42682</v>
      </c>
      <c r="B272" s="46" t="s">
        <v>463</v>
      </c>
      <c r="C272" s="46" t="s">
        <v>181</v>
      </c>
      <c r="D272" s="46" t="s">
        <v>126</v>
      </c>
      <c r="E272" s="46" t="s">
        <v>123</v>
      </c>
      <c r="F272" s="46">
        <v>11</v>
      </c>
    </row>
    <row r="273" spans="1:6" x14ac:dyDescent="0.3">
      <c r="A273" s="45">
        <v>42683</v>
      </c>
      <c r="B273" s="46" t="s">
        <v>464</v>
      </c>
      <c r="C273" s="46" t="s">
        <v>215</v>
      </c>
      <c r="D273" s="46" t="s">
        <v>189</v>
      </c>
      <c r="E273" s="46" t="s">
        <v>123</v>
      </c>
      <c r="F273" s="46">
        <v>15</v>
      </c>
    </row>
    <row r="274" spans="1:6" x14ac:dyDescent="0.3">
      <c r="A274" s="45">
        <v>42683</v>
      </c>
      <c r="B274" s="46" t="s">
        <v>465</v>
      </c>
      <c r="C274" s="46" t="s">
        <v>204</v>
      </c>
      <c r="D274" s="46" t="s">
        <v>184</v>
      </c>
      <c r="E274" s="46" t="s">
        <v>123</v>
      </c>
      <c r="F274" s="46">
        <v>19</v>
      </c>
    </row>
    <row r="275" spans="1:6" x14ac:dyDescent="0.3">
      <c r="A275" s="45">
        <v>42684</v>
      </c>
      <c r="B275" s="46" t="s">
        <v>466</v>
      </c>
      <c r="C275" s="46" t="s">
        <v>194</v>
      </c>
      <c r="D275" s="46" t="s">
        <v>126</v>
      </c>
      <c r="E275" s="46" t="s">
        <v>123</v>
      </c>
      <c r="F275" s="46">
        <v>34</v>
      </c>
    </row>
    <row r="276" spans="1:6" x14ac:dyDescent="0.3">
      <c r="A276" s="45">
        <v>42684</v>
      </c>
      <c r="B276" s="46" t="s">
        <v>467</v>
      </c>
      <c r="C276" s="46" t="s">
        <v>191</v>
      </c>
      <c r="D276" s="46" t="s">
        <v>126</v>
      </c>
      <c r="E276" s="46" t="s">
        <v>123</v>
      </c>
      <c r="F276" s="46">
        <v>50</v>
      </c>
    </row>
    <row r="277" spans="1:6" x14ac:dyDescent="0.3">
      <c r="A277" s="45">
        <v>42685</v>
      </c>
      <c r="B277" s="46" t="s">
        <v>468</v>
      </c>
      <c r="C277" s="46" t="s">
        <v>176</v>
      </c>
      <c r="D277" s="46" t="s">
        <v>177</v>
      </c>
      <c r="E277" s="46" t="s">
        <v>123</v>
      </c>
      <c r="F277" s="46">
        <v>16</v>
      </c>
    </row>
    <row r="278" spans="1:6" x14ac:dyDescent="0.3">
      <c r="A278" s="45">
        <v>42686</v>
      </c>
      <c r="B278" s="46" t="s">
        <v>469</v>
      </c>
      <c r="C278" s="46" t="s">
        <v>432</v>
      </c>
      <c r="D278" s="46" t="s">
        <v>219</v>
      </c>
      <c r="E278" s="46" t="s">
        <v>133</v>
      </c>
      <c r="F278" s="46">
        <v>39</v>
      </c>
    </row>
    <row r="279" spans="1:6" x14ac:dyDescent="0.3">
      <c r="A279" s="45">
        <v>42687</v>
      </c>
      <c r="B279" s="46" t="s">
        <v>470</v>
      </c>
      <c r="C279" s="46" t="s">
        <v>138</v>
      </c>
      <c r="D279" s="46" t="s">
        <v>126</v>
      </c>
      <c r="E279" s="46" t="s">
        <v>123</v>
      </c>
      <c r="F279" s="46">
        <v>8</v>
      </c>
    </row>
    <row r="280" spans="1:6" x14ac:dyDescent="0.3">
      <c r="A280" s="45">
        <v>42688</v>
      </c>
      <c r="B280" s="46" t="s">
        <v>471</v>
      </c>
      <c r="C280" s="46" t="s">
        <v>236</v>
      </c>
      <c r="D280" s="46" t="s">
        <v>177</v>
      </c>
      <c r="E280" s="46" t="s">
        <v>123</v>
      </c>
      <c r="F280" s="46">
        <v>46</v>
      </c>
    </row>
    <row r="281" spans="1:6" x14ac:dyDescent="0.3">
      <c r="A281" s="45">
        <v>42689</v>
      </c>
      <c r="B281" s="46" t="s">
        <v>472</v>
      </c>
      <c r="C281" s="46" t="s">
        <v>174</v>
      </c>
      <c r="D281" s="46" t="s">
        <v>126</v>
      </c>
      <c r="E281" s="46" t="s">
        <v>123</v>
      </c>
      <c r="F281" s="46">
        <v>3</v>
      </c>
    </row>
    <row r="282" spans="1:6" x14ac:dyDescent="0.3">
      <c r="A282" s="45">
        <v>42690</v>
      </c>
      <c r="B282" s="46" t="s">
        <v>473</v>
      </c>
      <c r="C282" s="46" t="s">
        <v>128</v>
      </c>
      <c r="D282" s="46" t="s">
        <v>129</v>
      </c>
      <c r="E282" s="46" t="s">
        <v>123</v>
      </c>
      <c r="F282" s="46">
        <v>48</v>
      </c>
    </row>
    <row r="283" spans="1:6" x14ac:dyDescent="0.3">
      <c r="A283" s="45">
        <v>42690</v>
      </c>
      <c r="B283" s="46" t="s">
        <v>474</v>
      </c>
      <c r="C283" s="46" t="s">
        <v>174</v>
      </c>
      <c r="D283" s="46" t="s">
        <v>126</v>
      </c>
      <c r="E283" s="46" t="s">
        <v>123</v>
      </c>
      <c r="F283" s="46">
        <v>45</v>
      </c>
    </row>
    <row r="284" spans="1:6" x14ac:dyDescent="0.3">
      <c r="A284" s="45">
        <v>42690</v>
      </c>
      <c r="B284" s="46" t="s">
        <v>475</v>
      </c>
      <c r="C284" s="46" t="s">
        <v>191</v>
      </c>
      <c r="D284" s="46" t="s">
        <v>126</v>
      </c>
      <c r="E284" s="46" t="s">
        <v>123</v>
      </c>
      <c r="F284" s="46">
        <v>16</v>
      </c>
    </row>
    <row r="285" spans="1:6" x14ac:dyDescent="0.3">
      <c r="A285" s="45">
        <v>42691</v>
      </c>
      <c r="B285" s="46" t="s">
        <v>476</v>
      </c>
      <c r="C285" s="46" t="s">
        <v>194</v>
      </c>
      <c r="D285" s="46" t="s">
        <v>126</v>
      </c>
      <c r="E285" s="46" t="s">
        <v>123</v>
      </c>
      <c r="F285" s="46">
        <v>33</v>
      </c>
    </row>
    <row r="286" spans="1:6" x14ac:dyDescent="0.3">
      <c r="A286" s="45">
        <v>42693</v>
      </c>
      <c r="B286" s="46" t="s">
        <v>477</v>
      </c>
      <c r="C286" s="46" t="s">
        <v>186</v>
      </c>
      <c r="D286" s="46" t="s">
        <v>129</v>
      </c>
      <c r="E286" s="46" t="s">
        <v>123</v>
      </c>
      <c r="F286" s="46">
        <v>38</v>
      </c>
    </row>
    <row r="287" spans="1:6" x14ac:dyDescent="0.3">
      <c r="A287" s="45">
        <v>42695</v>
      </c>
      <c r="B287" s="46" t="s">
        <v>478</v>
      </c>
      <c r="C287" s="46" t="s">
        <v>150</v>
      </c>
      <c r="D287" s="46" t="s">
        <v>122</v>
      </c>
      <c r="E287" s="46" t="s">
        <v>123</v>
      </c>
      <c r="F287" s="46">
        <v>2</v>
      </c>
    </row>
    <row r="288" spans="1:6" x14ac:dyDescent="0.3">
      <c r="A288" s="45">
        <v>42697</v>
      </c>
      <c r="B288" s="46" t="s">
        <v>479</v>
      </c>
      <c r="C288" s="46" t="s">
        <v>152</v>
      </c>
      <c r="D288" s="46" t="s">
        <v>126</v>
      </c>
      <c r="E288" s="46" t="s">
        <v>123</v>
      </c>
      <c r="F288" s="46">
        <v>10</v>
      </c>
    </row>
    <row r="289" spans="1:6" x14ac:dyDescent="0.3">
      <c r="A289" s="45">
        <v>42697</v>
      </c>
      <c r="B289" s="46" t="s">
        <v>480</v>
      </c>
      <c r="C289" s="46" t="s">
        <v>194</v>
      </c>
      <c r="D289" s="46" t="s">
        <v>126</v>
      </c>
      <c r="E289" s="46" t="s">
        <v>123</v>
      </c>
      <c r="F289" s="46">
        <v>48</v>
      </c>
    </row>
    <row r="290" spans="1:6" x14ac:dyDescent="0.3">
      <c r="A290" s="45">
        <v>42703</v>
      </c>
      <c r="B290" s="46" t="s">
        <v>481</v>
      </c>
      <c r="C290" s="46" t="s">
        <v>152</v>
      </c>
      <c r="D290" s="46" t="s">
        <v>126</v>
      </c>
      <c r="E290" s="46" t="s">
        <v>123</v>
      </c>
      <c r="F290" s="46">
        <v>20</v>
      </c>
    </row>
    <row r="291" spans="1:6" x14ac:dyDescent="0.3">
      <c r="A291" s="45">
        <v>42705</v>
      </c>
      <c r="B291" s="46" t="s">
        <v>482</v>
      </c>
      <c r="C291" s="46" t="s">
        <v>159</v>
      </c>
      <c r="D291" s="46" t="s">
        <v>126</v>
      </c>
      <c r="E291" s="46" t="s">
        <v>123</v>
      </c>
      <c r="F291" s="46">
        <v>3</v>
      </c>
    </row>
    <row r="292" spans="1:6" x14ac:dyDescent="0.3">
      <c r="A292" s="45">
        <v>42707</v>
      </c>
      <c r="B292" s="46" t="s">
        <v>483</v>
      </c>
      <c r="C292" s="46" t="s">
        <v>181</v>
      </c>
      <c r="D292" s="46" t="s">
        <v>126</v>
      </c>
      <c r="E292" s="46" t="s">
        <v>123</v>
      </c>
      <c r="F292" s="46">
        <v>41</v>
      </c>
    </row>
    <row r="293" spans="1:6" x14ac:dyDescent="0.3">
      <c r="A293" s="45">
        <v>42708</v>
      </c>
      <c r="B293" s="46" t="s">
        <v>484</v>
      </c>
      <c r="C293" s="46" t="s">
        <v>156</v>
      </c>
      <c r="D293" s="46" t="s">
        <v>141</v>
      </c>
      <c r="E293" s="46" t="s">
        <v>123</v>
      </c>
      <c r="F293" s="46">
        <v>1</v>
      </c>
    </row>
    <row r="294" spans="1:6" x14ac:dyDescent="0.3">
      <c r="A294" s="45">
        <v>42890</v>
      </c>
      <c r="B294" s="46" t="s">
        <v>485</v>
      </c>
      <c r="C294" s="46" t="s">
        <v>422</v>
      </c>
      <c r="D294" s="46" t="s">
        <v>129</v>
      </c>
      <c r="E294" s="46" t="s">
        <v>123</v>
      </c>
      <c r="F294" s="46">
        <v>30</v>
      </c>
    </row>
    <row r="295" spans="1:6" x14ac:dyDescent="0.3">
      <c r="A295" s="45">
        <v>42710</v>
      </c>
      <c r="B295" s="46" t="s">
        <v>486</v>
      </c>
      <c r="C295" s="46" t="s">
        <v>342</v>
      </c>
      <c r="D295" s="46" t="s">
        <v>291</v>
      </c>
      <c r="E295" s="46" t="s">
        <v>123</v>
      </c>
      <c r="F295" s="46">
        <v>13</v>
      </c>
    </row>
    <row r="296" spans="1:6" x14ac:dyDescent="0.3">
      <c r="A296" s="45">
        <v>42710</v>
      </c>
      <c r="B296" s="46" t="s">
        <v>487</v>
      </c>
      <c r="C296" s="46" t="s">
        <v>135</v>
      </c>
      <c r="D296" s="46" t="s">
        <v>126</v>
      </c>
      <c r="E296" s="46" t="s">
        <v>123</v>
      </c>
      <c r="F296" s="46">
        <v>11</v>
      </c>
    </row>
    <row r="297" spans="1:6" x14ac:dyDescent="0.3">
      <c r="A297" s="45">
        <v>42711</v>
      </c>
      <c r="B297" s="46" t="s">
        <v>488</v>
      </c>
      <c r="C297" s="46" t="s">
        <v>159</v>
      </c>
      <c r="D297" s="46" t="s">
        <v>126</v>
      </c>
      <c r="E297" s="46" t="s">
        <v>123</v>
      </c>
      <c r="F297" s="46">
        <v>47</v>
      </c>
    </row>
    <row r="298" spans="1:6" x14ac:dyDescent="0.3">
      <c r="A298" s="45">
        <v>42711</v>
      </c>
      <c r="B298" s="46" t="s">
        <v>489</v>
      </c>
      <c r="C298" s="46" t="s">
        <v>125</v>
      </c>
      <c r="D298" s="46" t="s">
        <v>126</v>
      </c>
      <c r="E298" s="46" t="s">
        <v>123</v>
      </c>
      <c r="F298" s="46">
        <v>27</v>
      </c>
    </row>
    <row r="299" spans="1:6" x14ac:dyDescent="0.3">
      <c r="A299" s="45">
        <v>42712</v>
      </c>
      <c r="B299" s="46" t="s">
        <v>490</v>
      </c>
      <c r="C299" s="46" t="s">
        <v>183</v>
      </c>
      <c r="D299" s="46" t="s">
        <v>184</v>
      </c>
      <c r="E299" s="46" t="s">
        <v>123</v>
      </c>
      <c r="F299" s="46">
        <v>33</v>
      </c>
    </row>
    <row r="300" spans="1:6" x14ac:dyDescent="0.3">
      <c r="A300" s="45">
        <v>42894</v>
      </c>
      <c r="B300" s="46" t="s">
        <v>491</v>
      </c>
      <c r="C300" s="46" t="s">
        <v>125</v>
      </c>
      <c r="D300" s="46" t="s">
        <v>126</v>
      </c>
      <c r="E300" s="46" t="s">
        <v>123</v>
      </c>
      <c r="F300" s="46">
        <v>3</v>
      </c>
    </row>
    <row r="301" spans="1:6" x14ac:dyDescent="0.3">
      <c r="A301" s="45">
        <v>42712</v>
      </c>
      <c r="B301" s="46" t="s">
        <v>492</v>
      </c>
      <c r="C301" s="46" t="s">
        <v>181</v>
      </c>
      <c r="D301" s="46" t="s">
        <v>126</v>
      </c>
      <c r="E301" s="46" t="s">
        <v>123</v>
      </c>
      <c r="F301" s="46">
        <v>10</v>
      </c>
    </row>
    <row r="302" spans="1:6" x14ac:dyDescent="0.3">
      <c r="A302" s="45">
        <v>42896</v>
      </c>
      <c r="B302" s="46" t="s">
        <v>493</v>
      </c>
      <c r="C302" s="46" t="s">
        <v>150</v>
      </c>
      <c r="D302" s="46" t="s">
        <v>122</v>
      </c>
      <c r="E302" s="46" t="s">
        <v>123</v>
      </c>
      <c r="F302" s="46">
        <v>28</v>
      </c>
    </row>
    <row r="303" spans="1:6" x14ac:dyDescent="0.3">
      <c r="A303" s="45">
        <v>42715</v>
      </c>
      <c r="B303" s="46" t="s">
        <v>494</v>
      </c>
      <c r="C303" s="46" t="s">
        <v>218</v>
      </c>
      <c r="D303" s="46" t="s">
        <v>380</v>
      </c>
      <c r="E303" s="46" t="s">
        <v>133</v>
      </c>
      <c r="F303" s="46">
        <v>24</v>
      </c>
    </row>
    <row r="304" spans="1:6" x14ac:dyDescent="0.3">
      <c r="A304" s="45">
        <v>42717</v>
      </c>
      <c r="B304" s="46" t="s">
        <v>495</v>
      </c>
      <c r="C304" s="46" t="s">
        <v>342</v>
      </c>
      <c r="D304" s="46" t="s">
        <v>291</v>
      </c>
      <c r="E304" s="46" t="s">
        <v>123</v>
      </c>
      <c r="F304" s="46">
        <v>40</v>
      </c>
    </row>
    <row r="305" spans="1:6" x14ac:dyDescent="0.3">
      <c r="A305" s="45">
        <v>42718</v>
      </c>
      <c r="B305" s="46" t="s">
        <v>496</v>
      </c>
      <c r="C305" s="46" t="s">
        <v>161</v>
      </c>
      <c r="D305" s="46" t="s">
        <v>126</v>
      </c>
      <c r="E305" s="46" t="s">
        <v>123</v>
      </c>
      <c r="F305" s="46">
        <v>13</v>
      </c>
    </row>
    <row r="306" spans="1:6" x14ac:dyDescent="0.3">
      <c r="A306" s="45">
        <v>42719</v>
      </c>
      <c r="B306" s="46" t="s">
        <v>497</v>
      </c>
      <c r="C306" s="46" t="s">
        <v>498</v>
      </c>
      <c r="D306" s="46" t="s">
        <v>148</v>
      </c>
      <c r="E306" s="46" t="s">
        <v>133</v>
      </c>
      <c r="F306" s="46">
        <v>17</v>
      </c>
    </row>
    <row r="307" spans="1:6" x14ac:dyDescent="0.3">
      <c r="A307" s="45">
        <v>42719</v>
      </c>
      <c r="B307" s="46" t="s">
        <v>499</v>
      </c>
      <c r="C307" s="46" t="s">
        <v>500</v>
      </c>
      <c r="D307" s="46" t="s">
        <v>145</v>
      </c>
      <c r="E307" s="46" t="s">
        <v>133</v>
      </c>
      <c r="F307" s="46">
        <v>11</v>
      </c>
    </row>
    <row r="308" spans="1:6" x14ac:dyDescent="0.3">
      <c r="A308" s="45">
        <v>42719</v>
      </c>
      <c r="B308" s="46" t="s">
        <v>501</v>
      </c>
      <c r="C308" s="46" t="s">
        <v>125</v>
      </c>
      <c r="D308" s="46" t="s">
        <v>126</v>
      </c>
      <c r="E308" s="46" t="s">
        <v>123</v>
      </c>
      <c r="F308" s="46">
        <v>47</v>
      </c>
    </row>
    <row r="309" spans="1:6" x14ac:dyDescent="0.3">
      <c r="A309" s="45">
        <v>42720</v>
      </c>
      <c r="B309" s="46" t="s">
        <v>502</v>
      </c>
      <c r="C309" s="46" t="s">
        <v>159</v>
      </c>
      <c r="D309" s="46" t="s">
        <v>126</v>
      </c>
      <c r="E309" s="46" t="s">
        <v>123</v>
      </c>
      <c r="F309" s="46">
        <v>5</v>
      </c>
    </row>
    <row r="310" spans="1:6" x14ac:dyDescent="0.3">
      <c r="A310" s="45">
        <v>42720</v>
      </c>
      <c r="B310" s="46" t="s">
        <v>503</v>
      </c>
      <c r="C310" s="46" t="s">
        <v>125</v>
      </c>
      <c r="D310" s="46" t="s">
        <v>126</v>
      </c>
      <c r="E310" s="46" t="s">
        <v>123</v>
      </c>
      <c r="F310" s="46">
        <v>47</v>
      </c>
    </row>
    <row r="311" spans="1:6" x14ac:dyDescent="0.3">
      <c r="A311" s="45">
        <v>42722</v>
      </c>
      <c r="B311" s="46" t="s">
        <v>504</v>
      </c>
      <c r="C311" s="46" t="s">
        <v>125</v>
      </c>
      <c r="D311" s="46" t="s">
        <v>126</v>
      </c>
      <c r="E311" s="46" t="s">
        <v>123</v>
      </c>
      <c r="F311" s="46">
        <v>10</v>
      </c>
    </row>
    <row r="312" spans="1:6" x14ac:dyDescent="0.3">
      <c r="A312" s="45">
        <v>42723</v>
      </c>
      <c r="B312" s="46" t="s">
        <v>505</v>
      </c>
      <c r="C312" s="46" t="s">
        <v>506</v>
      </c>
      <c r="D312" s="46" t="s">
        <v>132</v>
      </c>
      <c r="E312" s="46" t="s">
        <v>133</v>
      </c>
      <c r="F312" s="46">
        <v>48</v>
      </c>
    </row>
    <row r="313" spans="1:6" x14ac:dyDescent="0.3">
      <c r="A313" s="45">
        <v>42723</v>
      </c>
      <c r="B313" s="46" t="s">
        <v>507</v>
      </c>
      <c r="C313" s="46" t="s">
        <v>163</v>
      </c>
      <c r="D313" s="46" t="s">
        <v>164</v>
      </c>
      <c r="E313" s="46" t="s">
        <v>123</v>
      </c>
      <c r="F313" s="46">
        <v>38</v>
      </c>
    </row>
    <row r="314" spans="1:6" x14ac:dyDescent="0.3">
      <c r="A314" s="45">
        <v>42725</v>
      </c>
      <c r="B314" s="46" t="s">
        <v>508</v>
      </c>
      <c r="C314" s="46" t="s">
        <v>246</v>
      </c>
      <c r="D314" s="46" t="s">
        <v>126</v>
      </c>
      <c r="E314" s="46" t="s">
        <v>123</v>
      </c>
      <c r="F314" s="46">
        <v>31</v>
      </c>
    </row>
    <row r="315" spans="1:6" x14ac:dyDescent="0.3">
      <c r="A315" s="45">
        <v>42725</v>
      </c>
      <c r="B315" s="46" t="s">
        <v>509</v>
      </c>
      <c r="C315" s="46" t="s">
        <v>138</v>
      </c>
      <c r="D315" s="46" t="s">
        <v>126</v>
      </c>
      <c r="E315" s="46" t="s">
        <v>123</v>
      </c>
      <c r="F315" s="46">
        <v>49</v>
      </c>
    </row>
    <row r="316" spans="1:6" x14ac:dyDescent="0.3">
      <c r="A316" s="45">
        <v>42726</v>
      </c>
      <c r="B316" s="46" t="s">
        <v>510</v>
      </c>
      <c r="C316" s="46" t="s">
        <v>432</v>
      </c>
      <c r="D316" s="46" t="s">
        <v>380</v>
      </c>
      <c r="E316" s="46" t="s">
        <v>133</v>
      </c>
      <c r="F316" s="46">
        <v>6</v>
      </c>
    </row>
    <row r="317" spans="1:6" x14ac:dyDescent="0.3">
      <c r="A317" s="45">
        <v>42726</v>
      </c>
      <c r="B317" s="46" t="s">
        <v>511</v>
      </c>
      <c r="C317" s="46" t="s">
        <v>188</v>
      </c>
      <c r="D317" s="46" t="s">
        <v>189</v>
      </c>
      <c r="E317" s="46" t="s">
        <v>123</v>
      </c>
      <c r="F317" s="46">
        <v>48</v>
      </c>
    </row>
    <row r="318" spans="1:6" x14ac:dyDescent="0.3">
      <c r="A318" s="45">
        <v>42727</v>
      </c>
      <c r="B318" s="46" t="s">
        <v>512</v>
      </c>
      <c r="C318" s="46" t="s">
        <v>159</v>
      </c>
      <c r="D318" s="46" t="s">
        <v>126</v>
      </c>
      <c r="E318" s="46" t="s">
        <v>123</v>
      </c>
      <c r="F318" s="46">
        <v>25</v>
      </c>
    </row>
    <row r="319" spans="1:6" x14ac:dyDescent="0.3">
      <c r="A319" s="45">
        <v>42727</v>
      </c>
      <c r="B319" s="46" t="s">
        <v>513</v>
      </c>
      <c r="C319" s="46" t="s">
        <v>161</v>
      </c>
      <c r="D319" s="46" t="s">
        <v>126</v>
      </c>
      <c r="E319" s="46" t="s">
        <v>123</v>
      </c>
      <c r="F319" s="46">
        <v>3</v>
      </c>
    </row>
    <row r="320" spans="1:6" x14ac:dyDescent="0.3">
      <c r="A320" s="45">
        <v>42727</v>
      </c>
      <c r="B320" s="46" t="s">
        <v>514</v>
      </c>
      <c r="C320" s="46" t="s">
        <v>174</v>
      </c>
      <c r="D320" s="46" t="s">
        <v>126</v>
      </c>
      <c r="E320" s="46" t="s">
        <v>123</v>
      </c>
      <c r="F320" s="46">
        <v>28</v>
      </c>
    </row>
    <row r="321" spans="1:6" x14ac:dyDescent="0.3">
      <c r="A321" s="45">
        <v>42728</v>
      </c>
      <c r="B321" s="46" t="s">
        <v>515</v>
      </c>
      <c r="C321" s="46" t="s">
        <v>125</v>
      </c>
      <c r="D321" s="46" t="s">
        <v>126</v>
      </c>
      <c r="E321" s="46" t="s">
        <v>123</v>
      </c>
      <c r="F321" s="46">
        <v>39</v>
      </c>
    </row>
    <row r="322" spans="1:6" x14ac:dyDescent="0.3">
      <c r="A322" s="45">
        <v>42728</v>
      </c>
      <c r="B322" s="46" t="s">
        <v>516</v>
      </c>
      <c r="C322" s="46" t="s">
        <v>161</v>
      </c>
      <c r="D322" s="46" t="s">
        <v>126</v>
      </c>
      <c r="E322" s="46" t="s">
        <v>123</v>
      </c>
      <c r="F322" s="46">
        <v>33</v>
      </c>
    </row>
    <row r="323" spans="1:6" x14ac:dyDescent="0.3">
      <c r="A323" s="45">
        <v>42728</v>
      </c>
      <c r="B323" s="46" t="s">
        <v>517</v>
      </c>
      <c r="C323" s="46" t="s">
        <v>246</v>
      </c>
      <c r="D323" s="46" t="s">
        <v>126</v>
      </c>
      <c r="E323" s="46" t="s">
        <v>123</v>
      </c>
      <c r="F323" s="46">
        <v>27</v>
      </c>
    </row>
    <row r="324" spans="1:6" x14ac:dyDescent="0.3">
      <c r="A324" s="45">
        <v>42728</v>
      </c>
      <c r="B324" s="46" t="s">
        <v>518</v>
      </c>
      <c r="C324" s="46" t="s">
        <v>236</v>
      </c>
      <c r="D324" s="46" t="s">
        <v>177</v>
      </c>
      <c r="E324" s="46" t="s">
        <v>123</v>
      </c>
      <c r="F324" s="46">
        <v>6</v>
      </c>
    </row>
    <row r="325" spans="1:6" x14ac:dyDescent="0.3">
      <c r="A325" s="45">
        <v>42729</v>
      </c>
      <c r="B325" s="46" t="s">
        <v>519</v>
      </c>
      <c r="C325" s="46" t="s">
        <v>194</v>
      </c>
      <c r="D325" s="46" t="s">
        <v>126</v>
      </c>
      <c r="E325" s="46" t="s">
        <v>123</v>
      </c>
      <c r="F325" s="46">
        <v>2</v>
      </c>
    </row>
    <row r="326" spans="1:6" x14ac:dyDescent="0.3">
      <c r="A326" s="45">
        <v>42733</v>
      </c>
      <c r="B326" s="46" t="s">
        <v>520</v>
      </c>
      <c r="C326" s="46" t="s">
        <v>125</v>
      </c>
      <c r="D326" s="46" t="s">
        <v>126</v>
      </c>
      <c r="E326" s="46" t="s">
        <v>123</v>
      </c>
      <c r="F326" s="46">
        <v>2</v>
      </c>
    </row>
    <row r="327" spans="1:6" x14ac:dyDescent="0.3">
      <c r="A327" s="45">
        <v>42733</v>
      </c>
      <c r="B327" s="46" t="s">
        <v>520</v>
      </c>
      <c r="C327" s="46" t="s">
        <v>125</v>
      </c>
      <c r="D327" s="46" t="s">
        <v>126</v>
      </c>
      <c r="E327" s="46" t="s">
        <v>123</v>
      </c>
      <c r="F327" s="46">
        <v>29</v>
      </c>
    </row>
    <row r="328" spans="1:6" x14ac:dyDescent="0.3">
      <c r="A328" s="45">
        <v>42733</v>
      </c>
      <c r="B328" s="46" t="s">
        <v>520</v>
      </c>
      <c r="C328" s="46" t="s">
        <v>125</v>
      </c>
      <c r="D328" s="46" t="s">
        <v>126</v>
      </c>
      <c r="E328" s="46" t="s">
        <v>123</v>
      </c>
      <c r="F328" s="46">
        <v>14</v>
      </c>
    </row>
    <row r="329" spans="1:6" x14ac:dyDescent="0.3">
      <c r="A329" s="45">
        <v>42733</v>
      </c>
      <c r="B329" s="46" t="s">
        <v>520</v>
      </c>
      <c r="C329" s="46" t="s">
        <v>125</v>
      </c>
      <c r="D329" s="46" t="s">
        <v>126</v>
      </c>
      <c r="E329" s="46" t="s">
        <v>123</v>
      </c>
      <c r="F329" s="46">
        <v>27</v>
      </c>
    </row>
    <row r="330" spans="1:6" x14ac:dyDescent="0.3">
      <c r="A330" s="45">
        <v>42736</v>
      </c>
      <c r="B330" s="46" t="s">
        <v>521</v>
      </c>
      <c r="C330" s="46" t="s">
        <v>161</v>
      </c>
      <c r="D330" s="46" t="s">
        <v>126</v>
      </c>
      <c r="E330" s="46" t="s">
        <v>123</v>
      </c>
      <c r="F330" s="46">
        <v>33</v>
      </c>
    </row>
    <row r="331" spans="1:6" x14ac:dyDescent="0.3">
      <c r="A331" s="45">
        <v>42739</v>
      </c>
      <c r="B331" s="46" t="s">
        <v>522</v>
      </c>
      <c r="C331" s="46" t="s">
        <v>138</v>
      </c>
      <c r="D331" s="46" t="s">
        <v>126</v>
      </c>
      <c r="E331" s="46" t="s">
        <v>123</v>
      </c>
      <c r="F331" s="46">
        <v>14</v>
      </c>
    </row>
    <row r="332" spans="1:6" x14ac:dyDescent="0.3">
      <c r="A332" s="45">
        <v>42742</v>
      </c>
      <c r="B332" s="46" t="s">
        <v>523</v>
      </c>
      <c r="C332" s="46" t="s">
        <v>166</v>
      </c>
      <c r="D332" s="46" t="s">
        <v>122</v>
      </c>
      <c r="E332" s="46" t="s">
        <v>123</v>
      </c>
      <c r="F332" s="46">
        <v>2</v>
      </c>
    </row>
    <row r="333" spans="1:6" x14ac:dyDescent="0.3">
      <c r="A333" s="45">
        <v>42743</v>
      </c>
      <c r="B333" s="46" t="s">
        <v>524</v>
      </c>
      <c r="C333" s="46" t="s">
        <v>163</v>
      </c>
      <c r="D333" s="46" t="s">
        <v>164</v>
      </c>
      <c r="E333" s="46" t="s">
        <v>123</v>
      </c>
      <c r="F333" s="46">
        <v>33</v>
      </c>
    </row>
    <row r="334" spans="1:6" x14ac:dyDescent="0.3">
      <c r="A334" s="45">
        <v>42743</v>
      </c>
      <c r="B334" s="46" t="s">
        <v>525</v>
      </c>
      <c r="C334" s="46" t="s">
        <v>201</v>
      </c>
      <c r="D334" s="46" t="s">
        <v>202</v>
      </c>
      <c r="E334" s="46" t="s">
        <v>123</v>
      </c>
      <c r="F334" s="46">
        <v>3</v>
      </c>
    </row>
    <row r="335" spans="1:6" x14ac:dyDescent="0.3">
      <c r="A335" s="45">
        <v>42378</v>
      </c>
      <c r="B335" s="46" t="s">
        <v>526</v>
      </c>
      <c r="C335" s="46" t="s">
        <v>527</v>
      </c>
      <c r="D335" s="46" t="s">
        <v>148</v>
      </c>
      <c r="E335" s="46" t="s">
        <v>133</v>
      </c>
      <c r="F335" s="46">
        <v>40</v>
      </c>
    </row>
    <row r="336" spans="1:6" x14ac:dyDescent="0.3">
      <c r="A336" s="45">
        <v>42757</v>
      </c>
      <c r="B336" s="46" t="s">
        <v>528</v>
      </c>
      <c r="C336" s="46" t="s">
        <v>166</v>
      </c>
      <c r="D336" s="46" t="s">
        <v>122</v>
      </c>
      <c r="E336" s="46" t="s">
        <v>123</v>
      </c>
      <c r="F336" s="46">
        <v>15</v>
      </c>
    </row>
    <row r="337" spans="1:6" x14ac:dyDescent="0.3">
      <c r="A337" s="45">
        <v>42761</v>
      </c>
      <c r="B337" s="46" t="s">
        <v>529</v>
      </c>
      <c r="C337" s="46" t="s">
        <v>174</v>
      </c>
      <c r="D337" s="46" t="s">
        <v>126</v>
      </c>
      <c r="E337" s="46" t="s">
        <v>123</v>
      </c>
      <c r="F337" s="46">
        <v>48</v>
      </c>
    </row>
    <row r="338" spans="1:6" x14ac:dyDescent="0.3">
      <c r="A338" s="45">
        <v>42762</v>
      </c>
      <c r="B338" s="46" t="s">
        <v>530</v>
      </c>
      <c r="C338" s="46" t="s">
        <v>140</v>
      </c>
      <c r="D338" s="46" t="s">
        <v>141</v>
      </c>
      <c r="E338" s="46" t="s">
        <v>123</v>
      </c>
      <c r="F338" s="46">
        <v>46</v>
      </c>
    </row>
    <row r="339" spans="1:6" x14ac:dyDescent="0.3">
      <c r="A339" s="45">
        <v>42763</v>
      </c>
      <c r="B339" s="46" t="s">
        <v>531</v>
      </c>
      <c r="C339" s="46" t="s">
        <v>161</v>
      </c>
      <c r="D339" s="46" t="s">
        <v>126</v>
      </c>
      <c r="E339" s="46" t="s">
        <v>123</v>
      </c>
      <c r="F339" s="46">
        <v>36</v>
      </c>
    </row>
    <row r="340" spans="1:6" x14ac:dyDescent="0.3">
      <c r="A340" s="45">
        <v>42763</v>
      </c>
      <c r="B340" s="46" t="s">
        <v>532</v>
      </c>
      <c r="C340" s="46" t="s">
        <v>174</v>
      </c>
      <c r="D340" s="46" t="s">
        <v>126</v>
      </c>
      <c r="E340" s="46" t="s">
        <v>123</v>
      </c>
      <c r="F340" s="46">
        <v>44</v>
      </c>
    </row>
    <row r="341" spans="1:6" x14ac:dyDescent="0.3">
      <c r="A341" s="45">
        <v>42765</v>
      </c>
      <c r="B341" s="46" t="s">
        <v>533</v>
      </c>
      <c r="C341" s="46" t="s">
        <v>181</v>
      </c>
      <c r="D341" s="46" t="s">
        <v>126</v>
      </c>
      <c r="E341" s="46" t="s">
        <v>123</v>
      </c>
      <c r="F341" s="46">
        <v>39</v>
      </c>
    </row>
    <row r="342" spans="1:6" x14ac:dyDescent="0.3">
      <c r="A342" s="45">
        <v>42403</v>
      </c>
      <c r="B342" s="46" t="s">
        <v>534</v>
      </c>
      <c r="C342" s="46" t="s">
        <v>535</v>
      </c>
      <c r="D342" s="46" t="s">
        <v>380</v>
      </c>
      <c r="E342" s="46" t="s">
        <v>133</v>
      </c>
      <c r="F342" s="46">
        <v>22</v>
      </c>
    </row>
    <row r="343" spans="1:6" x14ac:dyDescent="0.3">
      <c r="A343" s="45">
        <v>42412</v>
      </c>
      <c r="B343" s="46" t="s">
        <v>536</v>
      </c>
      <c r="C343" s="46" t="s">
        <v>537</v>
      </c>
      <c r="D343" s="46" t="s">
        <v>132</v>
      </c>
      <c r="E343" s="46" t="s">
        <v>133</v>
      </c>
      <c r="F343" s="46">
        <v>9</v>
      </c>
    </row>
    <row r="344" spans="1:6" x14ac:dyDescent="0.3">
      <c r="A344" s="45">
        <v>42780</v>
      </c>
      <c r="B344" s="46" t="s">
        <v>538</v>
      </c>
      <c r="C344" s="46" t="s">
        <v>194</v>
      </c>
      <c r="D344" s="46" t="s">
        <v>126</v>
      </c>
      <c r="E344" s="46" t="s">
        <v>123</v>
      </c>
      <c r="F344" s="46">
        <v>1</v>
      </c>
    </row>
    <row r="345" spans="1:6" x14ac:dyDescent="0.3">
      <c r="A345" s="45">
        <v>42419</v>
      </c>
      <c r="B345" s="46" t="s">
        <v>539</v>
      </c>
      <c r="C345" s="46" t="s">
        <v>540</v>
      </c>
      <c r="D345" s="46" t="s">
        <v>219</v>
      </c>
      <c r="E345" s="46" t="s">
        <v>133</v>
      </c>
      <c r="F345" s="46">
        <v>29</v>
      </c>
    </row>
    <row r="346" spans="1:6" x14ac:dyDescent="0.3">
      <c r="A346" s="45">
        <v>42785</v>
      </c>
      <c r="B346" s="46" t="s">
        <v>541</v>
      </c>
      <c r="C346" s="46" t="s">
        <v>422</v>
      </c>
      <c r="D346" s="46" t="s">
        <v>129</v>
      </c>
      <c r="E346" s="46" t="s">
        <v>123</v>
      </c>
      <c r="F346" s="46">
        <v>36</v>
      </c>
    </row>
    <row r="347" spans="1:6" x14ac:dyDescent="0.3">
      <c r="A347" s="45">
        <v>42420</v>
      </c>
      <c r="B347" s="46" t="s">
        <v>542</v>
      </c>
      <c r="C347" s="46" t="s">
        <v>543</v>
      </c>
      <c r="D347" s="46" t="s">
        <v>148</v>
      </c>
      <c r="E347" s="46" t="s">
        <v>133</v>
      </c>
      <c r="F347" s="46">
        <v>41</v>
      </c>
    </row>
    <row r="348" spans="1:6" x14ac:dyDescent="0.3">
      <c r="A348" s="45">
        <v>42791</v>
      </c>
      <c r="B348" s="46" t="s">
        <v>544</v>
      </c>
      <c r="C348" s="46" t="s">
        <v>125</v>
      </c>
      <c r="D348" s="46" t="s">
        <v>126</v>
      </c>
      <c r="E348" s="46" t="s">
        <v>123</v>
      </c>
      <c r="F348" s="46">
        <v>29</v>
      </c>
    </row>
    <row r="349" spans="1:6" x14ac:dyDescent="0.3">
      <c r="A349" s="45">
        <v>42794</v>
      </c>
      <c r="B349" s="46" t="s">
        <v>545</v>
      </c>
      <c r="C349" s="46" t="s">
        <v>138</v>
      </c>
      <c r="D349" s="46" t="s">
        <v>126</v>
      </c>
      <c r="E349" s="46" t="s">
        <v>123</v>
      </c>
      <c r="F349" s="46">
        <v>7</v>
      </c>
    </row>
    <row r="350" spans="1:6" x14ac:dyDescent="0.3">
      <c r="A350" s="45">
        <v>42794</v>
      </c>
      <c r="B350" s="46" t="s">
        <v>546</v>
      </c>
      <c r="C350" s="46" t="s">
        <v>194</v>
      </c>
      <c r="D350" s="46" t="s">
        <v>126</v>
      </c>
      <c r="E350" s="46" t="s">
        <v>123</v>
      </c>
      <c r="F350" s="46">
        <v>43</v>
      </c>
    </row>
    <row r="351" spans="1:6" x14ac:dyDescent="0.3">
      <c r="A351" s="45">
        <v>42429</v>
      </c>
      <c r="B351" s="46" t="s">
        <v>547</v>
      </c>
      <c r="C351" s="46" t="s">
        <v>548</v>
      </c>
      <c r="D351" s="46" t="s">
        <v>132</v>
      </c>
      <c r="E351" s="46" t="s">
        <v>133</v>
      </c>
      <c r="F351" s="46">
        <v>14</v>
      </c>
    </row>
    <row r="352" spans="1:6" x14ac:dyDescent="0.3">
      <c r="A352" s="45">
        <v>42795</v>
      </c>
      <c r="B352" s="46" t="s">
        <v>549</v>
      </c>
      <c r="C352" s="46" t="s">
        <v>305</v>
      </c>
      <c r="D352" s="46" t="s">
        <v>164</v>
      </c>
      <c r="E352" s="46" t="s">
        <v>123</v>
      </c>
      <c r="F352" s="46">
        <v>7</v>
      </c>
    </row>
    <row r="353" spans="1:6" x14ac:dyDescent="0.3">
      <c r="A353" s="45">
        <v>42795</v>
      </c>
      <c r="B353" s="46" t="s">
        <v>550</v>
      </c>
      <c r="C353" s="46" t="s">
        <v>125</v>
      </c>
      <c r="D353" s="46" t="s">
        <v>126</v>
      </c>
      <c r="E353" s="46" t="s">
        <v>123</v>
      </c>
      <c r="F353" s="46">
        <v>46</v>
      </c>
    </row>
    <row r="354" spans="1:6" x14ac:dyDescent="0.3">
      <c r="A354" s="45">
        <v>42439</v>
      </c>
      <c r="B354" s="46" t="s">
        <v>551</v>
      </c>
      <c r="C354" s="46" t="s">
        <v>552</v>
      </c>
      <c r="D354" s="46" t="s">
        <v>380</v>
      </c>
      <c r="E354" s="46" t="s">
        <v>133</v>
      </c>
      <c r="F354" s="46">
        <v>4</v>
      </c>
    </row>
    <row r="355" spans="1:6" x14ac:dyDescent="0.3">
      <c r="A355" s="45">
        <v>42809</v>
      </c>
      <c r="B355" s="46" t="s">
        <v>553</v>
      </c>
      <c r="C355" s="46" t="s">
        <v>125</v>
      </c>
      <c r="D355" s="46" t="s">
        <v>126</v>
      </c>
      <c r="E355" s="46" t="s">
        <v>123</v>
      </c>
      <c r="F355" s="46">
        <v>9</v>
      </c>
    </row>
    <row r="356" spans="1:6" x14ac:dyDescent="0.3">
      <c r="A356" s="45">
        <v>42447</v>
      </c>
      <c r="B356" s="46" t="s">
        <v>554</v>
      </c>
      <c r="C356" s="46" t="s">
        <v>555</v>
      </c>
      <c r="D356" s="46" t="s">
        <v>380</v>
      </c>
      <c r="E356" s="46" t="s">
        <v>133</v>
      </c>
      <c r="F356" s="46">
        <v>17</v>
      </c>
    </row>
    <row r="357" spans="1:6" x14ac:dyDescent="0.3">
      <c r="A357" s="45">
        <v>42449</v>
      </c>
      <c r="B357" s="46" t="s">
        <v>556</v>
      </c>
      <c r="C357" s="46" t="s">
        <v>557</v>
      </c>
      <c r="D357" s="46" t="s">
        <v>132</v>
      </c>
      <c r="E357" s="46" t="s">
        <v>133</v>
      </c>
      <c r="F357" s="46">
        <v>9</v>
      </c>
    </row>
    <row r="358" spans="1:6" x14ac:dyDescent="0.3">
      <c r="A358" s="45">
        <v>42814</v>
      </c>
      <c r="B358" s="46" t="s">
        <v>558</v>
      </c>
      <c r="C358" s="46" t="s">
        <v>290</v>
      </c>
      <c r="D358" s="46" t="s">
        <v>291</v>
      </c>
      <c r="E358" s="46" t="s">
        <v>123</v>
      </c>
      <c r="F358" s="46">
        <v>10</v>
      </c>
    </row>
    <row r="359" spans="1:6" x14ac:dyDescent="0.3">
      <c r="A359" s="45">
        <v>42820</v>
      </c>
      <c r="B359" s="46" t="s">
        <v>559</v>
      </c>
      <c r="C359" s="46" t="s">
        <v>250</v>
      </c>
      <c r="D359" s="46" t="s">
        <v>202</v>
      </c>
      <c r="E359" s="46" t="s">
        <v>123</v>
      </c>
      <c r="F359" s="46">
        <v>20</v>
      </c>
    </row>
    <row r="360" spans="1:6" x14ac:dyDescent="0.3">
      <c r="A360" s="45">
        <v>42824</v>
      </c>
      <c r="B360" s="46" t="s">
        <v>560</v>
      </c>
      <c r="C360" s="46" t="s">
        <v>150</v>
      </c>
      <c r="D360" s="46" t="s">
        <v>122</v>
      </c>
      <c r="E360" s="46" t="s">
        <v>123</v>
      </c>
      <c r="F360" s="46">
        <v>42</v>
      </c>
    </row>
    <row r="361" spans="1:6" x14ac:dyDescent="0.3">
      <c r="A361" s="45">
        <v>42825</v>
      </c>
      <c r="B361" s="46" t="s">
        <v>561</v>
      </c>
      <c r="C361" s="46" t="s">
        <v>138</v>
      </c>
      <c r="D361" s="46" t="s">
        <v>126</v>
      </c>
      <c r="E361" s="46" t="s">
        <v>123</v>
      </c>
      <c r="F361" s="46">
        <v>5</v>
      </c>
    </row>
    <row r="362" spans="1:6" x14ac:dyDescent="0.3">
      <c r="A362" s="45">
        <v>42827</v>
      </c>
      <c r="B362" s="46" t="s">
        <v>562</v>
      </c>
      <c r="C362" s="46" t="s">
        <v>128</v>
      </c>
      <c r="D362" s="46" t="s">
        <v>129</v>
      </c>
      <c r="E362" s="46" t="s">
        <v>123</v>
      </c>
      <c r="F362" s="46">
        <v>23</v>
      </c>
    </row>
    <row r="363" spans="1:6" x14ac:dyDescent="0.3">
      <c r="A363" s="45">
        <v>42467</v>
      </c>
      <c r="B363" s="46" t="s">
        <v>563</v>
      </c>
      <c r="C363" s="46" t="s">
        <v>564</v>
      </c>
      <c r="D363" s="46" t="s">
        <v>219</v>
      </c>
      <c r="E363" s="46" t="s">
        <v>133</v>
      </c>
      <c r="F363" s="46">
        <v>46</v>
      </c>
    </row>
    <row r="364" spans="1:6" x14ac:dyDescent="0.3">
      <c r="A364" s="45">
        <v>42835</v>
      </c>
      <c r="B364" s="46" t="s">
        <v>565</v>
      </c>
      <c r="C364" s="46" t="s">
        <v>152</v>
      </c>
      <c r="D364" s="46" t="s">
        <v>126</v>
      </c>
      <c r="E364" s="46" t="s">
        <v>123</v>
      </c>
      <c r="F364" s="46">
        <v>18</v>
      </c>
    </row>
    <row r="365" spans="1:6" x14ac:dyDescent="0.3">
      <c r="A365" s="45">
        <v>42857</v>
      </c>
      <c r="B365" s="46" t="s">
        <v>566</v>
      </c>
      <c r="C365" s="46" t="s">
        <v>204</v>
      </c>
      <c r="D365" s="46" t="s">
        <v>184</v>
      </c>
      <c r="E365" s="46" t="s">
        <v>123</v>
      </c>
      <c r="F365" s="46">
        <v>47</v>
      </c>
    </row>
    <row r="366" spans="1:6" x14ac:dyDescent="0.3">
      <c r="A366" s="45">
        <v>42873</v>
      </c>
      <c r="B366" s="46" t="s">
        <v>567</v>
      </c>
      <c r="C366" s="46" t="s">
        <v>150</v>
      </c>
      <c r="D366" s="46" t="s">
        <v>122</v>
      </c>
      <c r="E366" s="46" t="s">
        <v>123</v>
      </c>
      <c r="F366" s="46">
        <v>10</v>
      </c>
    </row>
    <row r="367" spans="1:6" x14ac:dyDescent="0.3">
      <c r="A367" s="45">
        <v>42730</v>
      </c>
      <c r="B367" s="46" t="s">
        <v>566</v>
      </c>
      <c r="C367" s="46" t="s">
        <v>150</v>
      </c>
      <c r="D367" s="46" t="s">
        <v>122</v>
      </c>
      <c r="E367" s="46" t="s">
        <v>123</v>
      </c>
      <c r="F367" s="46">
        <v>37</v>
      </c>
    </row>
    <row r="368" spans="1:6" x14ac:dyDescent="0.3">
      <c r="A368" s="45">
        <v>42815</v>
      </c>
      <c r="B368" s="46" t="s">
        <v>568</v>
      </c>
      <c r="C368" s="46" t="s">
        <v>121</v>
      </c>
      <c r="D368" s="46" t="s">
        <v>122</v>
      </c>
      <c r="E368" s="46" t="s">
        <v>123</v>
      </c>
      <c r="F368" s="46">
        <v>41</v>
      </c>
    </row>
    <row r="369" spans="1:6" x14ac:dyDescent="0.3">
      <c r="A369" s="45">
        <v>42929</v>
      </c>
      <c r="B369" s="46" t="s">
        <v>404</v>
      </c>
      <c r="C369" s="46" t="s">
        <v>150</v>
      </c>
      <c r="D369" s="46" t="s">
        <v>122</v>
      </c>
      <c r="E369" s="46" t="s">
        <v>123</v>
      </c>
      <c r="F369" s="46">
        <v>2</v>
      </c>
    </row>
    <row r="370" spans="1:6" x14ac:dyDescent="0.3">
      <c r="A370" s="45">
        <v>42581</v>
      </c>
      <c r="B370" s="46" t="s">
        <v>569</v>
      </c>
      <c r="C370" s="46" t="s">
        <v>150</v>
      </c>
      <c r="D370" s="46" t="s">
        <v>122</v>
      </c>
      <c r="E370" s="46" t="s">
        <v>123</v>
      </c>
      <c r="F370" s="46">
        <v>2</v>
      </c>
    </row>
    <row r="371" spans="1:6" x14ac:dyDescent="0.3">
      <c r="A371" s="45">
        <v>42619</v>
      </c>
      <c r="B371" s="46" t="s">
        <v>394</v>
      </c>
      <c r="C371" s="46" t="s">
        <v>150</v>
      </c>
      <c r="D371" s="46" t="s">
        <v>122</v>
      </c>
      <c r="E371" s="46" t="s">
        <v>123</v>
      </c>
      <c r="F371" s="46">
        <v>48</v>
      </c>
    </row>
    <row r="372" spans="1:6" x14ac:dyDescent="0.3">
      <c r="A372" s="45">
        <v>42869</v>
      </c>
      <c r="B372" s="46" t="s">
        <v>364</v>
      </c>
      <c r="C372" s="46" t="s">
        <v>169</v>
      </c>
      <c r="D372" s="46" t="s">
        <v>170</v>
      </c>
      <c r="E372" s="46" t="s">
        <v>123</v>
      </c>
      <c r="F372" s="46">
        <v>44</v>
      </c>
    </row>
    <row r="373" spans="1:6" x14ac:dyDescent="0.3">
      <c r="A373" s="45">
        <v>42370</v>
      </c>
      <c r="B373" s="46" t="s">
        <v>570</v>
      </c>
      <c r="C373" s="46" t="s">
        <v>246</v>
      </c>
      <c r="D373" s="46" t="s">
        <v>126</v>
      </c>
      <c r="E373" s="46" t="s">
        <v>123</v>
      </c>
      <c r="F373" s="46">
        <v>9</v>
      </c>
    </row>
    <row r="374" spans="1:6" x14ac:dyDescent="0.3">
      <c r="A374" s="45">
        <v>42373</v>
      </c>
      <c r="B374" s="46" t="s">
        <v>120</v>
      </c>
      <c r="C374" s="46" t="s">
        <v>121</v>
      </c>
      <c r="D374" s="46" t="s">
        <v>122</v>
      </c>
      <c r="E374" s="46" t="s">
        <v>123</v>
      </c>
      <c r="F374" s="46">
        <v>50</v>
      </c>
    </row>
    <row r="375" spans="1:6" x14ac:dyDescent="0.3">
      <c r="A375" s="45">
        <v>42373</v>
      </c>
      <c r="B375" s="46" t="s">
        <v>124</v>
      </c>
      <c r="C375" s="46" t="s">
        <v>125</v>
      </c>
      <c r="D375" s="46" t="s">
        <v>126</v>
      </c>
      <c r="E375" s="46" t="s">
        <v>123</v>
      </c>
      <c r="F375" s="46">
        <v>26</v>
      </c>
    </row>
    <row r="376" spans="1:6" x14ac:dyDescent="0.3">
      <c r="A376" s="45">
        <v>42374</v>
      </c>
      <c r="B376" s="46" t="s">
        <v>127</v>
      </c>
      <c r="C376" s="46" t="s">
        <v>128</v>
      </c>
      <c r="D376" s="46" t="s">
        <v>129</v>
      </c>
      <c r="E376" s="46" t="s">
        <v>123</v>
      </c>
      <c r="F376" s="46">
        <v>28</v>
      </c>
    </row>
    <row r="377" spans="1:6" x14ac:dyDescent="0.3">
      <c r="A377" s="45">
        <v>42743</v>
      </c>
      <c r="B377" s="46" t="s">
        <v>130</v>
      </c>
      <c r="C377" s="46" t="s">
        <v>131</v>
      </c>
      <c r="D377" s="46" t="s">
        <v>132</v>
      </c>
      <c r="E377" s="46" t="s">
        <v>133</v>
      </c>
      <c r="F377" s="46">
        <v>24</v>
      </c>
    </row>
    <row r="378" spans="1:6" x14ac:dyDescent="0.3">
      <c r="A378" s="45">
        <v>42377</v>
      </c>
      <c r="B378" s="46" t="s">
        <v>134</v>
      </c>
      <c r="C378" s="46" t="s">
        <v>135</v>
      </c>
      <c r="D378" s="46" t="s">
        <v>126</v>
      </c>
      <c r="E378" s="46" t="s">
        <v>123</v>
      </c>
      <c r="F378" s="46">
        <v>48</v>
      </c>
    </row>
    <row r="379" spans="1:6" x14ac:dyDescent="0.3">
      <c r="A379" s="45">
        <v>42378</v>
      </c>
      <c r="B379" s="46" t="s">
        <v>136</v>
      </c>
      <c r="C379" s="46" t="s">
        <v>125</v>
      </c>
      <c r="D379" s="46" t="s">
        <v>126</v>
      </c>
      <c r="E379" s="46" t="s">
        <v>123</v>
      </c>
      <c r="F379" s="46">
        <v>24</v>
      </c>
    </row>
    <row r="380" spans="1:6" x14ac:dyDescent="0.3">
      <c r="A380" s="45">
        <v>42381</v>
      </c>
      <c r="B380" s="46" t="s">
        <v>137</v>
      </c>
      <c r="C380" s="46" t="s">
        <v>138</v>
      </c>
      <c r="D380" s="46" t="s">
        <v>126</v>
      </c>
      <c r="E380" s="46" t="s">
        <v>123</v>
      </c>
      <c r="F380" s="46">
        <v>34</v>
      </c>
    </row>
    <row r="381" spans="1:6" x14ac:dyDescent="0.3">
      <c r="A381" s="45">
        <v>42383</v>
      </c>
      <c r="B381" s="46" t="s">
        <v>139</v>
      </c>
      <c r="C381" s="46" t="s">
        <v>140</v>
      </c>
      <c r="D381" s="46" t="s">
        <v>141</v>
      </c>
      <c r="E381" s="46" t="s">
        <v>123</v>
      </c>
      <c r="F381" s="46">
        <v>50</v>
      </c>
    </row>
    <row r="382" spans="1:6" x14ac:dyDescent="0.3">
      <c r="A382" s="45">
        <v>42384</v>
      </c>
      <c r="B382" s="46" t="s">
        <v>142</v>
      </c>
      <c r="C382" s="46" t="s">
        <v>121</v>
      </c>
      <c r="D382" s="46" t="s">
        <v>122</v>
      </c>
      <c r="E382" s="46" t="s">
        <v>123</v>
      </c>
      <c r="F382" s="46">
        <v>28</v>
      </c>
    </row>
    <row r="383" spans="1:6" x14ac:dyDescent="0.3">
      <c r="A383" s="45">
        <v>42752</v>
      </c>
      <c r="B383" s="46" t="s">
        <v>143</v>
      </c>
      <c r="C383" s="46" t="s">
        <v>144</v>
      </c>
      <c r="D383" s="46" t="s">
        <v>145</v>
      </c>
      <c r="E383" s="46" t="s">
        <v>133</v>
      </c>
      <c r="F383" s="46">
        <v>11</v>
      </c>
    </row>
    <row r="384" spans="1:6" x14ac:dyDescent="0.3">
      <c r="A384" s="45">
        <v>42753</v>
      </c>
      <c r="B384" s="46" t="s">
        <v>146</v>
      </c>
      <c r="C384" s="46" t="s">
        <v>147</v>
      </c>
      <c r="D384" s="46" t="s">
        <v>148</v>
      </c>
      <c r="E384" s="46" t="s">
        <v>133</v>
      </c>
      <c r="F384" s="46">
        <v>29</v>
      </c>
    </row>
    <row r="385" spans="1:6" x14ac:dyDescent="0.3">
      <c r="A385" s="45">
        <v>42389</v>
      </c>
      <c r="B385" s="46" t="s">
        <v>149</v>
      </c>
      <c r="C385" s="46" t="s">
        <v>150</v>
      </c>
      <c r="D385" s="46" t="s">
        <v>122</v>
      </c>
      <c r="E385" s="46" t="s">
        <v>123</v>
      </c>
      <c r="F385" s="46">
        <v>26</v>
      </c>
    </row>
    <row r="386" spans="1:6" x14ac:dyDescent="0.3">
      <c r="A386" s="45">
        <v>42389</v>
      </c>
      <c r="B386" s="46" t="s">
        <v>151</v>
      </c>
      <c r="C386" s="46" t="s">
        <v>152</v>
      </c>
      <c r="D386" s="46" t="s">
        <v>126</v>
      </c>
      <c r="E386" s="46" t="s">
        <v>123</v>
      </c>
      <c r="F386" s="46">
        <v>42</v>
      </c>
    </row>
    <row r="387" spans="1:6" x14ac:dyDescent="0.3">
      <c r="A387" s="45">
        <v>42391</v>
      </c>
      <c r="B387" s="46" t="s">
        <v>153</v>
      </c>
      <c r="C387" s="46" t="s">
        <v>135</v>
      </c>
      <c r="D387" s="46" t="s">
        <v>126</v>
      </c>
      <c r="E387" s="46" t="s">
        <v>123</v>
      </c>
      <c r="F387" s="46">
        <v>24</v>
      </c>
    </row>
    <row r="388" spans="1:6" x14ac:dyDescent="0.3">
      <c r="A388" s="45">
        <v>42391</v>
      </c>
      <c r="B388" s="46" t="s">
        <v>154</v>
      </c>
      <c r="C388" s="46" t="s">
        <v>152</v>
      </c>
      <c r="D388" s="46" t="s">
        <v>126</v>
      </c>
      <c r="E388" s="46" t="s">
        <v>123</v>
      </c>
      <c r="F388" s="46">
        <v>42</v>
      </c>
    </row>
    <row r="389" spans="1:6" x14ac:dyDescent="0.3">
      <c r="A389" s="45">
        <v>42392</v>
      </c>
      <c r="B389" s="46" t="s">
        <v>155</v>
      </c>
      <c r="C389" s="46" t="s">
        <v>156</v>
      </c>
      <c r="D389" s="46" t="s">
        <v>141</v>
      </c>
      <c r="E389" s="46" t="s">
        <v>123</v>
      </c>
      <c r="F389" s="46">
        <v>27</v>
      </c>
    </row>
    <row r="390" spans="1:6" x14ac:dyDescent="0.3">
      <c r="A390" s="45">
        <v>42392</v>
      </c>
      <c r="B390" s="46" t="s">
        <v>157</v>
      </c>
      <c r="C390" s="46" t="s">
        <v>125</v>
      </c>
      <c r="D390" s="46" t="s">
        <v>126</v>
      </c>
      <c r="E390" s="46" t="s">
        <v>123</v>
      </c>
      <c r="F390" s="46">
        <v>2</v>
      </c>
    </row>
    <row r="391" spans="1:6" x14ac:dyDescent="0.3">
      <c r="A391" s="45">
        <v>42393</v>
      </c>
      <c r="B391" s="46" t="s">
        <v>158</v>
      </c>
      <c r="C391" s="46" t="s">
        <v>159</v>
      </c>
      <c r="D391" s="46" t="s">
        <v>126</v>
      </c>
      <c r="E391" s="46" t="s">
        <v>123</v>
      </c>
      <c r="F391" s="46">
        <v>23</v>
      </c>
    </row>
    <row r="392" spans="1:6" x14ac:dyDescent="0.3">
      <c r="A392" s="45">
        <v>42393</v>
      </c>
      <c r="B392" s="46" t="s">
        <v>160</v>
      </c>
      <c r="C392" s="46" t="s">
        <v>161</v>
      </c>
      <c r="D392" s="46" t="s">
        <v>126</v>
      </c>
      <c r="E392" s="46" t="s">
        <v>123</v>
      </c>
      <c r="F392" s="46">
        <v>24</v>
      </c>
    </row>
    <row r="393" spans="1:6" x14ac:dyDescent="0.3">
      <c r="A393" s="45">
        <v>42394</v>
      </c>
      <c r="B393" s="46" t="s">
        <v>162</v>
      </c>
      <c r="C393" s="46" t="s">
        <v>163</v>
      </c>
      <c r="D393" s="46" t="s">
        <v>164</v>
      </c>
      <c r="E393" s="46" t="s">
        <v>123</v>
      </c>
      <c r="F393" s="46">
        <v>43</v>
      </c>
    </row>
    <row r="394" spans="1:6" x14ac:dyDescent="0.3">
      <c r="A394" s="45">
        <v>42396</v>
      </c>
      <c r="B394" s="46" t="s">
        <v>165</v>
      </c>
      <c r="C394" s="46" t="s">
        <v>166</v>
      </c>
      <c r="D394" s="46" t="s">
        <v>122</v>
      </c>
      <c r="E394" s="46" t="s">
        <v>123</v>
      </c>
      <c r="F394" s="46">
        <v>15</v>
      </c>
    </row>
    <row r="395" spans="1:6" x14ac:dyDescent="0.3">
      <c r="A395" s="45">
        <v>42398</v>
      </c>
      <c r="B395" s="46" t="s">
        <v>167</v>
      </c>
      <c r="C395" s="46" t="s">
        <v>159</v>
      </c>
      <c r="D395" s="46" t="s">
        <v>126</v>
      </c>
      <c r="E395" s="46" t="s">
        <v>123</v>
      </c>
      <c r="F395" s="46">
        <v>40</v>
      </c>
    </row>
    <row r="396" spans="1:6" x14ac:dyDescent="0.3">
      <c r="A396" s="45">
        <v>42583</v>
      </c>
      <c r="B396" s="46" t="s">
        <v>168</v>
      </c>
      <c r="C396" s="46" t="s">
        <v>169</v>
      </c>
      <c r="D396" s="46" t="s">
        <v>170</v>
      </c>
      <c r="E396" s="46" t="s">
        <v>123</v>
      </c>
      <c r="F396" s="46">
        <v>44</v>
      </c>
    </row>
    <row r="397" spans="1:6" x14ac:dyDescent="0.3">
      <c r="A397" s="45">
        <v>42401</v>
      </c>
      <c r="B397" s="46" t="s">
        <v>171</v>
      </c>
      <c r="C397" s="46" t="s">
        <v>161</v>
      </c>
      <c r="D397" s="46" t="s">
        <v>126</v>
      </c>
      <c r="E397" s="46" t="s">
        <v>123</v>
      </c>
      <c r="F397" s="46">
        <v>45</v>
      </c>
    </row>
    <row r="398" spans="1:6" x14ac:dyDescent="0.3">
      <c r="A398" s="45">
        <v>42404</v>
      </c>
      <c r="B398" s="46" t="s">
        <v>172</v>
      </c>
      <c r="C398" s="46" t="s">
        <v>135</v>
      </c>
      <c r="D398" s="46" t="s">
        <v>126</v>
      </c>
      <c r="E398" s="46" t="s">
        <v>123</v>
      </c>
      <c r="F398" s="46">
        <v>33</v>
      </c>
    </row>
    <row r="399" spans="1:6" x14ac:dyDescent="0.3">
      <c r="A399" s="45">
        <v>42404</v>
      </c>
      <c r="B399" s="46" t="s">
        <v>173</v>
      </c>
      <c r="C399" s="46" t="s">
        <v>174</v>
      </c>
      <c r="D399" s="46" t="s">
        <v>126</v>
      </c>
      <c r="E399" s="46" t="s">
        <v>123</v>
      </c>
      <c r="F399" s="46">
        <v>34</v>
      </c>
    </row>
    <row r="400" spans="1:6" x14ac:dyDescent="0.3">
      <c r="A400" s="45">
        <v>42404</v>
      </c>
      <c r="B400" s="46" t="s">
        <v>175</v>
      </c>
      <c r="C400" s="46" t="s">
        <v>176</v>
      </c>
      <c r="D400" s="46" t="s">
        <v>177</v>
      </c>
      <c r="E400" s="46" t="s">
        <v>123</v>
      </c>
      <c r="F400" s="46">
        <v>1</v>
      </c>
    </row>
    <row r="401" spans="1:6" x14ac:dyDescent="0.3">
      <c r="A401" s="45">
        <v>42407</v>
      </c>
      <c r="B401" s="46" t="s">
        <v>178</v>
      </c>
      <c r="C401" s="46" t="s">
        <v>179</v>
      </c>
      <c r="D401" s="46" t="s">
        <v>169</v>
      </c>
      <c r="E401" s="46" t="s">
        <v>123</v>
      </c>
      <c r="F401" s="46">
        <v>37</v>
      </c>
    </row>
    <row r="402" spans="1:6" x14ac:dyDescent="0.3">
      <c r="A402" s="45">
        <v>42407</v>
      </c>
      <c r="B402" s="46" t="s">
        <v>180</v>
      </c>
      <c r="C402" s="46" t="s">
        <v>181</v>
      </c>
      <c r="D402" s="46" t="s">
        <v>126</v>
      </c>
      <c r="E402" s="46" t="s">
        <v>123</v>
      </c>
      <c r="F402" s="46">
        <v>33</v>
      </c>
    </row>
    <row r="403" spans="1:6" x14ac:dyDescent="0.3">
      <c r="A403" s="45">
        <v>42409</v>
      </c>
      <c r="B403" s="46" t="s">
        <v>182</v>
      </c>
      <c r="C403" s="46" t="s">
        <v>183</v>
      </c>
      <c r="D403" s="46" t="s">
        <v>184</v>
      </c>
      <c r="E403" s="46" t="s">
        <v>123</v>
      </c>
      <c r="F403" s="46">
        <v>42</v>
      </c>
    </row>
    <row r="404" spans="1:6" x14ac:dyDescent="0.3">
      <c r="A404" s="45">
        <v>42412</v>
      </c>
      <c r="B404" s="46" t="s">
        <v>185</v>
      </c>
      <c r="C404" s="46" t="s">
        <v>186</v>
      </c>
      <c r="D404" s="46" t="s">
        <v>129</v>
      </c>
      <c r="E404" s="46" t="s">
        <v>123</v>
      </c>
      <c r="F404" s="46">
        <v>27</v>
      </c>
    </row>
    <row r="405" spans="1:6" x14ac:dyDescent="0.3">
      <c r="A405" s="45">
        <v>42415</v>
      </c>
      <c r="B405" s="46" t="s">
        <v>187</v>
      </c>
      <c r="C405" s="46" t="s">
        <v>188</v>
      </c>
      <c r="D405" s="46" t="s">
        <v>189</v>
      </c>
      <c r="E405" s="46" t="s">
        <v>123</v>
      </c>
      <c r="F405" s="46">
        <v>13</v>
      </c>
    </row>
    <row r="406" spans="1:6" x14ac:dyDescent="0.3">
      <c r="A406" s="45">
        <v>42415</v>
      </c>
      <c r="B406" s="46" t="s">
        <v>190</v>
      </c>
      <c r="C406" s="46" t="s">
        <v>191</v>
      </c>
      <c r="D406" s="46" t="s">
        <v>126</v>
      </c>
      <c r="E406" s="46" t="s">
        <v>123</v>
      </c>
      <c r="F406" s="46">
        <v>2</v>
      </c>
    </row>
    <row r="407" spans="1:6" x14ac:dyDescent="0.3">
      <c r="A407" s="45">
        <v>42418</v>
      </c>
      <c r="B407" s="46" t="s">
        <v>192</v>
      </c>
      <c r="C407" s="46" t="s">
        <v>181</v>
      </c>
      <c r="D407" s="46" t="s">
        <v>126</v>
      </c>
      <c r="E407" s="46" t="s">
        <v>123</v>
      </c>
      <c r="F407" s="46">
        <v>36</v>
      </c>
    </row>
    <row r="408" spans="1:6" x14ac:dyDescent="0.3">
      <c r="A408" s="45">
        <v>42422</v>
      </c>
      <c r="B408" s="46" t="s">
        <v>193</v>
      </c>
      <c r="C408" s="46" t="s">
        <v>194</v>
      </c>
      <c r="D408" s="46" t="s">
        <v>126</v>
      </c>
      <c r="E408" s="46" t="s">
        <v>123</v>
      </c>
      <c r="F408" s="46">
        <v>29</v>
      </c>
    </row>
    <row r="409" spans="1:6" x14ac:dyDescent="0.3">
      <c r="A409" s="45">
        <v>42422</v>
      </c>
      <c r="B409" s="46" t="s">
        <v>195</v>
      </c>
      <c r="C409" s="46" t="s">
        <v>181</v>
      </c>
      <c r="D409" s="46" t="s">
        <v>126</v>
      </c>
      <c r="E409" s="46" t="s">
        <v>123</v>
      </c>
      <c r="F409" s="46">
        <v>7</v>
      </c>
    </row>
    <row r="410" spans="1:6" x14ac:dyDescent="0.3">
      <c r="A410" s="45">
        <v>42423</v>
      </c>
      <c r="B410" s="46" t="s">
        <v>196</v>
      </c>
      <c r="C410" s="46" t="s">
        <v>135</v>
      </c>
      <c r="D410" s="46" t="s">
        <v>126</v>
      </c>
      <c r="E410" s="46" t="s">
        <v>123</v>
      </c>
      <c r="F410" s="46">
        <v>32</v>
      </c>
    </row>
    <row r="411" spans="1:6" x14ac:dyDescent="0.3">
      <c r="A411" s="45">
        <v>42424</v>
      </c>
      <c r="B411" s="46" t="s">
        <v>197</v>
      </c>
      <c r="C411" s="46" t="s">
        <v>174</v>
      </c>
      <c r="D411" s="46" t="s">
        <v>126</v>
      </c>
      <c r="E411" s="46" t="s">
        <v>123</v>
      </c>
      <c r="F411" s="46">
        <v>45</v>
      </c>
    </row>
    <row r="412" spans="1:6" x14ac:dyDescent="0.3">
      <c r="A412" s="45">
        <v>42426</v>
      </c>
      <c r="B412" s="46" t="s">
        <v>198</v>
      </c>
      <c r="C412" s="46" t="s">
        <v>166</v>
      </c>
      <c r="D412" s="46" t="s">
        <v>122</v>
      </c>
      <c r="E412" s="46" t="s">
        <v>123</v>
      </c>
      <c r="F412" s="46">
        <v>20</v>
      </c>
    </row>
    <row r="413" spans="1:6" x14ac:dyDescent="0.3">
      <c r="A413" s="45">
        <v>42426</v>
      </c>
      <c r="B413" s="46" t="s">
        <v>199</v>
      </c>
      <c r="C413" s="46" t="s">
        <v>138</v>
      </c>
      <c r="D413" s="46" t="s">
        <v>126</v>
      </c>
      <c r="E413" s="46" t="s">
        <v>123</v>
      </c>
      <c r="F413" s="46">
        <v>14</v>
      </c>
    </row>
    <row r="414" spans="1:6" x14ac:dyDescent="0.3">
      <c r="A414" s="45">
        <v>42428</v>
      </c>
      <c r="B414" s="46" t="s">
        <v>200</v>
      </c>
      <c r="C414" s="46" t="s">
        <v>201</v>
      </c>
      <c r="D414" s="46" t="s">
        <v>202</v>
      </c>
      <c r="E414" s="46" t="s">
        <v>123</v>
      </c>
      <c r="F414" s="46">
        <v>1</v>
      </c>
    </row>
    <row r="415" spans="1:6" x14ac:dyDescent="0.3">
      <c r="A415" s="45">
        <v>42431</v>
      </c>
      <c r="B415" s="46" t="s">
        <v>203</v>
      </c>
      <c r="C415" s="46" t="s">
        <v>204</v>
      </c>
      <c r="D415" s="46" t="s">
        <v>184</v>
      </c>
      <c r="E415" s="46" t="s">
        <v>123</v>
      </c>
      <c r="F415" s="46">
        <v>4</v>
      </c>
    </row>
    <row r="416" spans="1:6" x14ac:dyDescent="0.3">
      <c r="A416" s="45">
        <v>42433</v>
      </c>
      <c r="B416" s="46" t="s">
        <v>205</v>
      </c>
      <c r="C416" s="46" t="s">
        <v>174</v>
      </c>
      <c r="D416" s="46" t="s">
        <v>126</v>
      </c>
      <c r="E416" s="46" t="s">
        <v>123</v>
      </c>
      <c r="F416" s="46">
        <v>37</v>
      </c>
    </row>
    <row r="417" spans="1:6" x14ac:dyDescent="0.3">
      <c r="A417" s="45">
        <v>42434</v>
      </c>
      <c r="B417" s="46" t="s">
        <v>206</v>
      </c>
      <c r="C417" s="46" t="s">
        <v>138</v>
      </c>
      <c r="D417" s="46" t="s">
        <v>126</v>
      </c>
      <c r="E417" s="46" t="s">
        <v>123</v>
      </c>
      <c r="F417" s="46">
        <v>20</v>
      </c>
    </row>
    <row r="418" spans="1:6" x14ac:dyDescent="0.3">
      <c r="A418" s="45">
        <v>42435</v>
      </c>
      <c r="B418" s="46" t="s">
        <v>207</v>
      </c>
      <c r="C418" s="46" t="s">
        <v>208</v>
      </c>
      <c r="D418" s="46" t="s">
        <v>145</v>
      </c>
      <c r="E418" s="46" t="s">
        <v>133</v>
      </c>
      <c r="F418" s="46">
        <v>21</v>
      </c>
    </row>
    <row r="419" spans="1:6" x14ac:dyDescent="0.3">
      <c r="A419" s="45">
        <v>42436</v>
      </c>
      <c r="B419" s="46" t="s">
        <v>209</v>
      </c>
      <c r="C419" s="46" t="s">
        <v>135</v>
      </c>
      <c r="D419" s="46" t="s">
        <v>126</v>
      </c>
      <c r="E419" s="46" t="s">
        <v>123</v>
      </c>
      <c r="F419" s="46">
        <v>33</v>
      </c>
    </row>
    <row r="420" spans="1:6" x14ac:dyDescent="0.3">
      <c r="A420" s="45">
        <v>42436</v>
      </c>
      <c r="B420" s="46" t="s">
        <v>210</v>
      </c>
      <c r="C420" s="46" t="s">
        <v>152</v>
      </c>
      <c r="D420" s="46" t="s">
        <v>126</v>
      </c>
      <c r="E420" s="46" t="s">
        <v>123</v>
      </c>
      <c r="F420" s="46">
        <v>37</v>
      </c>
    </row>
    <row r="421" spans="1:6" x14ac:dyDescent="0.3">
      <c r="A421" s="45">
        <v>42438</v>
      </c>
      <c r="B421" s="46" t="s">
        <v>211</v>
      </c>
      <c r="C421" s="46" t="s">
        <v>191</v>
      </c>
      <c r="D421" s="46" t="s">
        <v>126</v>
      </c>
      <c r="E421" s="46" t="s">
        <v>123</v>
      </c>
      <c r="F421" s="46">
        <v>18</v>
      </c>
    </row>
    <row r="422" spans="1:6" x14ac:dyDescent="0.3">
      <c r="A422" s="45">
        <v>42439</v>
      </c>
      <c r="B422" s="46" t="s">
        <v>212</v>
      </c>
      <c r="C422" s="46" t="s">
        <v>138</v>
      </c>
      <c r="D422" s="46" t="s">
        <v>126</v>
      </c>
      <c r="E422" s="46" t="s">
        <v>123</v>
      </c>
      <c r="F422" s="46">
        <v>40</v>
      </c>
    </row>
    <row r="423" spans="1:6" x14ac:dyDescent="0.3">
      <c r="A423" s="45">
        <v>42805</v>
      </c>
      <c r="B423" s="46" t="s">
        <v>213</v>
      </c>
      <c r="C423" s="46" t="s">
        <v>181</v>
      </c>
      <c r="D423" s="46" t="s">
        <v>126</v>
      </c>
      <c r="E423" s="46" t="s">
        <v>123</v>
      </c>
      <c r="F423" s="46">
        <v>13</v>
      </c>
    </row>
    <row r="424" spans="1:6" x14ac:dyDescent="0.3">
      <c r="A424" s="45">
        <v>42442</v>
      </c>
      <c r="B424" s="46" t="s">
        <v>214</v>
      </c>
      <c r="C424" s="46" t="s">
        <v>215</v>
      </c>
      <c r="D424" s="46" t="s">
        <v>189</v>
      </c>
      <c r="E424" s="46" t="s">
        <v>123</v>
      </c>
      <c r="F424" s="46">
        <v>30</v>
      </c>
    </row>
    <row r="425" spans="1:6" x14ac:dyDescent="0.3">
      <c r="A425" s="45">
        <v>42442</v>
      </c>
      <c r="B425" s="46" t="s">
        <v>216</v>
      </c>
      <c r="C425" s="46" t="s">
        <v>159</v>
      </c>
      <c r="D425" s="46" t="s">
        <v>126</v>
      </c>
      <c r="E425" s="46" t="s">
        <v>123</v>
      </c>
      <c r="F425" s="46">
        <v>3</v>
      </c>
    </row>
    <row r="426" spans="1:6" x14ac:dyDescent="0.3">
      <c r="A426" s="45">
        <v>42445</v>
      </c>
      <c r="B426" s="46" t="s">
        <v>217</v>
      </c>
      <c r="C426" s="46" t="s">
        <v>218</v>
      </c>
      <c r="D426" s="46" t="s">
        <v>219</v>
      </c>
      <c r="E426" s="46" t="s">
        <v>133</v>
      </c>
      <c r="F426" s="46">
        <v>42</v>
      </c>
    </row>
    <row r="427" spans="1:6" x14ac:dyDescent="0.3">
      <c r="A427" s="45">
        <v>42445</v>
      </c>
      <c r="B427" s="46" t="s">
        <v>220</v>
      </c>
      <c r="C427" s="46" t="s">
        <v>138</v>
      </c>
      <c r="D427" s="46" t="s">
        <v>126</v>
      </c>
      <c r="E427" s="46" t="s">
        <v>123</v>
      </c>
      <c r="F427" s="46">
        <v>17</v>
      </c>
    </row>
    <row r="428" spans="1:6" x14ac:dyDescent="0.3">
      <c r="A428" s="45">
        <v>42446</v>
      </c>
      <c r="B428" s="46" t="s">
        <v>221</v>
      </c>
      <c r="C428" s="46" t="s">
        <v>194</v>
      </c>
      <c r="D428" s="46" t="s">
        <v>126</v>
      </c>
      <c r="E428" s="46" t="s">
        <v>123</v>
      </c>
      <c r="F428" s="46">
        <v>13</v>
      </c>
    </row>
    <row r="429" spans="1:6" x14ac:dyDescent="0.3">
      <c r="A429" s="45">
        <v>42447</v>
      </c>
      <c r="B429" s="46" t="s">
        <v>222</v>
      </c>
      <c r="C429" s="46" t="s">
        <v>223</v>
      </c>
      <c r="D429" s="46" t="s">
        <v>148</v>
      </c>
      <c r="E429" s="46" t="s">
        <v>133</v>
      </c>
      <c r="F429" s="46">
        <v>23</v>
      </c>
    </row>
    <row r="430" spans="1:6" x14ac:dyDescent="0.3">
      <c r="A430" s="45">
        <v>42448</v>
      </c>
      <c r="B430" s="46" t="s">
        <v>224</v>
      </c>
      <c r="C430" s="46" t="s">
        <v>188</v>
      </c>
      <c r="D430" s="46" t="s">
        <v>189</v>
      </c>
      <c r="E430" s="46" t="s">
        <v>123</v>
      </c>
      <c r="F430" s="46">
        <v>36</v>
      </c>
    </row>
    <row r="431" spans="1:6" x14ac:dyDescent="0.3">
      <c r="A431" s="45">
        <v>42449</v>
      </c>
      <c r="B431" s="46" t="s">
        <v>225</v>
      </c>
      <c r="C431" s="46" t="s">
        <v>194</v>
      </c>
      <c r="D431" s="46" t="s">
        <v>126</v>
      </c>
      <c r="E431" s="46" t="s">
        <v>123</v>
      </c>
      <c r="F431" s="46">
        <v>7</v>
      </c>
    </row>
    <row r="432" spans="1:6" x14ac:dyDescent="0.3">
      <c r="A432" s="45">
        <v>42450</v>
      </c>
      <c r="B432" s="46" t="s">
        <v>226</v>
      </c>
      <c r="C432" s="46" t="s">
        <v>135</v>
      </c>
      <c r="D432" s="46" t="s">
        <v>126</v>
      </c>
      <c r="E432" s="46" t="s">
        <v>123</v>
      </c>
      <c r="F432" s="46">
        <v>11</v>
      </c>
    </row>
    <row r="433" spans="1:6" x14ac:dyDescent="0.3">
      <c r="A433" s="45">
        <v>42450</v>
      </c>
      <c r="B433" s="46" t="s">
        <v>227</v>
      </c>
      <c r="C433" s="46" t="s">
        <v>174</v>
      </c>
      <c r="D433" s="46" t="s">
        <v>126</v>
      </c>
      <c r="E433" s="46" t="s">
        <v>123</v>
      </c>
      <c r="F433" s="46">
        <v>9</v>
      </c>
    </row>
    <row r="434" spans="1:6" x14ac:dyDescent="0.3">
      <c r="A434" s="45">
        <v>42451</v>
      </c>
      <c r="B434" s="46" t="s">
        <v>228</v>
      </c>
      <c r="C434" s="46" t="s">
        <v>179</v>
      </c>
      <c r="D434" s="46" t="s">
        <v>169</v>
      </c>
      <c r="E434" s="46" t="s">
        <v>123</v>
      </c>
      <c r="F434" s="46">
        <v>28</v>
      </c>
    </row>
    <row r="435" spans="1:6" x14ac:dyDescent="0.3">
      <c r="A435" s="45">
        <v>42452</v>
      </c>
      <c r="B435" s="46" t="s">
        <v>229</v>
      </c>
      <c r="C435" s="46" t="s">
        <v>194</v>
      </c>
      <c r="D435" s="46" t="s">
        <v>126</v>
      </c>
      <c r="E435" s="46" t="s">
        <v>123</v>
      </c>
      <c r="F435" s="46">
        <v>10</v>
      </c>
    </row>
    <row r="436" spans="1:6" x14ac:dyDescent="0.3">
      <c r="A436" s="45">
        <v>42455</v>
      </c>
      <c r="B436" s="46" t="s">
        <v>230</v>
      </c>
      <c r="C436" s="46" t="s">
        <v>181</v>
      </c>
      <c r="D436" s="46" t="s">
        <v>126</v>
      </c>
      <c r="E436" s="46" t="s">
        <v>123</v>
      </c>
      <c r="F436" s="46">
        <v>38</v>
      </c>
    </row>
    <row r="437" spans="1:6" x14ac:dyDescent="0.3">
      <c r="A437" s="45">
        <v>42456</v>
      </c>
      <c r="B437" s="46" t="s">
        <v>231</v>
      </c>
      <c r="C437" s="46" t="s">
        <v>215</v>
      </c>
      <c r="D437" s="46" t="s">
        <v>189</v>
      </c>
      <c r="E437" s="46" t="s">
        <v>123</v>
      </c>
      <c r="F437" s="46">
        <v>47</v>
      </c>
    </row>
    <row r="438" spans="1:6" x14ac:dyDescent="0.3">
      <c r="A438" s="45">
        <v>42456</v>
      </c>
      <c r="B438" s="46" t="s">
        <v>232</v>
      </c>
      <c r="C438" s="46" t="s">
        <v>121</v>
      </c>
      <c r="D438" s="46" t="s">
        <v>122</v>
      </c>
      <c r="E438" s="46" t="s">
        <v>123</v>
      </c>
      <c r="F438" s="46">
        <v>40</v>
      </c>
    </row>
    <row r="439" spans="1:6" x14ac:dyDescent="0.3">
      <c r="A439" s="45">
        <v>42456</v>
      </c>
      <c r="B439" s="46" t="s">
        <v>233</v>
      </c>
      <c r="C439" s="46" t="s">
        <v>161</v>
      </c>
      <c r="D439" s="46" t="s">
        <v>126</v>
      </c>
      <c r="E439" s="46" t="s">
        <v>123</v>
      </c>
      <c r="F439" s="46">
        <v>15</v>
      </c>
    </row>
    <row r="440" spans="1:6" x14ac:dyDescent="0.3">
      <c r="A440" s="45">
        <v>42458</v>
      </c>
      <c r="B440" s="46" t="s">
        <v>234</v>
      </c>
      <c r="C440" s="46" t="s">
        <v>215</v>
      </c>
      <c r="D440" s="46" t="s">
        <v>189</v>
      </c>
      <c r="E440" s="46" t="s">
        <v>123</v>
      </c>
      <c r="F440" s="46">
        <v>42</v>
      </c>
    </row>
    <row r="441" spans="1:6" x14ac:dyDescent="0.3">
      <c r="A441" s="45">
        <v>42458</v>
      </c>
      <c r="B441" s="46" t="s">
        <v>235</v>
      </c>
      <c r="C441" s="46" t="s">
        <v>236</v>
      </c>
      <c r="D441" s="46" t="s">
        <v>177</v>
      </c>
      <c r="E441" s="46" t="s">
        <v>123</v>
      </c>
      <c r="F441" s="46">
        <v>2</v>
      </c>
    </row>
    <row r="442" spans="1:6" x14ac:dyDescent="0.3">
      <c r="A442" s="45">
        <v>42459</v>
      </c>
      <c r="B442" s="46" t="s">
        <v>237</v>
      </c>
      <c r="C442" s="46" t="s">
        <v>201</v>
      </c>
      <c r="D442" s="46" t="s">
        <v>202</v>
      </c>
      <c r="E442" s="46" t="s">
        <v>123</v>
      </c>
      <c r="F442" s="46">
        <v>50</v>
      </c>
    </row>
    <row r="443" spans="1:6" x14ac:dyDescent="0.3">
      <c r="A443" s="45">
        <v>42824</v>
      </c>
      <c r="B443" s="46" t="s">
        <v>238</v>
      </c>
      <c r="C443" s="46" t="s">
        <v>138</v>
      </c>
      <c r="D443" s="46" t="s">
        <v>126</v>
      </c>
      <c r="E443" s="46" t="s">
        <v>123</v>
      </c>
      <c r="F443" s="46">
        <v>13</v>
      </c>
    </row>
    <row r="444" spans="1:6" x14ac:dyDescent="0.3">
      <c r="A444" s="45">
        <v>42459</v>
      </c>
      <c r="B444" s="46" t="s">
        <v>239</v>
      </c>
      <c r="C444" s="46" t="s">
        <v>181</v>
      </c>
      <c r="D444" s="46" t="s">
        <v>126</v>
      </c>
      <c r="E444" s="46" t="s">
        <v>123</v>
      </c>
      <c r="F444" s="46">
        <v>35</v>
      </c>
    </row>
    <row r="445" spans="1:6" x14ac:dyDescent="0.3">
      <c r="A445" s="45">
        <v>42825</v>
      </c>
      <c r="B445" s="46" t="s">
        <v>240</v>
      </c>
      <c r="C445" s="46" t="s">
        <v>179</v>
      </c>
      <c r="D445" s="46" t="s">
        <v>169</v>
      </c>
      <c r="E445" s="46" t="s">
        <v>123</v>
      </c>
      <c r="F445" s="46">
        <v>15</v>
      </c>
    </row>
    <row r="446" spans="1:6" x14ac:dyDescent="0.3">
      <c r="A446" s="45">
        <v>42463</v>
      </c>
      <c r="B446" s="46" t="s">
        <v>241</v>
      </c>
      <c r="C446" s="46" t="s">
        <v>174</v>
      </c>
      <c r="D446" s="46" t="s">
        <v>126</v>
      </c>
      <c r="E446" s="46" t="s">
        <v>123</v>
      </c>
      <c r="F446" s="46">
        <v>41</v>
      </c>
    </row>
    <row r="447" spans="1:6" x14ac:dyDescent="0.3">
      <c r="A447" s="45">
        <v>42464</v>
      </c>
      <c r="B447" s="46" t="s">
        <v>242</v>
      </c>
      <c r="C447" s="46" t="s">
        <v>243</v>
      </c>
      <c r="D447" s="46" t="s">
        <v>148</v>
      </c>
      <c r="E447" s="46" t="s">
        <v>133</v>
      </c>
      <c r="F447" s="46">
        <v>13</v>
      </c>
    </row>
    <row r="448" spans="1:6" x14ac:dyDescent="0.3">
      <c r="A448" s="45">
        <v>42464</v>
      </c>
      <c r="B448" s="46" t="s">
        <v>244</v>
      </c>
      <c r="C448" s="46" t="s">
        <v>125</v>
      </c>
      <c r="D448" s="46" t="s">
        <v>126</v>
      </c>
      <c r="E448" s="46" t="s">
        <v>123</v>
      </c>
      <c r="F448" s="46">
        <v>38</v>
      </c>
    </row>
    <row r="449" spans="1:6" x14ac:dyDescent="0.3">
      <c r="A449" s="45">
        <v>42466</v>
      </c>
      <c r="B449" s="46" t="s">
        <v>245</v>
      </c>
      <c r="C449" s="46" t="s">
        <v>246</v>
      </c>
      <c r="D449" s="46" t="s">
        <v>126</v>
      </c>
      <c r="E449" s="46" t="s">
        <v>123</v>
      </c>
      <c r="F449" s="46">
        <v>15</v>
      </c>
    </row>
    <row r="450" spans="1:6" x14ac:dyDescent="0.3">
      <c r="A450" s="45">
        <v>42466</v>
      </c>
      <c r="B450" s="46" t="s">
        <v>247</v>
      </c>
      <c r="C450" s="46" t="s">
        <v>176</v>
      </c>
      <c r="D450" s="46" t="s">
        <v>177</v>
      </c>
      <c r="E450" s="46" t="s">
        <v>123</v>
      </c>
      <c r="F450" s="46">
        <v>22</v>
      </c>
    </row>
    <row r="451" spans="1:6" x14ac:dyDescent="0.3">
      <c r="A451" s="45">
        <v>42467</v>
      </c>
      <c r="B451" s="46" t="s">
        <v>248</v>
      </c>
      <c r="C451" s="46" t="s">
        <v>191</v>
      </c>
      <c r="D451" s="46" t="s">
        <v>126</v>
      </c>
      <c r="E451" s="46" t="s">
        <v>123</v>
      </c>
      <c r="F451" s="46">
        <v>2</v>
      </c>
    </row>
    <row r="452" spans="1:6" x14ac:dyDescent="0.3">
      <c r="A452" s="45">
        <v>42468</v>
      </c>
      <c r="B452" s="46" t="s">
        <v>249</v>
      </c>
      <c r="C452" s="46" t="s">
        <v>250</v>
      </c>
      <c r="D452" s="46" t="s">
        <v>202</v>
      </c>
      <c r="E452" s="46" t="s">
        <v>123</v>
      </c>
      <c r="F452" s="46">
        <v>17</v>
      </c>
    </row>
    <row r="453" spans="1:6" x14ac:dyDescent="0.3">
      <c r="A453" s="45">
        <v>42469</v>
      </c>
      <c r="B453" s="46" t="s">
        <v>251</v>
      </c>
      <c r="C453" s="46" t="s">
        <v>252</v>
      </c>
      <c r="D453" s="46" t="s">
        <v>132</v>
      </c>
      <c r="E453" s="46" t="s">
        <v>133</v>
      </c>
      <c r="F453" s="46">
        <v>27</v>
      </c>
    </row>
    <row r="454" spans="1:6" x14ac:dyDescent="0.3">
      <c r="A454" s="45">
        <v>42469</v>
      </c>
      <c r="B454" s="46" t="s">
        <v>253</v>
      </c>
      <c r="C454" s="46" t="s">
        <v>150</v>
      </c>
      <c r="D454" s="46" t="s">
        <v>122</v>
      </c>
      <c r="E454" s="46" t="s">
        <v>123</v>
      </c>
      <c r="F454" s="46">
        <v>42</v>
      </c>
    </row>
    <row r="455" spans="1:6" x14ac:dyDescent="0.3">
      <c r="A455" s="45">
        <v>42469</v>
      </c>
      <c r="B455" s="46" t="s">
        <v>254</v>
      </c>
      <c r="C455" s="46" t="s">
        <v>181</v>
      </c>
      <c r="D455" s="46" t="s">
        <v>126</v>
      </c>
      <c r="E455" s="46" t="s">
        <v>123</v>
      </c>
      <c r="F455" s="46">
        <v>19</v>
      </c>
    </row>
    <row r="456" spans="1:6" x14ac:dyDescent="0.3">
      <c r="A456" s="45">
        <v>42470</v>
      </c>
      <c r="B456" s="46" t="s">
        <v>255</v>
      </c>
      <c r="C456" s="46" t="s">
        <v>256</v>
      </c>
      <c r="D456" s="46" t="s">
        <v>177</v>
      </c>
      <c r="E456" s="46" t="s">
        <v>123</v>
      </c>
      <c r="F456" s="46">
        <v>38</v>
      </c>
    </row>
    <row r="457" spans="1:6" x14ac:dyDescent="0.3">
      <c r="A457" s="45">
        <v>42472</v>
      </c>
      <c r="B457" s="46" t="s">
        <v>257</v>
      </c>
      <c r="C457" s="46" t="s">
        <v>188</v>
      </c>
      <c r="D457" s="46" t="s">
        <v>189</v>
      </c>
      <c r="E457" s="46" t="s">
        <v>123</v>
      </c>
      <c r="F457" s="46">
        <v>23</v>
      </c>
    </row>
    <row r="458" spans="1:6" x14ac:dyDescent="0.3">
      <c r="A458" s="45">
        <v>42473</v>
      </c>
      <c r="B458" s="46" t="s">
        <v>258</v>
      </c>
      <c r="C458" s="46" t="s">
        <v>125</v>
      </c>
      <c r="D458" s="46" t="s">
        <v>126</v>
      </c>
      <c r="E458" s="46" t="s">
        <v>123</v>
      </c>
      <c r="F458" s="46">
        <v>1</v>
      </c>
    </row>
    <row r="459" spans="1:6" x14ac:dyDescent="0.3">
      <c r="A459" s="45">
        <v>42474</v>
      </c>
      <c r="B459" s="46" t="s">
        <v>259</v>
      </c>
      <c r="C459" s="46" t="s">
        <v>150</v>
      </c>
      <c r="D459" s="46" t="s">
        <v>122</v>
      </c>
      <c r="E459" s="46" t="s">
        <v>123</v>
      </c>
      <c r="F459" s="46">
        <v>35</v>
      </c>
    </row>
    <row r="460" spans="1:6" x14ac:dyDescent="0.3">
      <c r="A460" s="45">
        <v>42475</v>
      </c>
      <c r="B460" s="46" t="s">
        <v>260</v>
      </c>
      <c r="C460" s="46" t="s">
        <v>261</v>
      </c>
      <c r="D460" s="46" t="s">
        <v>132</v>
      </c>
      <c r="E460" s="46" t="s">
        <v>133</v>
      </c>
      <c r="F460" s="46">
        <v>5</v>
      </c>
    </row>
    <row r="461" spans="1:6" x14ac:dyDescent="0.3">
      <c r="A461" s="45">
        <v>42475</v>
      </c>
      <c r="B461" s="46" t="s">
        <v>262</v>
      </c>
      <c r="C461" s="46" t="s">
        <v>159</v>
      </c>
      <c r="D461" s="46" t="s">
        <v>126</v>
      </c>
      <c r="E461" s="46" t="s">
        <v>123</v>
      </c>
      <c r="F461" s="46">
        <v>1</v>
      </c>
    </row>
    <row r="462" spans="1:6" x14ac:dyDescent="0.3">
      <c r="A462" s="45">
        <v>42475</v>
      </c>
      <c r="B462" s="46" t="s">
        <v>263</v>
      </c>
      <c r="C462" s="46" t="s">
        <v>152</v>
      </c>
      <c r="D462" s="46" t="s">
        <v>126</v>
      </c>
      <c r="E462" s="46" t="s">
        <v>123</v>
      </c>
      <c r="F462" s="46">
        <v>48</v>
      </c>
    </row>
    <row r="463" spans="1:6" x14ac:dyDescent="0.3">
      <c r="A463" s="45">
        <v>42475</v>
      </c>
      <c r="B463" s="46" t="s">
        <v>264</v>
      </c>
      <c r="C463" s="46" t="s">
        <v>138</v>
      </c>
      <c r="D463" s="46" t="s">
        <v>126</v>
      </c>
      <c r="E463" s="46" t="s">
        <v>123</v>
      </c>
      <c r="F463" s="46">
        <v>49</v>
      </c>
    </row>
    <row r="464" spans="1:6" x14ac:dyDescent="0.3">
      <c r="A464" s="45">
        <v>42477</v>
      </c>
      <c r="B464" s="46" t="s">
        <v>265</v>
      </c>
      <c r="C464" s="46" t="s">
        <v>121</v>
      </c>
      <c r="D464" s="46" t="s">
        <v>122</v>
      </c>
      <c r="E464" s="46" t="s">
        <v>123</v>
      </c>
      <c r="F464" s="46">
        <v>20</v>
      </c>
    </row>
    <row r="465" spans="1:6" x14ac:dyDescent="0.3">
      <c r="A465" s="45">
        <v>42478</v>
      </c>
      <c r="B465" s="46" t="s">
        <v>266</v>
      </c>
      <c r="C465" s="46" t="s">
        <v>191</v>
      </c>
      <c r="D465" s="46" t="s">
        <v>126</v>
      </c>
      <c r="E465" s="46" t="s">
        <v>123</v>
      </c>
      <c r="F465" s="46">
        <v>16</v>
      </c>
    </row>
    <row r="466" spans="1:6" x14ac:dyDescent="0.3">
      <c r="A466" s="45">
        <v>42480</v>
      </c>
      <c r="B466" s="46" t="s">
        <v>267</v>
      </c>
      <c r="C466" s="46" t="s">
        <v>191</v>
      </c>
      <c r="D466" s="46" t="s">
        <v>126</v>
      </c>
      <c r="E466" s="46" t="s">
        <v>123</v>
      </c>
      <c r="F466" s="46">
        <v>46</v>
      </c>
    </row>
    <row r="467" spans="1:6" x14ac:dyDescent="0.3">
      <c r="A467" s="45">
        <v>42725</v>
      </c>
      <c r="B467" s="46" t="s">
        <v>205</v>
      </c>
      <c r="C467" s="46" t="s">
        <v>169</v>
      </c>
      <c r="D467" s="46" t="s">
        <v>170</v>
      </c>
      <c r="E467" s="46" t="s">
        <v>123</v>
      </c>
      <c r="F467" s="46">
        <v>30</v>
      </c>
    </row>
    <row r="468" spans="1:6" x14ac:dyDescent="0.3">
      <c r="A468" s="45">
        <v>42481</v>
      </c>
      <c r="B468" s="46" t="s">
        <v>268</v>
      </c>
      <c r="C468" s="46" t="s">
        <v>183</v>
      </c>
      <c r="D468" s="46" t="s">
        <v>184</v>
      </c>
      <c r="E468" s="46" t="s">
        <v>123</v>
      </c>
      <c r="F468" s="46">
        <v>5</v>
      </c>
    </row>
    <row r="469" spans="1:6" x14ac:dyDescent="0.3">
      <c r="A469" s="45">
        <v>42486</v>
      </c>
      <c r="B469" s="46" t="s">
        <v>269</v>
      </c>
      <c r="C469" s="46" t="s">
        <v>186</v>
      </c>
      <c r="D469" s="46" t="s">
        <v>129</v>
      </c>
      <c r="E469" s="46" t="s">
        <v>123</v>
      </c>
      <c r="F469" s="46">
        <v>37</v>
      </c>
    </row>
    <row r="470" spans="1:6" x14ac:dyDescent="0.3">
      <c r="A470" s="45">
        <v>42487</v>
      </c>
      <c r="B470" s="46" t="s">
        <v>270</v>
      </c>
      <c r="C470" s="46" t="s">
        <v>152</v>
      </c>
      <c r="D470" s="46" t="s">
        <v>126</v>
      </c>
      <c r="E470" s="46" t="s">
        <v>123</v>
      </c>
      <c r="F470" s="46">
        <v>29</v>
      </c>
    </row>
    <row r="471" spans="1:6" x14ac:dyDescent="0.3">
      <c r="A471" s="45">
        <v>42490</v>
      </c>
      <c r="B471" s="46" t="s">
        <v>271</v>
      </c>
      <c r="C471" s="46" t="s">
        <v>246</v>
      </c>
      <c r="D471" s="46" t="s">
        <v>126</v>
      </c>
      <c r="E471" s="46" t="s">
        <v>123</v>
      </c>
      <c r="F471" s="46">
        <v>45</v>
      </c>
    </row>
    <row r="472" spans="1:6" x14ac:dyDescent="0.3">
      <c r="A472" s="45">
        <v>42490</v>
      </c>
      <c r="B472" s="46" t="s">
        <v>272</v>
      </c>
      <c r="C472" s="46" t="s">
        <v>194</v>
      </c>
      <c r="D472" s="46" t="s">
        <v>126</v>
      </c>
      <c r="E472" s="46" t="s">
        <v>123</v>
      </c>
      <c r="F472" s="46">
        <v>9</v>
      </c>
    </row>
    <row r="473" spans="1:6" x14ac:dyDescent="0.3">
      <c r="A473" s="45">
        <v>42490</v>
      </c>
      <c r="B473" s="46" t="s">
        <v>273</v>
      </c>
      <c r="C473" s="46" t="s">
        <v>181</v>
      </c>
      <c r="D473" s="46" t="s">
        <v>126</v>
      </c>
      <c r="E473" s="46" t="s">
        <v>123</v>
      </c>
      <c r="F473" s="46">
        <v>7</v>
      </c>
    </row>
    <row r="474" spans="1:6" x14ac:dyDescent="0.3">
      <c r="A474" s="45">
        <v>42491</v>
      </c>
      <c r="B474" s="46" t="s">
        <v>274</v>
      </c>
      <c r="C474" s="46" t="s">
        <v>121</v>
      </c>
      <c r="D474" s="46" t="s">
        <v>122</v>
      </c>
      <c r="E474" s="46" t="s">
        <v>123</v>
      </c>
      <c r="F474" s="46">
        <v>19</v>
      </c>
    </row>
    <row r="475" spans="1:6" x14ac:dyDescent="0.3">
      <c r="A475" s="45">
        <v>42491</v>
      </c>
      <c r="B475" s="46" t="s">
        <v>275</v>
      </c>
      <c r="C475" s="46" t="s">
        <v>181</v>
      </c>
      <c r="D475" s="46" t="s">
        <v>126</v>
      </c>
      <c r="E475" s="46" t="s">
        <v>123</v>
      </c>
      <c r="F475" s="46">
        <v>2</v>
      </c>
    </row>
    <row r="476" spans="1:6" x14ac:dyDescent="0.3">
      <c r="A476" s="45">
        <v>42493</v>
      </c>
      <c r="B476" s="46" t="s">
        <v>276</v>
      </c>
      <c r="C476" s="46" t="s">
        <v>135</v>
      </c>
      <c r="D476" s="46" t="s">
        <v>126</v>
      </c>
      <c r="E476" s="46" t="s">
        <v>123</v>
      </c>
      <c r="F476" s="46">
        <v>27</v>
      </c>
    </row>
    <row r="477" spans="1:6" x14ac:dyDescent="0.3">
      <c r="A477" s="45">
        <v>42496</v>
      </c>
      <c r="B477" s="46" t="s">
        <v>277</v>
      </c>
      <c r="C477" s="46" t="s">
        <v>138</v>
      </c>
      <c r="D477" s="46" t="s">
        <v>126</v>
      </c>
      <c r="E477" s="46" t="s">
        <v>123</v>
      </c>
      <c r="F477" s="46">
        <v>42</v>
      </c>
    </row>
    <row r="478" spans="1:6" x14ac:dyDescent="0.3">
      <c r="A478" s="45">
        <v>42496</v>
      </c>
      <c r="B478" s="46" t="s">
        <v>278</v>
      </c>
      <c r="C478" s="46" t="s">
        <v>194</v>
      </c>
      <c r="D478" s="46" t="s">
        <v>126</v>
      </c>
      <c r="E478" s="46" t="s">
        <v>123</v>
      </c>
      <c r="F478" s="46">
        <v>15</v>
      </c>
    </row>
    <row r="479" spans="1:6" x14ac:dyDescent="0.3">
      <c r="A479" s="45">
        <v>42498</v>
      </c>
      <c r="B479" s="46" t="s">
        <v>279</v>
      </c>
      <c r="C479" s="46" t="s">
        <v>256</v>
      </c>
      <c r="D479" s="46" t="s">
        <v>177</v>
      </c>
      <c r="E479" s="46" t="s">
        <v>123</v>
      </c>
      <c r="F479" s="46">
        <v>35</v>
      </c>
    </row>
    <row r="480" spans="1:6" x14ac:dyDescent="0.3">
      <c r="A480" s="45">
        <v>42500</v>
      </c>
      <c r="B480" s="46" t="s">
        <v>280</v>
      </c>
      <c r="C480" s="46" t="s">
        <v>281</v>
      </c>
      <c r="D480" s="46" t="s">
        <v>219</v>
      </c>
      <c r="E480" s="46" t="s">
        <v>133</v>
      </c>
      <c r="F480" s="46">
        <v>40</v>
      </c>
    </row>
    <row r="481" spans="1:6" x14ac:dyDescent="0.3">
      <c r="A481" s="45">
        <v>42500</v>
      </c>
      <c r="B481" s="46" t="s">
        <v>282</v>
      </c>
      <c r="C481" s="46" t="s">
        <v>156</v>
      </c>
      <c r="D481" s="46" t="s">
        <v>141</v>
      </c>
      <c r="E481" s="46" t="s">
        <v>123</v>
      </c>
      <c r="F481" s="46">
        <v>30</v>
      </c>
    </row>
    <row r="482" spans="1:6" x14ac:dyDescent="0.3">
      <c r="A482" s="45">
        <v>42865</v>
      </c>
      <c r="B482" s="46" t="s">
        <v>283</v>
      </c>
      <c r="C482" s="46" t="s">
        <v>125</v>
      </c>
      <c r="D482" s="46" t="s">
        <v>126</v>
      </c>
      <c r="E482" s="46" t="s">
        <v>123</v>
      </c>
      <c r="F482" s="46">
        <v>28</v>
      </c>
    </row>
    <row r="483" spans="1:6" x14ac:dyDescent="0.3">
      <c r="A483" s="45">
        <v>42503</v>
      </c>
      <c r="B483" s="46" t="s">
        <v>284</v>
      </c>
      <c r="C483" s="46" t="s">
        <v>186</v>
      </c>
      <c r="D483" s="46" t="s">
        <v>129</v>
      </c>
      <c r="E483" s="46" t="s">
        <v>123</v>
      </c>
      <c r="F483" s="46">
        <v>38</v>
      </c>
    </row>
    <row r="484" spans="1:6" x14ac:dyDescent="0.3">
      <c r="A484" s="45">
        <v>42503</v>
      </c>
      <c r="B484" s="46" t="s">
        <v>285</v>
      </c>
      <c r="C484" s="46" t="s">
        <v>135</v>
      </c>
      <c r="D484" s="46" t="s">
        <v>126</v>
      </c>
      <c r="E484" s="46" t="s">
        <v>123</v>
      </c>
      <c r="F484" s="46">
        <v>47</v>
      </c>
    </row>
    <row r="485" spans="1:6" x14ac:dyDescent="0.3">
      <c r="A485" s="45">
        <v>42505</v>
      </c>
      <c r="B485" s="46" t="s">
        <v>286</v>
      </c>
      <c r="C485" s="46" t="s">
        <v>287</v>
      </c>
      <c r="D485" s="46" t="s">
        <v>132</v>
      </c>
      <c r="E485" s="46" t="s">
        <v>133</v>
      </c>
      <c r="F485" s="46">
        <v>16</v>
      </c>
    </row>
    <row r="486" spans="1:6" x14ac:dyDescent="0.3">
      <c r="A486" s="45">
        <v>42506</v>
      </c>
      <c r="B486" s="46" t="s">
        <v>288</v>
      </c>
      <c r="C486" s="46" t="s">
        <v>125</v>
      </c>
      <c r="D486" s="46" t="s">
        <v>126</v>
      </c>
      <c r="E486" s="46" t="s">
        <v>123</v>
      </c>
      <c r="F486" s="46">
        <v>8</v>
      </c>
    </row>
    <row r="487" spans="1:6" x14ac:dyDescent="0.3">
      <c r="A487" s="45">
        <v>42507</v>
      </c>
      <c r="B487" s="46" t="s">
        <v>289</v>
      </c>
      <c r="C487" s="46" t="s">
        <v>290</v>
      </c>
      <c r="D487" s="46" t="s">
        <v>291</v>
      </c>
      <c r="E487" s="46" t="s">
        <v>123</v>
      </c>
      <c r="F487" s="46">
        <v>41</v>
      </c>
    </row>
    <row r="488" spans="1:6" x14ac:dyDescent="0.3">
      <c r="A488" s="45">
        <v>42510</v>
      </c>
      <c r="B488" s="46" t="s">
        <v>292</v>
      </c>
      <c r="C488" s="46" t="s">
        <v>293</v>
      </c>
      <c r="D488" s="46" t="s">
        <v>132</v>
      </c>
      <c r="E488" s="46" t="s">
        <v>133</v>
      </c>
      <c r="F488" s="46">
        <v>16</v>
      </c>
    </row>
    <row r="489" spans="1:6" x14ac:dyDescent="0.3">
      <c r="A489" s="45">
        <v>42876</v>
      </c>
      <c r="B489" s="46" t="s">
        <v>294</v>
      </c>
      <c r="C489" s="46" t="s">
        <v>169</v>
      </c>
      <c r="D489" s="46" t="s">
        <v>170</v>
      </c>
      <c r="E489" s="46" t="s">
        <v>123</v>
      </c>
      <c r="F489" s="46">
        <v>48</v>
      </c>
    </row>
    <row r="490" spans="1:6" x14ac:dyDescent="0.3">
      <c r="A490" s="45">
        <v>42513</v>
      </c>
      <c r="B490" s="46" t="s">
        <v>295</v>
      </c>
      <c r="C490" s="46" t="s">
        <v>174</v>
      </c>
      <c r="D490" s="46" t="s">
        <v>126</v>
      </c>
      <c r="E490" s="46" t="s">
        <v>123</v>
      </c>
      <c r="F490" s="46">
        <v>21</v>
      </c>
    </row>
    <row r="491" spans="1:6" x14ac:dyDescent="0.3">
      <c r="A491" s="45">
        <v>42514</v>
      </c>
      <c r="B491" s="46" t="s">
        <v>296</v>
      </c>
      <c r="C491" s="46" t="s">
        <v>250</v>
      </c>
      <c r="D491" s="46" t="s">
        <v>202</v>
      </c>
      <c r="E491" s="46" t="s">
        <v>123</v>
      </c>
      <c r="F491" s="46">
        <v>39</v>
      </c>
    </row>
    <row r="492" spans="1:6" x14ac:dyDescent="0.3">
      <c r="A492" s="45">
        <v>42882</v>
      </c>
      <c r="B492" s="46" t="s">
        <v>297</v>
      </c>
      <c r="C492" s="46" t="s">
        <v>159</v>
      </c>
      <c r="D492" s="46" t="s">
        <v>126</v>
      </c>
      <c r="E492" s="46" t="s">
        <v>123</v>
      </c>
      <c r="F492" s="46">
        <v>18</v>
      </c>
    </row>
    <row r="493" spans="1:6" x14ac:dyDescent="0.3">
      <c r="A493" s="45">
        <v>42518</v>
      </c>
      <c r="B493" s="46" t="s">
        <v>298</v>
      </c>
      <c r="C493" s="46" t="s">
        <v>152</v>
      </c>
      <c r="D493" s="46" t="s">
        <v>126</v>
      </c>
      <c r="E493" s="46" t="s">
        <v>123</v>
      </c>
      <c r="F493" s="46">
        <v>6</v>
      </c>
    </row>
    <row r="494" spans="1:6" x14ac:dyDescent="0.3">
      <c r="A494" s="45">
        <v>42518</v>
      </c>
      <c r="B494" s="46" t="s">
        <v>299</v>
      </c>
      <c r="C494" s="46" t="s">
        <v>138</v>
      </c>
      <c r="D494" s="46" t="s">
        <v>126</v>
      </c>
      <c r="E494" s="46" t="s">
        <v>123</v>
      </c>
      <c r="F494" s="46">
        <v>41</v>
      </c>
    </row>
    <row r="495" spans="1:6" x14ac:dyDescent="0.3">
      <c r="A495" s="45">
        <v>42519</v>
      </c>
      <c r="B495" s="46" t="s">
        <v>300</v>
      </c>
      <c r="C495" s="46" t="s">
        <v>159</v>
      </c>
      <c r="D495" s="46" t="s">
        <v>126</v>
      </c>
      <c r="E495" s="46" t="s">
        <v>123</v>
      </c>
      <c r="F495" s="46">
        <v>44</v>
      </c>
    </row>
    <row r="496" spans="1:6" x14ac:dyDescent="0.3">
      <c r="A496" s="45">
        <v>42519</v>
      </c>
      <c r="B496" s="46" t="s">
        <v>301</v>
      </c>
      <c r="C496" s="46" t="s">
        <v>256</v>
      </c>
      <c r="D496" s="46" t="s">
        <v>177</v>
      </c>
      <c r="E496" s="46" t="s">
        <v>123</v>
      </c>
      <c r="F496" s="46">
        <v>40</v>
      </c>
    </row>
    <row r="497" spans="1:6" x14ac:dyDescent="0.3">
      <c r="A497" s="45">
        <v>42520</v>
      </c>
      <c r="B497" s="46" t="s">
        <v>302</v>
      </c>
      <c r="C497" s="46" t="s">
        <v>246</v>
      </c>
      <c r="D497" s="46" t="s">
        <v>126</v>
      </c>
      <c r="E497" s="46" t="s">
        <v>123</v>
      </c>
      <c r="F497" s="46">
        <v>2</v>
      </c>
    </row>
    <row r="498" spans="1:6" x14ac:dyDescent="0.3">
      <c r="A498" s="45">
        <v>42521</v>
      </c>
      <c r="B498" s="46" t="s">
        <v>303</v>
      </c>
      <c r="C498" s="46" t="s">
        <v>181</v>
      </c>
      <c r="D498" s="46" t="s">
        <v>126</v>
      </c>
      <c r="E498" s="46" t="s">
        <v>123</v>
      </c>
      <c r="F498" s="46">
        <v>37</v>
      </c>
    </row>
    <row r="499" spans="1:6" x14ac:dyDescent="0.3">
      <c r="A499" s="45">
        <v>42523</v>
      </c>
      <c r="B499" s="46" t="s">
        <v>304</v>
      </c>
      <c r="C499" s="46" t="s">
        <v>305</v>
      </c>
      <c r="D499" s="46" t="s">
        <v>164</v>
      </c>
      <c r="E499" s="46" t="s">
        <v>123</v>
      </c>
      <c r="F499" s="46">
        <v>49</v>
      </c>
    </row>
    <row r="500" spans="1:6" x14ac:dyDescent="0.3">
      <c r="A500" s="45">
        <v>42524</v>
      </c>
      <c r="B500" s="46" t="s">
        <v>306</v>
      </c>
      <c r="C500" s="46" t="s">
        <v>138</v>
      </c>
      <c r="D500" s="46" t="s">
        <v>126</v>
      </c>
      <c r="E500" s="46" t="s">
        <v>123</v>
      </c>
      <c r="F500" s="46">
        <v>33</v>
      </c>
    </row>
    <row r="501" spans="1:6" x14ac:dyDescent="0.3">
      <c r="A501" s="45">
        <v>42525</v>
      </c>
      <c r="B501" s="46" t="s">
        <v>307</v>
      </c>
      <c r="C501" s="46" t="s">
        <v>166</v>
      </c>
      <c r="D501" s="46" t="s">
        <v>122</v>
      </c>
      <c r="E501" s="46" t="s">
        <v>123</v>
      </c>
      <c r="F501" s="46">
        <v>34</v>
      </c>
    </row>
    <row r="502" spans="1:6" x14ac:dyDescent="0.3">
      <c r="A502" s="45">
        <v>42529</v>
      </c>
      <c r="B502" s="46" t="s">
        <v>308</v>
      </c>
      <c r="C502" s="46" t="s">
        <v>208</v>
      </c>
      <c r="D502" s="46" t="s">
        <v>145</v>
      </c>
      <c r="E502" s="46" t="s">
        <v>133</v>
      </c>
      <c r="F502" s="46">
        <v>24</v>
      </c>
    </row>
    <row r="503" spans="1:6" x14ac:dyDescent="0.3">
      <c r="A503" s="45">
        <v>42529</v>
      </c>
      <c r="B503" s="46" t="s">
        <v>309</v>
      </c>
      <c r="C503" s="46" t="s">
        <v>135</v>
      </c>
      <c r="D503" s="46" t="s">
        <v>126</v>
      </c>
      <c r="E503" s="46" t="s">
        <v>123</v>
      </c>
      <c r="F503" s="46">
        <v>27</v>
      </c>
    </row>
    <row r="504" spans="1:6" x14ac:dyDescent="0.3">
      <c r="A504" s="45">
        <v>42529</v>
      </c>
      <c r="B504" s="46" t="s">
        <v>310</v>
      </c>
      <c r="C504" s="46" t="s">
        <v>194</v>
      </c>
      <c r="D504" s="46" t="s">
        <v>126</v>
      </c>
      <c r="E504" s="46" t="s">
        <v>123</v>
      </c>
      <c r="F504" s="46">
        <v>18</v>
      </c>
    </row>
    <row r="505" spans="1:6" x14ac:dyDescent="0.3">
      <c r="A505" s="45">
        <v>42533</v>
      </c>
      <c r="B505" s="46" t="s">
        <v>311</v>
      </c>
      <c r="C505" s="46" t="s">
        <v>250</v>
      </c>
      <c r="D505" s="46" t="s">
        <v>202</v>
      </c>
      <c r="E505" s="46" t="s">
        <v>123</v>
      </c>
      <c r="F505" s="46">
        <v>36</v>
      </c>
    </row>
    <row r="506" spans="1:6" x14ac:dyDescent="0.3">
      <c r="A506" s="45">
        <v>42536</v>
      </c>
      <c r="B506" s="46" t="s">
        <v>312</v>
      </c>
      <c r="C506" s="46" t="s">
        <v>125</v>
      </c>
      <c r="D506" s="46" t="s">
        <v>126</v>
      </c>
      <c r="E506" s="46" t="s">
        <v>123</v>
      </c>
      <c r="F506" s="46">
        <v>15</v>
      </c>
    </row>
    <row r="507" spans="1:6" x14ac:dyDescent="0.3">
      <c r="A507" s="45">
        <v>42540</v>
      </c>
      <c r="B507" s="46" t="s">
        <v>313</v>
      </c>
      <c r="C507" s="46" t="s">
        <v>191</v>
      </c>
      <c r="D507" s="46" t="s">
        <v>126</v>
      </c>
      <c r="E507" s="46" t="s">
        <v>123</v>
      </c>
      <c r="F507" s="46">
        <v>1</v>
      </c>
    </row>
    <row r="508" spans="1:6" x14ac:dyDescent="0.3">
      <c r="A508" s="45">
        <v>42543</v>
      </c>
      <c r="B508" s="46" t="s">
        <v>314</v>
      </c>
      <c r="C508" s="46" t="s">
        <v>246</v>
      </c>
      <c r="D508" s="46" t="s">
        <v>126</v>
      </c>
      <c r="E508" s="46" t="s">
        <v>123</v>
      </c>
      <c r="F508" s="46">
        <v>10</v>
      </c>
    </row>
    <row r="509" spans="1:6" x14ac:dyDescent="0.3">
      <c r="A509" s="45">
        <v>42544</v>
      </c>
      <c r="B509" s="46" t="s">
        <v>315</v>
      </c>
      <c r="C509" s="46" t="s">
        <v>174</v>
      </c>
      <c r="D509" s="46" t="s">
        <v>126</v>
      </c>
      <c r="E509" s="46" t="s">
        <v>123</v>
      </c>
      <c r="F509" s="46">
        <v>45</v>
      </c>
    </row>
    <row r="510" spans="1:6" x14ac:dyDescent="0.3">
      <c r="A510" s="45">
        <v>42545</v>
      </c>
      <c r="B510" s="46" t="s">
        <v>316</v>
      </c>
      <c r="C510" s="46" t="s">
        <v>317</v>
      </c>
      <c r="D510" s="46" t="s">
        <v>132</v>
      </c>
      <c r="E510" s="46" t="s">
        <v>133</v>
      </c>
      <c r="F510" s="46">
        <v>14</v>
      </c>
    </row>
    <row r="511" spans="1:6" x14ac:dyDescent="0.3">
      <c r="A511" s="45">
        <v>42910</v>
      </c>
      <c r="B511" s="46" t="s">
        <v>318</v>
      </c>
      <c r="C511" s="46" t="s">
        <v>166</v>
      </c>
      <c r="D511" s="46" t="s">
        <v>122</v>
      </c>
      <c r="E511" s="46" t="s">
        <v>123</v>
      </c>
      <c r="F511" s="46">
        <v>40</v>
      </c>
    </row>
    <row r="512" spans="1:6" x14ac:dyDescent="0.3">
      <c r="A512" s="45">
        <v>42545</v>
      </c>
      <c r="B512" s="46" t="s">
        <v>319</v>
      </c>
      <c r="C512" s="46" t="s">
        <v>135</v>
      </c>
      <c r="D512" s="46" t="s">
        <v>126</v>
      </c>
      <c r="E512" s="46" t="s">
        <v>123</v>
      </c>
      <c r="F512" s="46">
        <v>15</v>
      </c>
    </row>
    <row r="513" spans="1:6" x14ac:dyDescent="0.3">
      <c r="A513" s="45">
        <v>42910</v>
      </c>
      <c r="B513" s="46" t="s">
        <v>320</v>
      </c>
      <c r="C513" s="46" t="s">
        <v>181</v>
      </c>
      <c r="D513" s="46" t="s">
        <v>126</v>
      </c>
      <c r="E513" s="46" t="s">
        <v>123</v>
      </c>
      <c r="F513" s="46">
        <v>2</v>
      </c>
    </row>
    <row r="514" spans="1:6" x14ac:dyDescent="0.3">
      <c r="A514" s="45">
        <v>42546</v>
      </c>
      <c r="B514" s="46" t="s">
        <v>321</v>
      </c>
      <c r="C514" s="46" t="s">
        <v>322</v>
      </c>
      <c r="D514" s="46" t="s">
        <v>132</v>
      </c>
      <c r="E514" s="46" t="s">
        <v>133</v>
      </c>
      <c r="F514" s="46">
        <v>3</v>
      </c>
    </row>
    <row r="515" spans="1:6" x14ac:dyDescent="0.3">
      <c r="A515" s="45">
        <v>42549</v>
      </c>
      <c r="B515" s="46" t="s">
        <v>323</v>
      </c>
      <c r="C515" s="46" t="s">
        <v>135</v>
      </c>
      <c r="D515" s="46" t="s">
        <v>126</v>
      </c>
      <c r="E515" s="46" t="s">
        <v>123</v>
      </c>
      <c r="F515" s="46">
        <v>10</v>
      </c>
    </row>
    <row r="516" spans="1:6" x14ac:dyDescent="0.3">
      <c r="A516" s="45">
        <v>42550</v>
      </c>
      <c r="B516" s="46" t="s">
        <v>324</v>
      </c>
      <c r="C516" s="46" t="s">
        <v>121</v>
      </c>
      <c r="D516" s="46" t="s">
        <v>122</v>
      </c>
      <c r="E516" s="46" t="s">
        <v>123</v>
      </c>
      <c r="F516" s="46">
        <v>4</v>
      </c>
    </row>
    <row r="517" spans="1:6" x14ac:dyDescent="0.3">
      <c r="A517" s="45">
        <v>42552</v>
      </c>
      <c r="B517" s="46" t="s">
        <v>325</v>
      </c>
      <c r="C517" s="46" t="s">
        <v>191</v>
      </c>
      <c r="D517" s="46" t="s">
        <v>126</v>
      </c>
      <c r="E517" s="46" t="s">
        <v>123</v>
      </c>
      <c r="F517" s="46">
        <v>31</v>
      </c>
    </row>
    <row r="518" spans="1:6" x14ac:dyDescent="0.3">
      <c r="A518" s="45">
        <v>42918</v>
      </c>
      <c r="B518" s="46" t="s">
        <v>326</v>
      </c>
      <c r="C518" s="46" t="s">
        <v>159</v>
      </c>
      <c r="D518" s="46" t="s">
        <v>126</v>
      </c>
      <c r="E518" s="46" t="s">
        <v>123</v>
      </c>
      <c r="F518" s="46">
        <v>35</v>
      </c>
    </row>
    <row r="519" spans="1:6" x14ac:dyDescent="0.3">
      <c r="A519" s="45">
        <v>42554</v>
      </c>
      <c r="B519" s="46" t="s">
        <v>327</v>
      </c>
      <c r="C519" s="46" t="s">
        <v>125</v>
      </c>
      <c r="D519" s="46" t="s">
        <v>126</v>
      </c>
      <c r="E519" s="46" t="s">
        <v>123</v>
      </c>
      <c r="F519" s="46">
        <v>31</v>
      </c>
    </row>
    <row r="520" spans="1:6" x14ac:dyDescent="0.3">
      <c r="A520" s="45">
        <v>42557</v>
      </c>
      <c r="B520" s="46" t="s">
        <v>328</v>
      </c>
      <c r="C520" s="46" t="s">
        <v>161</v>
      </c>
      <c r="D520" s="46" t="s">
        <v>126</v>
      </c>
      <c r="E520" s="46" t="s">
        <v>123</v>
      </c>
      <c r="F520" s="46">
        <v>45</v>
      </c>
    </row>
    <row r="521" spans="1:6" x14ac:dyDescent="0.3">
      <c r="A521" s="45">
        <v>42558</v>
      </c>
      <c r="B521" s="46" t="s">
        <v>329</v>
      </c>
      <c r="C521" s="46" t="s">
        <v>138</v>
      </c>
      <c r="D521" s="46" t="s">
        <v>126</v>
      </c>
      <c r="E521" s="46" t="s">
        <v>123</v>
      </c>
      <c r="F521" s="46">
        <v>46</v>
      </c>
    </row>
    <row r="522" spans="1:6" x14ac:dyDescent="0.3">
      <c r="A522" s="45">
        <v>42923</v>
      </c>
      <c r="B522" s="46" t="s">
        <v>330</v>
      </c>
      <c r="C522" s="46" t="s">
        <v>194</v>
      </c>
      <c r="D522" s="46" t="s">
        <v>126</v>
      </c>
      <c r="E522" s="46" t="s">
        <v>123</v>
      </c>
      <c r="F522" s="46">
        <v>33</v>
      </c>
    </row>
    <row r="523" spans="1:6" x14ac:dyDescent="0.3">
      <c r="A523" s="45">
        <v>42558</v>
      </c>
      <c r="B523" s="46" t="s">
        <v>331</v>
      </c>
      <c r="C523" s="46" t="s">
        <v>181</v>
      </c>
      <c r="D523" s="46" t="s">
        <v>126</v>
      </c>
      <c r="E523" s="46" t="s">
        <v>123</v>
      </c>
      <c r="F523" s="46">
        <v>14</v>
      </c>
    </row>
    <row r="524" spans="1:6" x14ac:dyDescent="0.3">
      <c r="A524" s="45">
        <v>42559</v>
      </c>
      <c r="B524" s="46" t="s">
        <v>332</v>
      </c>
      <c r="C524" s="46" t="s">
        <v>181</v>
      </c>
      <c r="D524" s="46" t="s">
        <v>126</v>
      </c>
      <c r="E524" s="46" t="s">
        <v>123</v>
      </c>
      <c r="F524" s="46">
        <v>14</v>
      </c>
    </row>
    <row r="525" spans="1:6" x14ac:dyDescent="0.3">
      <c r="A525" s="45">
        <v>42560</v>
      </c>
      <c r="B525" s="46" t="s">
        <v>333</v>
      </c>
      <c r="C525" s="46" t="s">
        <v>191</v>
      </c>
      <c r="D525" s="46" t="s">
        <v>126</v>
      </c>
      <c r="E525" s="46" t="s">
        <v>123</v>
      </c>
      <c r="F525" s="46">
        <v>35</v>
      </c>
    </row>
    <row r="526" spans="1:6" x14ac:dyDescent="0.3">
      <c r="A526" s="45">
        <v>42564</v>
      </c>
      <c r="B526" s="46" t="s">
        <v>334</v>
      </c>
      <c r="C526" s="46" t="s">
        <v>135</v>
      </c>
      <c r="D526" s="46" t="s">
        <v>126</v>
      </c>
      <c r="E526" s="46" t="s">
        <v>123</v>
      </c>
      <c r="F526" s="46">
        <v>16</v>
      </c>
    </row>
    <row r="527" spans="1:6" x14ac:dyDescent="0.3">
      <c r="A527" s="45">
        <v>42930</v>
      </c>
      <c r="B527" s="46" t="s">
        <v>335</v>
      </c>
      <c r="C527" s="46" t="s">
        <v>179</v>
      </c>
      <c r="D527" s="46" t="s">
        <v>169</v>
      </c>
      <c r="E527" s="46" t="s">
        <v>123</v>
      </c>
      <c r="F527" s="46">
        <v>42</v>
      </c>
    </row>
    <row r="528" spans="1:6" x14ac:dyDescent="0.3">
      <c r="A528" s="45">
        <v>42565</v>
      </c>
      <c r="B528" s="46" t="s">
        <v>336</v>
      </c>
      <c r="C528" s="46" t="s">
        <v>138</v>
      </c>
      <c r="D528" s="46" t="s">
        <v>126</v>
      </c>
      <c r="E528" s="46" t="s">
        <v>123</v>
      </c>
      <c r="F528" s="46">
        <v>6</v>
      </c>
    </row>
    <row r="529" spans="1:6" x14ac:dyDescent="0.3">
      <c r="A529" s="45">
        <v>42567</v>
      </c>
      <c r="B529" s="46" t="s">
        <v>337</v>
      </c>
      <c r="C529" s="46" t="s">
        <v>166</v>
      </c>
      <c r="D529" s="46" t="s">
        <v>122</v>
      </c>
      <c r="E529" s="46" t="s">
        <v>123</v>
      </c>
      <c r="F529" s="46">
        <v>14</v>
      </c>
    </row>
    <row r="530" spans="1:6" x14ac:dyDescent="0.3">
      <c r="A530" s="45">
        <v>42567</v>
      </c>
      <c r="B530" s="46" t="s">
        <v>338</v>
      </c>
      <c r="C530" s="46" t="s">
        <v>191</v>
      </c>
      <c r="D530" s="46" t="s">
        <v>126</v>
      </c>
      <c r="E530" s="46" t="s">
        <v>123</v>
      </c>
      <c r="F530" s="46">
        <v>3</v>
      </c>
    </row>
    <row r="531" spans="1:6" x14ac:dyDescent="0.3">
      <c r="A531" s="45">
        <v>42569</v>
      </c>
      <c r="B531" s="46" t="s">
        <v>339</v>
      </c>
      <c r="C531" s="46" t="s">
        <v>340</v>
      </c>
      <c r="D531" s="46" t="s">
        <v>132</v>
      </c>
      <c r="E531" s="46" t="s">
        <v>133</v>
      </c>
      <c r="F531" s="46">
        <v>23</v>
      </c>
    </row>
    <row r="532" spans="1:6" x14ac:dyDescent="0.3">
      <c r="A532" s="45">
        <v>42934</v>
      </c>
      <c r="B532" s="46" t="s">
        <v>341</v>
      </c>
      <c r="C532" s="46" t="s">
        <v>342</v>
      </c>
      <c r="D532" s="46" t="s">
        <v>291</v>
      </c>
      <c r="E532" s="46" t="s">
        <v>123</v>
      </c>
      <c r="F532" s="46">
        <v>27</v>
      </c>
    </row>
    <row r="533" spans="1:6" x14ac:dyDescent="0.3">
      <c r="A533" s="45">
        <v>42570</v>
      </c>
      <c r="B533" s="46" t="s">
        <v>343</v>
      </c>
      <c r="C533" s="46" t="s">
        <v>161</v>
      </c>
      <c r="D533" s="46" t="s">
        <v>126</v>
      </c>
      <c r="E533" s="46" t="s">
        <v>123</v>
      </c>
      <c r="F533" s="46">
        <v>42</v>
      </c>
    </row>
    <row r="534" spans="1:6" x14ac:dyDescent="0.3">
      <c r="A534" s="45">
        <v>42571</v>
      </c>
      <c r="B534" s="46" t="s">
        <v>344</v>
      </c>
      <c r="C534" s="46" t="s">
        <v>194</v>
      </c>
      <c r="D534" s="46" t="s">
        <v>126</v>
      </c>
      <c r="E534" s="46" t="s">
        <v>123</v>
      </c>
      <c r="F534" s="46">
        <v>44</v>
      </c>
    </row>
    <row r="535" spans="1:6" x14ac:dyDescent="0.3">
      <c r="A535" s="45">
        <v>42575</v>
      </c>
      <c r="B535" s="46" t="s">
        <v>345</v>
      </c>
      <c r="C535" s="46" t="s">
        <v>135</v>
      </c>
      <c r="D535" s="46" t="s">
        <v>126</v>
      </c>
      <c r="E535" s="46" t="s">
        <v>123</v>
      </c>
      <c r="F535" s="46">
        <v>8</v>
      </c>
    </row>
    <row r="536" spans="1:6" x14ac:dyDescent="0.3">
      <c r="A536" s="45">
        <v>42576</v>
      </c>
      <c r="B536" s="46" t="s">
        <v>346</v>
      </c>
      <c r="C536" s="46" t="s">
        <v>305</v>
      </c>
      <c r="D536" s="46" t="s">
        <v>164</v>
      </c>
      <c r="E536" s="46" t="s">
        <v>123</v>
      </c>
      <c r="F536" s="46">
        <v>2</v>
      </c>
    </row>
    <row r="537" spans="1:6" x14ac:dyDescent="0.3">
      <c r="A537" s="45">
        <v>42577</v>
      </c>
      <c r="B537" s="46" t="s">
        <v>205</v>
      </c>
      <c r="C537" s="46" t="s">
        <v>159</v>
      </c>
      <c r="D537" s="46" t="s">
        <v>126</v>
      </c>
      <c r="E537" s="46" t="s">
        <v>123</v>
      </c>
      <c r="F537" s="46">
        <v>35</v>
      </c>
    </row>
    <row r="538" spans="1:6" x14ac:dyDescent="0.3">
      <c r="A538" s="45">
        <v>42578</v>
      </c>
      <c r="B538" s="46" t="s">
        <v>347</v>
      </c>
      <c r="C538" s="46" t="s">
        <v>169</v>
      </c>
      <c r="D538" s="46" t="s">
        <v>170</v>
      </c>
      <c r="E538" s="46" t="s">
        <v>123</v>
      </c>
      <c r="F538" s="46">
        <v>22</v>
      </c>
    </row>
    <row r="539" spans="1:6" x14ac:dyDescent="0.3">
      <c r="A539" s="45">
        <v>42579</v>
      </c>
      <c r="B539" s="46" t="s">
        <v>348</v>
      </c>
      <c r="C539" s="46" t="s">
        <v>246</v>
      </c>
      <c r="D539" s="46" t="s">
        <v>126</v>
      </c>
      <c r="E539" s="46" t="s">
        <v>123</v>
      </c>
      <c r="F539" s="46">
        <v>3</v>
      </c>
    </row>
    <row r="540" spans="1:6" x14ac:dyDescent="0.3">
      <c r="A540" s="45">
        <v>42579</v>
      </c>
      <c r="B540" s="46" t="s">
        <v>349</v>
      </c>
      <c r="C540" s="46" t="s">
        <v>256</v>
      </c>
      <c r="D540" s="46" t="s">
        <v>177</v>
      </c>
      <c r="E540" s="46" t="s">
        <v>123</v>
      </c>
      <c r="F540" s="46">
        <v>35</v>
      </c>
    </row>
    <row r="541" spans="1:6" x14ac:dyDescent="0.3">
      <c r="A541" s="45">
        <v>42580</v>
      </c>
      <c r="B541" s="46" t="s">
        <v>350</v>
      </c>
      <c r="C541" s="46" t="s">
        <v>194</v>
      </c>
      <c r="D541" s="46" t="s">
        <v>126</v>
      </c>
      <c r="E541" s="46" t="s">
        <v>123</v>
      </c>
      <c r="F541" s="46">
        <v>15</v>
      </c>
    </row>
    <row r="542" spans="1:6" x14ac:dyDescent="0.3">
      <c r="A542" s="45">
        <v>42581</v>
      </c>
      <c r="B542" s="46" t="s">
        <v>351</v>
      </c>
      <c r="C542" s="46" t="s">
        <v>150</v>
      </c>
      <c r="D542" s="46" t="s">
        <v>122</v>
      </c>
      <c r="E542" s="46" t="s">
        <v>123</v>
      </c>
      <c r="F542" s="46">
        <v>15</v>
      </c>
    </row>
    <row r="543" spans="1:6" x14ac:dyDescent="0.3">
      <c r="A543" s="45">
        <v>42581</v>
      </c>
      <c r="B543" s="46" t="s">
        <v>352</v>
      </c>
      <c r="C543" s="46" t="s">
        <v>174</v>
      </c>
      <c r="D543" s="46" t="s">
        <v>126</v>
      </c>
      <c r="E543" s="46" t="s">
        <v>123</v>
      </c>
      <c r="F543" s="46">
        <v>27</v>
      </c>
    </row>
    <row r="544" spans="1:6" x14ac:dyDescent="0.3">
      <c r="A544" s="45">
        <v>42583</v>
      </c>
      <c r="B544" s="46" t="s">
        <v>353</v>
      </c>
      <c r="C544" s="46" t="s">
        <v>174</v>
      </c>
      <c r="D544" s="46" t="s">
        <v>126</v>
      </c>
      <c r="E544" s="46" t="s">
        <v>123</v>
      </c>
      <c r="F544" s="46">
        <v>45</v>
      </c>
    </row>
    <row r="545" spans="1:6" x14ac:dyDescent="0.3">
      <c r="A545" s="45">
        <v>42584</v>
      </c>
      <c r="B545" s="46" t="s">
        <v>354</v>
      </c>
      <c r="C545" s="46" t="s">
        <v>138</v>
      </c>
      <c r="D545" s="46" t="s">
        <v>126</v>
      </c>
      <c r="E545" s="46" t="s">
        <v>123</v>
      </c>
      <c r="F545" s="46">
        <v>21</v>
      </c>
    </row>
    <row r="546" spans="1:6" x14ac:dyDescent="0.3">
      <c r="A546" s="45">
        <v>42585</v>
      </c>
      <c r="B546" s="46" t="s">
        <v>355</v>
      </c>
      <c r="C546" s="46" t="s">
        <v>250</v>
      </c>
      <c r="D546" s="46" t="s">
        <v>202</v>
      </c>
      <c r="E546" s="46" t="s">
        <v>123</v>
      </c>
      <c r="F546" s="46">
        <v>4</v>
      </c>
    </row>
    <row r="547" spans="1:6" x14ac:dyDescent="0.3">
      <c r="A547" s="45">
        <v>42586</v>
      </c>
      <c r="B547" s="46" t="s">
        <v>356</v>
      </c>
      <c r="C547" s="46" t="s">
        <v>357</v>
      </c>
      <c r="D547" s="46" t="s">
        <v>148</v>
      </c>
      <c r="E547" s="46" t="s">
        <v>133</v>
      </c>
      <c r="F547" s="46">
        <v>36</v>
      </c>
    </row>
    <row r="548" spans="1:6" x14ac:dyDescent="0.3">
      <c r="A548" s="45">
        <v>42586</v>
      </c>
      <c r="B548" s="46" t="s">
        <v>358</v>
      </c>
      <c r="C548" s="46" t="s">
        <v>201</v>
      </c>
      <c r="D548" s="46" t="s">
        <v>202</v>
      </c>
      <c r="E548" s="46" t="s">
        <v>123</v>
      </c>
      <c r="F548" s="46">
        <v>33</v>
      </c>
    </row>
    <row r="549" spans="1:6" x14ac:dyDescent="0.3">
      <c r="A549" s="45">
        <v>42586</v>
      </c>
      <c r="B549" s="46" t="s">
        <v>359</v>
      </c>
      <c r="C549" s="46" t="s">
        <v>150</v>
      </c>
      <c r="D549" s="46" t="s">
        <v>122</v>
      </c>
      <c r="E549" s="46" t="s">
        <v>123</v>
      </c>
      <c r="F549" s="46">
        <v>22</v>
      </c>
    </row>
    <row r="550" spans="1:6" x14ac:dyDescent="0.3">
      <c r="A550" s="45">
        <v>42587</v>
      </c>
      <c r="B550" s="46" t="s">
        <v>360</v>
      </c>
      <c r="C550" s="46" t="s">
        <v>135</v>
      </c>
      <c r="D550" s="46" t="s">
        <v>126</v>
      </c>
      <c r="E550" s="46" t="s">
        <v>123</v>
      </c>
      <c r="F550" s="46">
        <v>43</v>
      </c>
    </row>
    <row r="551" spans="1:6" x14ac:dyDescent="0.3">
      <c r="A551" s="45">
        <v>42590</v>
      </c>
      <c r="B551" s="46" t="s">
        <v>361</v>
      </c>
      <c r="C551" s="46" t="s">
        <v>166</v>
      </c>
      <c r="D551" s="46" t="s">
        <v>122</v>
      </c>
      <c r="E551" s="46" t="s">
        <v>123</v>
      </c>
      <c r="F551" s="46">
        <v>17</v>
      </c>
    </row>
    <row r="552" spans="1:6" x14ac:dyDescent="0.3">
      <c r="A552" s="45">
        <v>42591</v>
      </c>
      <c r="B552" s="46" t="s">
        <v>362</v>
      </c>
      <c r="C552" s="46" t="s">
        <v>138</v>
      </c>
      <c r="D552" s="46" t="s">
        <v>126</v>
      </c>
      <c r="E552" s="46" t="s">
        <v>123</v>
      </c>
      <c r="F552" s="46">
        <v>25</v>
      </c>
    </row>
    <row r="553" spans="1:6" x14ac:dyDescent="0.3">
      <c r="A553" s="45">
        <v>42594</v>
      </c>
      <c r="B553" s="46" t="s">
        <v>363</v>
      </c>
      <c r="C553" s="46" t="s">
        <v>138</v>
      </c>
      <c r="D553" s="46" t="s">
        <v>126</v>
      </c>
      <c r="E553" s="46" t="s">
        <v>123</v>
      </c>
      <c r="F553" s="46">
        <v>37</v>
      </c>
    </row>
    <row r="554" spans="1:6" x14ac:dyDescent="0.3">
      <c r="A554" s="45">
        <v>42596</v>
      </c>
      <c r="B554" s="46" t="s">
        <v>364</v>
      </c>
      <c r="C554" s="46" t="s">
        <v>150</v>
      </c>
      <c r="D554" s="46" t="s">
        <v>122</v>
      </c>
      <c r="E554" s="46" t="s">
        <v>123</v>
      </c>
      <c r="F554" s="46">
        <v>15</v>
      </c>
    </row>
    <row r="555" spans="1:6" x14ac:dyDescent="0.3">
      <c r="A555" s="45">
        <v>42597</v>
      </c>
      <c r="B555" s="46" t="s">
        <v>365</v>
      </c>
      <c r="C555" s="46" t="s">
        <v>290</v>
      </c>
      <c r="D555" s="46" t="s">
        <v>291</v>
      </c>
      <c r="E555" s="46" t="s">
        <v>123</v>
      </c>
      <c r="F555" s="46">
        <v>32</v>
      </c>
    </row>
    <row r="556" spans="1:6" x14ac:dyDescent="0.3">
      <c r="A556" s="45">
        <v>42599</v>
      </c>
      <c r="B556" s="46" t="s">
        <v>366</v>
      </c>
      <c r="C556" s="46" t="s">
        <v>138</v>
      </c>
      <c r="D556" s="46" t="s">
        <v>126</v>
      </c>
      <c r="E556" s="46" t="s">
        <v>123</v>
      </c>
      <c r="F556" s="46">
        <v>7</v>
      </c>
    </row>
    <row r="557" spans="1:6" x14ac:dyDescent="0.3">
      <c r="A557" s="45">
        <v>42600</v>
      </c>
      <c r="B557" s="46" t="s">
        <v>367</v>
      </c>
      <c r="C557" s="46" t="s">
        <v>135</v>
      </c>
      <c r="D557" s="46" t="s">
        <v>126</v>
      </c>
      <c r="E557" s="46" t="s">
        <v>123</v>
      </c>
      <c r="F557" s="46">
        <v>15</v>
      </c>
    </row>
    <row r="558" spans="1:6" x14ac:dyDescent="0.3">
      <c r="A558" s="45">
        <v>42601</v>
      </c>
      <c r="B558" s="46" t="s">
        <v>368</v>
      </c>
      <c r="C558" s="46" t="s">
        <v>138</v>
      </c>
      <c r="D558" s="46" t="s">
        <v>126</v>
      </c>
      <c r="E558" s="46" t="s">
        <v>123</v>
      </c>
      <c r="F558" s="46">
        <v>37</v>
      </c>
    </row>
    <row r="559" spans="1:6" x14ac:dyDescent="0.3">
      <c r="A559" s="45">
        <v>42602</v>
      </c>
      <c r="B559" s="46" t="s">
        <v>369</v>
      </c>
      <c r="C559" s="46" t="s">
        <v>163</v>
      </c>
      <c r="D559" s="46" t="s">
        <v>164</v>
      </c>
      <c r="E559" s="46" t="s">
        <v>123</v>
      </c>
      <c r="F559" s="46">
        <v>38</v>
      </c>
    </row>
    <row r="560" spans="1:6" x14ac:dyDescent="0.3">
      <c r="A560" s="45">
        <v>42602</v>
      </c>
      <c r="B560" s="46" t="s">
        <v>370</v>
      </c>
      <c r="C560" s="46" t="s">
        <v>194</v>
      </c>
      <c r="D560" s="46" t="s">
        <v>126</v>
      </c>
      <c r="E560" s="46" t="s">
        <v>123</v>
      </c>
      <c r="F560" s="46">
        <v>4</v>
      </c>
    </row>
    <row r="561" spans="1:6" x14ac:dyDescent="0.3">
      <c r="A561" s="45">
        <v>42602</v>
      </c>
      <c r="B561" s="46" t="s">
        <v>371</v>
      </c>
      <c r="C561" s="46" t="s">
        <v>256</v>
      </c>
      <c r="D561" s="46" t="s">
        <v>177</v>
      </c>
      <c r="E561" s="46" t="s">
        <v>123</v>
      </c>
      <c r="F561" s="46">
        <v>45</v>
      </c>
    </row>
    <row r="562" spans="1:6" x14ac:dyDescent="0.3">
      <c r="A562" s="45">
        <v>42604</v>
      </c>
      <c r="B562" s="46" t="s">
        <v>372</v>
      </c>
      <c r="C562" s="46" t="s">
        <v>125</v>
      </c>
      <c r="D562" s="46" t="s">
        <v>126</v>
      </c>
      <c r="E562" s="46" t="s">
        <v>123</v>
      </c>
      <c r="F562" s="46">
        <v>9</v>
      </c>
    </row>
    <row r="563" spans="1:6" x14ac:dyDescent="0.3">
      <c r="A563" s="45">
        <v>42605</v>
      </c>
      <c r="B563" s="46" t="s">
        <v>373</v>
      </c>
      <c r="C563" s="46" t="s">
        <v>204</v>
      </c>
      <c r="D563" s="46" t="s">
        <v>184</v>
      </c>
      <c r="E563" s="46" t="s">
        <v>123</v>
      </c>
      <c r="F563" s="46">
        <v>39</v>
      </c>
    </row>
    <row r="564" spans="1:6" x14ac:dyDescent="0.3">
      <c r="A564" s="45">
        <v>42606</v>
      </c>
      <c r="B564" s="46" t="s">
        <v>374</v>
      </c>
      <c r="C564" s="46" t="s">
        <v>125</v>
      </c>
      <c r="D564" s="46" t="s">
        <v>126</v>
      </c>
      <c r="E564" s="46" t="s">
        <v>123</v>
      </c>
      <c r="F564" s="46">
        <v>9</v>
      </c>
    </row>
    <row r="565" spans="1:6" x14ac:dyDescent="0.3">
      <c r="A565" s="45">
        <v>42607</v>
      </c>
      <c r="B565" s="46" t="s">
        <v>375</v>
      </c>
      <c r="C565" s="46" t="s">
        <v>376</v>
      </c>
      <c r="D565" s="46" t="s">
        <v>145</v>
      </c>
      <c r="E565" s="46" t="s">
        <v>133</v>
      </c>
      <c r="F565" s="46">
        <v>47</v>
      </c>
    </row>
    <row r="566" spans="1:6" x14ac:dyDescent="0.3">
      <c r="A566" s="45">
        <v>42608</v>
      </c>
      <c r="B566" s="46" t="s">
        <v>377</v>
      </c>
      <c r="C566" s="46" t="s">
        <v>150</v>
      </c>
      <c r="D566" s="46" t="s">
        <v>122</v>
      </c>
      <c r="E566" s="46" t="s">
        <v>123</v>
      </c>
      <c r="F566" s="46">
        <v>7</v>
      </c>
    </row>
    <row r="567" spans="1:6" x14ac:dyDescent="0.3">
      <c r="A567" s="45">
        <v>42609</v>
      </c>
      <c r="B567" s="46" t="s">
        <v>378</v>
      </c>
      <c r="C567" s="46" t="s">
        <v>379</v>
      </c>
      <c r="D567" s="46" t="s">
        <v>380</v>
      </c>
      <c r="E567" s="46" t="s">
        <v>133</v>
      </c>
      <c r="F567" s="46">
        <v>35</v>
      </c>
    </row>
    <row r="568" spans="1:6" x14ac:dyDescent="0.3">
      <c r="A568" s="45">
        <v>42609</v>
      </c>
      <c r="B568" s="46" t="s">
        <v>381</v>
      </c>
      <c r="C568" s="46" t="s">
        <v>290</v>
      </c>
      <c r="D568" s="46" t="s">
        <v>291</v>
      </c>
      <c r="E568" s="46" t="s">
        <v>123</v>
      </c>
      <c r="F568" s="46">
        <v>46</v>
      </c>
    </row>
    <row r="569" spans="1:6" x14ac:dyDescent="0.3">
      <c r="A569" s="45">
        <v>42611</v>
      </c>
      <c r="B569" s="46" t="s">
        <v>382</v>
      </c>
      <c r="C569" s="46" t="s">
        <v>194</v>
      </c>
      <c r="D569" s="46" t="s">
        <v>126</v>
      </c>
      <c r="E569" s="46" t="s">
        <v>123</v>
      </c>
      <c r="F569" s="46">
        <v>44</v>
      </c>
    </row>
    <row r="570" spans="1:6" x14ac:dyDescent="0.3">
      <c r="A570" s="45">
        <v>42613</v>
      </c>
      <c r="B570" s="46" t="s">
        <v>383</v>
      </c>
      <c r="C570" s="46" t="s">
        <v>125</v>
      </c>
      <c r="D570" s="46" t="s">
        <v>126</v>
      </c>
      <c r="E570" s="46" t="s">
        <v>123</v>
      </c>
      <c r="F570" s="46">
        <v>46</v>
      </c>
    </row>
    <row r="571" spans="1:6" x14ac:dyDescent="0.3">
      <c r="A571" s="45">
        <v>42613</v>
      </c>
      <c r="B571" s="46" t="s">
        <v>384</v>
      </c>
      <c r="C571" s="46" t="s">
        <v>194</v>
      </c>
      <c r="D571" s="46" t="s">
        <v>126</v>
      </c>
      <c r="E571" s="46" t="s">
        <v>123</v>
      </c>
      <c r="F571" s="46">
        <v>33</v>
      </c>
    </row>
    <row r="572" spans="1:6" x14ac:dyDescent="0.3">
      <c r="A572" s="45">
        <v>42613</v>
      </c>
      <c r="B572" s="46" t="s">
        <v>385</v>
      </c>
      <c r="C572" s="46" t="s">
        <v>191</v>
      </c>
      <c r="D572" s="46" t="s">
        <v>126</v>
      </c>
      <c r="E572" s="46" t="s">
        <v>123</v>
      </c>
      <c r="F572" s="46">
        <v>8</v>
      </c>
    </row>
    <row r="573" spans="1:6" x14ac:dyDescent="0.3">
      <c r="A573" s="45">
        <v>42613</v>
      </c>
      <c r="B573" s="46" t="s">
        <v>386</v>
      </c>
      <c r="C573" s="46" t="s">
        <v>181</v>
      </c>
      <c r="D573" s="46" t="s">
        <v>126</v>
      </c>
      <c r="E573" s="46" t="s">
        <v>123</v>
      </c>
      <c r="F573" s="46">
        <v>4</v>
      </c>
    </row>
    <row r="574" spans="1:6" x14ac:dyDescent="0.3">
      <c r="A574" s="45">
        <v>42614</v>
      </c>
      <c r="B574" s="46" t="s">
        <v>387</v>
      </c>
      <c r="C574" s="46" t="s">
        <v>166</v>
      </c>
      <c r="D574" s="46" t="s">
        <v>122</v>
      </c>
      <c r="E574" s="46" t="s">
        <v>123</v>
      </c>
      <c r="F574" s="46">
        <v>48</v>
      </c>
    </row>
    <row r="575" spans="1:6" x14ac:dyDescent="0.3">
      <c r="A575" s="45">
        <v>42614</v>
      </c>
      <c r="B575" s="46" t="s">
        <v>388</v>
      </c>
      <c r="C575" s="46" t="s">
        <v>246</v>
      </c>
      <c r="D575" s="46" t="s">
        <v>126</v>
      </c>
      <c r="E575" s="46" t="s">
        <v>123</v>
      </c>
      <c r="F575" s="46">
        <v>48</v>
      </c>
    </row>
    <row r="576" spans="1:6" x14ac:dyDescent="0.3">
      <c r="A576" s="45">
        <v>42614</v>
      </c>
      <c r="B576" s="46" t="s">
        <v>389</v>
      </c>
      <c r="C576" s="46" t="s">
        <v>191</v>
      </c>
      <c r="D576" s="46" t="s">
        <v>126</v>
      </c>
      <c r="E576" s="46" t="s">
        <v>123</v>
      </c>
      <c r="F576" s="46">
        <v>40</v>
      </c>
    </row>
    <row r="577" spans="1:6" x14ac:dyDescent="0.3">
      <c r="A577" s="45">
        <v>42615</v>
      </c>
      <c r="B577" s="46" t="s">
        <v>390</v>
      </c>
      <c r="C577" s="46" t="s">
        <v>125</v>
      </c>
      <c r="D577" s="46" t="s">
        <v>126</v>
      </c>
      <c r="E577" s="46" t="s">
        <v>123</v>
      </c>
      <c r="F577" s="46">
        <v>46</v>
      </c>
    </row>
    <row r="578" spans="1:6" x14ac:dyDescent="0.3">
      <c r="A578" s="45">
        <v>42616</v>
      </c>
      <c r="B578" s="46" t="s">
        <v>391</v>
      </c>
      <c r="C578" s="46" t="s">
        <v>176</v>
      </c>
      <c r="D578" s="46" t="s">
        <v>177</v>
      </c>
      <c r="E578" s="46" t="s">
        <v>123</v>
      </c>
      <c r="F578" s="46">
        <v>18</v>
      </c>
    </row>
    <row r="579" spans="1:6" x14ac:dyDescent="0.3">
      <c r="A579" s="45">
        <v>42617</v>
      </c>
      <c r="B579" s="46" t="s">
        <v>392</v>
      </c>
      <c r="C579" s="46" t="s">
        <v>246</v>
      </c>
      <c r="D579" s="46" t="s">
        <v>126</v>
      </c>
      <c r="E579" s="46" t="s">
        <v>123</v>
      </c>
      <c r="F579" s="46">
        <v>46</v>
      </c>
    </row>
    <row r="580" spans="1:6" x14ac:dyDescent="0.3">
      <c r="A580" s="45">
        <v>42619</v>
      </c>
      <c r="B580" s="46" t="s">
        <v>393</v>
      </c>
      <c r="C580" s="46" t="s">
        <v>147</v>
      </c>
      <c r="D580" s="46" t="s">
        <v>148</v>
      </c>
      <c r="E580" s="46" t="s">
        <v>133</v>
      </c>
      <c r="F580" s="46">
        <v>2</v>
      </c>
    </row>
    <row r="581" spans="1:6" x14ac:dyDescent="0.3">
      <c r="A581" s="45">
        <v>42619</v>
      </c>
      <c r="B581" s="46" t="s">
        <v>394</v>
      </c>
      <c r="C581" s="46" t="s">
        <v>150</v>
      </c>
      <c r="D581" s="46" t="s">
        <v>122</v>
      </c>
      <c r="E581" s="46" t="s">
        <v>123</v>
      </c>
      <c r="F581" s="46">
        <v>28</v>
      </c>
    </row>
    <row r="582" spans="1:6" x14ac:dyDescent="0.3">
      <c r="A582" s="45">
        <v>42619</v>
      </c>
      <c r="B582" s="46" t="s">
        <v>395</v>
      </c>
      <c r="C582" s="46" t="s">
        <v>161</v>
      </c>
      <c r="D582" s="46" t="s">
        <v>126</v>
      </c>
      <c r="E582" s="46" t="s">
        <v>123</v>
      </c>
      <c r="F582" s="46">
        <v>1</v>
      </c>
    </row>
    <row r="583" spans="1:6" x14ac:dyDescent="0.3">
      <c r="A583" s="45">
        <v>42620</v>
      </c>
      <c r="B583" s="46" t="s">
        <v>396</v>
      </c>
      <c r="C583" s="46" t="s">
        <v>150</v>
      </c>
      <c r="D583" s="46" t="s">
        <v>122</v>
      </c>
      <c r="E583" s="46" t="s">
        <v>123</v>
      </c>
      <c r="F583" s="46">
        <v>30</v>
      </c>
    </row>
    <row r="584" spans="1:6" x14ac:dyDescent="0.3">
      <c r="A584" s="45">
        <v>42621</v>
      </c>
      <c r="B584" s="46" t="s">
        <v>397</v>
      </c>
      <c r="C584" s="46" t="s">
        <v>135</v>
      </c>
      <c r="D584" s="46" t="s">
        <v>126</v>
      </c>
      <c r="E584" s="46" t="s">
        <v>123</v>
      </c>
      <c r="F584" s="46">
        <v>22</v>
      </c>
    </row>
    <row r="585" spans="1:6" x14ac:dyDescent="0.3">
      <c r="A585" s="45">
        <v>42622</v>
      </c>
      <c r="B585" s="46" t="s">
        <v>398</v>
      </c>
      <c r="C585" s="46" t="s">
        <v>174</v>
      </c>
      <c r="D585" s="46" t="s">
        <v>126</v>
      </c>
      <c r="E585" s="46" t="s">
        <v>123</v>
      </c>
      <c r="F585" s="46">
        <v>21</v>
      </c>
    </row>
    <row r="586" spans="1:6" x14ac:dyDescent="0.3">
      <c r="A586" s="45">
        <v>42623</v>
      </c>
      <c r="B586" s="46" t="s">
        <v>399</v>
      </c>
      <c r="C586" s="46" t="s">
        <v>150</v>
      </c>
      <c r="D586" s="46" t="s">
        <v>122</v>
      </c>
      <c r="E586" s="46" t="s">
        <v>123</v>
      </c>
      <c r="F586" s="46">
        <v>13</v>
      </c>
    </row>
    <row r="587" spans="1:6" x14ac:dyDescent="0.3">
      <c r="A587" s="45">
        <v>42624</v>
      </c>
      <c r="B587" s="46" t="s">
        <v>400</v>
      </c>
      <c r="C587" s="46" t="s">
        <v>201</v>
      </c>
      <c r="D587" s="46" t="s">
        <v>202</v>
      </c>
      <c r="E587" s="46" t="s">
        <v>123</v>
      </c>
      <c r="F587" s="46">
        <v>35</v>
      </c>
    </row>
    <row r="588" spans="1:6" x14ac:dyDescent="0.3">
      <c r="A588" s="45">
        <v>42624</v>
      </c>
      <c r="B588" s="46" t="s">
        <v>401</v>
      </c>
      <c r="C588" s="46" t="s">
        <v>246</v>
      </c>
      <c r="D588" s="46" t="s">
        <v>126</v>
      </c>
      <c r="E588" s="46" t="s">
        <v>123</v>
      </c>
      <c r="F588" s="46">
        <v>49</v>
      </c>
    </row>
    <row r="589" spans="1:6" x14ac:dyDescent="0.3">
      <c r="A589" s="45">
        <v>42629</v>
      </c>
      <c r="B589" s="46" t="s">
        <v>402</v>
      </c>
      <c r="C589" s="46" t="s">
        <v>201</v>
      </c>
      <c r="D589" s="46" t="s">
        <v>202</v>
      </c>
      <c r="E589" s="46" t="s">
        <v>123</v>
      </c>
      <c r="F589" s="46">
        <v>33</v>
      </c>
    </row>
    <row r="590" spans="1:6" x14ac:dyDescent="0.3">
      <c r="A590" s="45">
        <v>42632</v>
      </c>
      <c r="B590" s="46" t="s">
        <v>403</v>
      </c>
      <c r="C590" s="46" t="s">
        <v>188</v>
      </c>
      <c r="D590" s="46" t="s">
        <v>189</v>
      </c>
      <c r="E590" s="46" t="s">
        <v>123</v>
      </c>
      <c r="F590" s="46">
        <v>16</v>
      </c>
    </row>
    <row r="591" spans="1:6" x14ac:dyDescent="0.3">
      <c r="A591" s="45">
        <v>42634</v>
      </c>
      <c r="B591" s="46" t="s">
        <v>404</v>
      </c>
      <c r="C591" s="46" t="s">
        <v>150</v>
      </c>
      <c r="D591" s="46" t="s">
        <v>122</v>
      </c>
      <c r="E591" s="46" t="s">
        <v>123</v>
      </c>
      <c r="F591" s="46">
        <v>13</v>
      </c>
    </row>
    <row r="592" spans="1:6" x14ac:dyDescent="0.3">
      <c r="A592" s="45">
        <v>42634</v>
      </c>
      <c r="B592" s="46" t="s">
        <v>405</v>
      </c>
      <c r="C592" s="46" t="s">
        <v>166</v>
      </c>
      <c r="D592" s="46" t="s">
        <v>122</v>
      </c>
      <c r="E592" s="46" t="s">
        <v>123</v>
      </c>
      <c r="F592" s="46">
        <v>46</v>
      </c>
    </row>
    <row r="593" spans="1:6" x14ac:dyDescent="0.3">
      <c r="A593" s="45">
        <v>42634</v>
      </c>
      <c r="B593" s="46" t="s">
        <v>406</v>
      </c>
      <c r="C593" s="46" t="s">
        <v>194</v>
      </c>
      <c r="D593" s="46" t="s">
        <v>126</v>
      </c>
      <c r="E593" s="46" t="s">
        <v>123</v>
      </c>
      <c r="F593" s="46">
        <v>1</v>
      </c>
    </row>
    <row r="594" spans="1:6" x14ac:dyDescent="0.3">
      <c r="A594" s="45">
        <v>42635</v>
      </c>
      <c r="B594" s="46" t="s">
        <v>407</v>
      </c>
      <c r="C594" s="46" t="s">
        <v>161</v>
      </c>
      <c r="D594" s="46" t="s">
        <v>126</v>
      </c>
      <c r="E594" s="46" t="s">
        <v>123</v>
      </c>
      <c r="F594" s="46">
        <v>38</v>
      </c>
    </row>
    <row r="595" spans="1:6" x14ac:dyDescent="0.3">
      <c r="A595" s="45">
        <v>42635</v>
      </c>
      <c r="B595" s="46" t="s">
        <v>408</v>
      </c>
      <c r="C595" s="46" t="s">
        <v>194</v>
      </c>
      <c r="D595" s="46" t="s">
        <v>126</v>
      </c>
      <c r="E595" s="46" t="s">
        <v>123</v>
      </c>
      <c r="F595" s="46">
        <v>43</v>
      </c>
    </row>
    <row r="596" spans="1:6" x14ac:dyDescent="0.3">
      <c r="A596" s="45">
        <v>42637</v>
      </c>
      <c r="B596" s="46" t="s">
        <v>409</v>
      </c>
      <c r="C596" s="46" t="s">
        <v>179</v>
      </c>
      <c r="D596" s="46" t="s">
        <v>169</v>
      </c>
      <c r="E596" s="46" t="s">
        <v>123</v>
      </c>
      <c r="F596" s="46">
        <v>39</v>
      </c>
    </row>
    <row r="597" spans="1:6" x14ac:dyDescent="0.3">
      <c r="A597" s="45">
        <v>42637</v>
      </c>
      <c r="B597" s="46" t="s">
        <v>410</v>
      </c>
      <c r="C597" s="46" t="s">
        <v>179</v>
      </c>
      <c r="D597" s="46" t="s">
        <v>169</v>
      </c>
      <c r="E597" s="46" t="s">
        <v>123</v>
      </c>
      <c r="F597" s="46">
        <v>37</v>
      </c>
    </row>
    <row r="598" spans="1:6" x14ac:dyDescent="0.3">
      <c r="A598" s="45">
        <v>42637</v>
      </c>
      <c r="B598" s="46" t="s">
        <v>411</v>
      </c>
      <c r="C598" s="46" t="s">
        <v>181</v>
      </c>
      <c r="D598" s="46" t="s">
        <v>126</v>
      </c>
      <c r="E598" s="46" t="s">
        <v>123</v>
      </c>
      <c r="F598" s="46">
        <v>1</v>
      </c>
    </row>
    <row r="599" spans="1:6" x14ac:dyDescent="0.3">
      <c r="A599" s="45">
        <v>42641</v>
      </c>
      <c r="B599" s="46" t="s">
        <v>412</v>
      </c>
      <c r="C599" s="46" t="s">
        <v>135</v>
      </c>
      <c r="D599" s="46" t="s">
        <v>126</v>
      </c>
      <c r="E599" s="46" t="s">
        <v>123</v>
      </c>
      <c r="F599" s="46">
        <v>25</v>
      </c>
    </row>
    <row r="600" spans="1:6" x14ac:dyDescent="0.3">
      <c r="A600" s="45">
        <v>42641</v>
      </c>
      <c r="B600" s="46" t="s">
        <v>413</v>
      </c>
      <c r="C600" s="46" t="s">
        <v>246</v>
      </c>
      <c r="D600" s="46" t="s">
        <v>126</v>
      </c>
      <c r="E600" s="46" t="s">
        <v>123</v>
      </c>
      <c r="F600" s="46">
        <v>1</v>
      </c>
    </row>
    <row r="601" spans="1:6" x14ac:dyDescent="0.3">
      <c r="A601" s="45">
        <v>42642</v>
      </c>
      <c r="B601" s="46" t="s">
        <v>414</v>
      </c>
      <c r="C601" s="46" t="s">
        <v>246</v>
      </c>
      <c r="D601" s="46" t="s">
        <v>126</v>
      </c>
      <c r="E601" s="46" t="s">
        <v>123</v>
      </c>
      <c r="F601" s="46">
        <v>9</v>
      </c>
    </row>
    <row r="602" spans="1:6" x14ac:dyDescent="0.3">
      <c r="A602" s="45">
        <v>42643</v>
      </c>
      <c r="B602" s="46" t="s">
        <v>415</v>
      </c>
      <c r="C602" s="46" t="s">
        <v>416</v>
      </c>
      <c r="D602" s="46" t="s">
        <v>380</v>
      </c>
      <c r="E602" s="46" t="s">
        <v>133</v>
      </c>
      <c r="F602" s="46">
        <v>13</v>
      </c>
    </row>
    <row r="603" spans="1:6" x14ac:dyDescent="0.3">
      <c r="A603" s="45">
        <v>42643</v>
      </c>
      <c r="B603" s="46" t="s">
        <v>417</v>
      </c>
      <c r="C603" s="46" t="s">
        <v>418</v>
      </c>
      <c r="D603" s="46" t="s">
        <v>132</v>
      </c>
      <c r="E603" s="46" t="s">
        <v>133</v>
      </c>
      <c r="F603" s="46">
        <v>43</v>
      </c>
    </row>
    <row r="604" spans="1:6" x14ac:dyDescent="0.3">
      <c r="A604" s="45">
        <v>42643</v>
      </c>
      <c r="B604" s="46" t="s">
        <v>419</v>
      </c>
      <c r="C604" s="46" t="s">
        <v>179</v>
      </c>
      <c r="D604" s="46" t="s">
        <v>169</v>
      </c>
      <c r="E604" s="46" t="s">
        <v>123</v>
      </c>
      <c r="F604" s="46">
        <v>21</v>
      </c>
    </row>
    <row r="605" spans="1:6" x14ac:dyDescent="0.3">
      <c r="A605" s="45">
        <v>42647</v>
      </c>
      <c r="B605" s="46" t="s">
        <v>420</v>
      </c>
      <c r="C605" s="46" t="s">
        <v>156</v>
      </c>
      <c r="D605" s="46" t="s">
        <v>141</v>
      </c>
      <c r="E605" s="46" t="s">
        <v>123</v>
      </c>
      <c r="F605" s="46">
        <v>7</v>
      </c>
    </row>
    <row r="606" spans="1:6" x14ac:dyDescent="0.3">
      <c r="A606" s="45">
        <v>42647</v>
      </c>
      <c r="B606" s="46" t="s">
        <v>421</v>
      </c>
      <c r="C606" s="46" t="s">
        <v>422</v>
      </c>
      <c r="D606" s="46" t="s">
        <v>129</v>
      </c>
      <c r="E606" s="46" t="s">
        <v>123</v>
      </c>
      <c r="F606" s="46">
        <v>32</v>
      </c>
    </row>
    <row r="607" spans="1:6" x14ac:dyDescent="0.3">
      <c r="A607" s="45">
        <v>42647</v>
      </c>
      <c r="B607" s="46" t="s">
        <v>423</v>
      </c>
      <c r="C607" s="46" t="s">
        <v>152</v>
      </c>
      <c r="D607" s="46" t="s">
        <v>126</v>
      </c>
      <c r="E607" s="46" t="s">
        <v>123</v>
      </c>
      <c r="F607" s="46">
        <v>11</v>
      </c>
    </row>
    <row r="608" spans="1:6" x14ac:dyDescent="0.3">
      <c r="A608" s="45">
        <v>42649</v>
      </c>
      <c r="B608" s="46" t="s">
        <v>424</v>
      </c>
      <c r="C608" s="46" t="s">
        <v>135</v>
      </c>
      <c r="D608" s="46" t="s">
        <v>126</v>
      </c>
      <c r="E608" s="46" t="s">
        <v>123</v>
      </c>
      <c r="F608" s="46">
        <v>27</v>
      </c>
    </row>
    <row r="609" spans="1:6" x14ac:dyDescent="0.3">
      <c r="A609" s="45">
        <v>42650</v>
      </c>
      <c r="B609" s="46" t="s">
        <v>425</v>
      </c>
      <c r="C609" s="46" t="s">
        <v>161</v>
      </c>
      <c r="D609" s="46" t="s">
        <v>126</v>
      </c>
      <c r="E609" s="46" t="s">
        <v>123</v>
      </c>
      <c r="F609" s="46">
        <v>29</v>
      </c>
    </row>
    <row r="610" spans="1:6" x14ac:dyDescent="0.3">
      <c r="A610" s="45">
        <v>42651</v>
      </c>
      <c r="B610" s="46" t="s">
        <v>426</v>
      </c>
      <c r="C610" s="46" t="s">
        <v>152</v>
      </c>
      <c r="D610" s="46" t="s">
        <v>126</v>
      </c>
      <c r="E610" s="46" t="s">
        <v>123</v>
      </c>
      <c r="F610" s="46">
        <v>4</v>
      </c>
    </row>
    <row r="611" spans="1:6" x14ac:dyDescent="0.3">
      <c r="A611" s="45">
        <v>42656</v>
      </c>
      <c r="B611" s="46" t="s">
        <v>427</v>
      </c>
      <c r="C611" s="46" t="s">
        <v>194</v>
      </c>
      <c r="D611" s="46" t="s">
        <v>126</v>
      </c>
      <c r="E611" s="46" t="s">
        <v>123</v>
      </c>
      <c r="F611" s="46">
        <v>5</v>
      </c>
    </row>
    <row r="612" spans="1:6" x14ac:dyDescent="0.3">
      <c r="A612" s="45">
        <v>42656</v>
      </c>
      <c r="B612" s="46" t="s">
        <v>428</v>
      </c>
      <c r="C612" s="46" t="s">
        <v>194</v>
      </c>
      <c r="D612" s="46" t="s">
        <v>126</v>
      </c>
      <c r="E612" s="46" t="s">
        <v>123</v>
      </c>
      <c r="F612" s="46">
        <v>33</v>
      </c>
    </row>
    <row r="613" spans="1:6" x14ac:dyDescent="0.3">
      <c r="A613" s="45">
        <v>42657</v>
      </c>
      <c r="B613" s="46" t="s">
        <v>429</v>
      </c>
      <c r="C613" s="46" t="s">
        <v>125</v>
      </c>
      <c r="D613" s="46" t="s">
        <v>126</v>
      </c>
      <c r="E613" s="46" t="s">
        <v>123</v>
      </c>
      <c r="F613" s="46">
        <v>15</v>
      </c>
    </row>
    <row r="614" spans="1:6" x14ac:dyDescent="0.3">
      <c r="A614" s="45">
        <v>42658</v>
      </c>
      <c r="B614" s="46" t="s">
        <v>430</v>
      </c>
      <c r="C614" s="46" t="s">
        <v>236</v>
      </c>
      <c r="D614" s="46" t="s">
        <v>177</v>
      </c>
      <c r="E614" s="46" t="s">
        <v>123</v>
      </c>
      <c r="F614" s="46">
        <v>37</v>
      </c>
    </row>
    <row r="615" spans="1:6" x14ac:dyDescent="0.3">
      <c r="A615" s="45">
        <v>42659</v>
      </c>
      <c r="B615" s="46" t="s">
        <v>431</v>
      </c>
      <c r="C615" s="46" t="s">
        <v>432</v>
      </c>
      <c r="D615" s="46" t="s">
        <v>219</v>
      </c>
      <c r="E615" s="46" t="s">
        <v>133</v>
      </c>
      <c r="F615" s="46">
        <v>27</v>
      </c>
    </row>
    <row r="616" spans="1:6" x14ac:dyDescent="0.3">
      <c r="A616" s="45">
        <v>42660</v>
      </c>
      <c r="B616" s="46" t="s">
        <v>433</v>
      </c>
      <c r="C616" s="46" t="s">
        <v>434</v>
      </c>
      <c r="D616" s="46" t="s">
        <v>148</v>
      </c>
      <c r="E616" s="46" t="s">
        <v>133</v>
      </c>
      <c r="F616" s="46">
        <v>12</v>
      </c>
    </row>
    <row r="617" spans="1:6" x14ac:dyDescent="0.3">
      <c r="A617" s="45">
        <v>42661</v>
      </c>
      <c r="B617" s="46" t="s">
        <v>435</v>
      </c>
      <c r="C617" s="46" t="s">
        <v>125</v>
      </c>
      <c r="D617" s="46" t="s">
        <v>126</v>
      </c>
      <c r="E617" s="46" t="s">
        <v>123</v>
      </c>
      <c r="F617" s="46">
        <v>20</v>
      </c>
    </row>
    <row r="618" spans="1:6" x14ac:dyDescent="0.3">
      <c r="A618" s="45">
        <v>42662</v>
      </c>
      <c r="B618" s="46" t="s">
        <v>436</v>
      </c>
      <c r="C618" s="46" t="s">
        <v>138</v>
      </c>
      <c r="D618" s="46" t="s">
        <v>126</v>
      </c>
      <c r="E618" s="46" t="s">
        <v>123</v>
      </c>
      <c r="F618" s="46">
        <v>48</v>
      </c>
    </row>
    <row r="619" spans="1:6" x14ac:dyDescent="0.3">
      <c r="A619" s="45">
        <v>42665</v>
      </c>
      <c r="B619" s="46" t="s">
        <v>437</v>
      </c>
      <c r="C619" s="46" t="s">
        <v>128</v>
      </c>
      <c r="D619" s="46" t="s">
        <v>129</v>
      </c>
      <c r="E619" s="46" t="s">
        <v>123</v>
      </c>
      <c r="F619" s="46">
        <v>17</v>
      </c>
    </row>
    <row r="620" spans="1:6" x14ac:dyDescent="0.3">
      <c r="A620" s="45">
        <v>42665</v>
      </c>
      <c r="B620" s="46" t="s">
        <v>438</v>
      </c>
      <c r="C620" s="46" t="s">
        <v>152</v>
      </c>
      <c r="D620" s="46" t="s">
        <v>126</v>
      </c>
      <c r="E620" s="46" t="s">
        <v>123</v>
      </c>
      <c r="F620" s="46">
        <v>14</v>
      </c>
    </row>
    <row r="621" spans="1:6" x14ac:dyDescent="0.3">
      <c r="A621" s="45">
        <v>42665</v>
      </c>
      <c r="B621" s="46" t="s">
        <v>439</v>
      </c>
      <c r="C621" s="46" t="s">
        <v>161</v>
      </c>
      <c r="D621" s="46" t="s">
        <v>126</v>
      </c>
      <c r="E621" s="46" t="s">
        <v>123</v>
      </c>
      <c r="F621" s="46">
        <v>44</v>
      </c>
    </row>
    <row r="622" spans="1:6" x14ac:dyDescent="0.3">
      <c r="A622" s="45">
        <v>42666</v>
      </c>
      <c r="B622" s="46" t="s">
        <v>440</v>
      </c>
      <c r="C622" s="46" t="s">
        <v>125</v>
      </c>
      <c r="D622" s="46" t="s">
        <v>126</v>
      </c>
      <c r="E622" s="46" t="s">
        <v>123</v>
      </c>
      <c r="F622" s="46">
        <v>2</v>
      </c>
    </row>
    <row r="623" spans="1:6" x14ac:dyDescent="0.3">
      <c r="A623" s="45">
        <v>42667</v>
      </c>
      <c r="B623" s="46" t="s">
        <v>441</v>
      </c>
      <c r="C623" s="46" t="s">
        <v>442</v>
      </c>
      <c r="D623" s="46" t="s">
        <v>219</v>
      </c>
      <c r="E623" s="46" t="s">
        <v>133</v>
      </c>
      <c r="F623" s="46">
        <v>35</v>
      </c>
    </row>
    <row r="624" spans="1:6" x14ac:dyDescent="0.3">
      <c r="A624" s="45">
        <v>42668</v>
      </c>
      <c r="B624" s="46" t="s">
        <v>443</v>
      </c>
      <c r="C624" s="46" t="s">
        <v>140</v>
      </c>
      <c r="D624" s="46" t="s">
        <v>141</v>
      </c>
      <c r="E624" s="46" t="s">
        <v>123</v>
      </c>
      <c r="F624" s="46">
        <v>19</v>
      </c>
    </row>
    <row r="625" spans="1:6" x14ac:dyDescent="0.3">
      <c r="A625" s="45">
        <v>42668</v>
      </c>
      <c r="B625" s="46" t="s">
        <v>444</v>
      </c>
      <c r="C625" s="46" t="s">
        <v>181</v>
      </c>
      <c r="D625" s="46" t="s">
        <v>126</v>
      </c>
      <c r="E625" s="46" t="s">
        <v>123</v>
      </c>
      <c r="F625" s="46">
        <v>46</v>
      </c>
    </row>
    <row r="626" spans="1:6" x14ac:dyDescent="0.3">
      <c r="A626" s="45">
        <v>42669</v>
      </c>
      <c r="B626" s="46" t="s">
        <v>445</v>
      </c>
      <c r="C626" s="46" t="s">
        <v>166</v>
      </c>
      <c r="D626" s="46" t="s">
        <v>122</v>
      </c>
      <c r="E626" s="46" t="s">
        <v>123</v>
      </c>
      <c r="F626" s="46">
        <v>23</v>
      </c>
    </row>
    <row r="627" spans="1:6" x14ac:dyDescent="0.3">
      <c r="A627" s="45">
        <v>42671</v>
      </c>
      <c r="B627" s="46" t="s">
        <v>446</v>
      </c>
      <c r="C627" s="46" t="s">
        <v>161</v>
      </c>
      <c r="D627" s="46" t="s">
        <v>126</v>
      </c>
      <c r="E627" s="46" t="s">
        <v>123</v>
      </c>
      <c r="F627" s="46">
        <v>35</v>
      </c>
    </row>
    <row r="628" spans="1:6" x14ac:dyDescent="0.3">
      <c r="A628" s="45">
        <v>42672</v>
      </c>
      <c r="B628" s="46" t="s">
        <v>447</v>
      </c>
      <c r="C628" s="46" t="s">
        <v>152</v>
      </c>
      <c r="D628" s="46" t="s">
        <v>126</v>
      </c>
      <c r="E628" s="46" t="s">
        <v>123</v>
      </c>
      <c r="F628" s="46">
        <v>5</v>
      </c>
    </row>
    <row r="629" spans="1:6" x14ac:dyDescent="0.3">
      <c r="A629" s="45">
        <v>42673</v>
      </c>
      <c r="B629" s="46" t="s">
        <v>448</v>
      </c>
      <c r="C629" s="46" t="s">
        <v>150</v>
      </c>
      <c r="D629" s="46" t="s">
        <v>122</v>
      </c>
      <c r="E629" s="46" t="s">
        <v>123</v>
      </c>
      <c r="F629" s="46">
        <v>25</v>
      </c>
    </row>
    <row r="630" spans="1:6" x14ac:dyDescent="0.3">
      <c r="A630" s="45">
        <v>42673</v>
      </c>
      <c r="B630" s="46" t="s">
        <v>449</v>
      </c>
      <c r="C630" s="46" t="s">
        <v>121</v>
      </c>
      <c r="D630" s="46" t="s">
        <v>122</v>
      </c>
      <c r="E630" s="46" t="s">
        <v>123</v>
      </c>
      <c r="F630" s="46">
        <v>50</v>
      </c>
    </row>
    <row r="631" spans="1:6" x14ac:dyDescent="0.3">
      <c r="A631" s="45">
        <v>42674</v>
      </c>
      <c r="B631" s="46" t="s">
        <v>450</v>
      </c>
      <c r="C631" s="46" t="s">
        <v>451</v>
      </c>
      <c r="D631" s="46" t="s">
        <v>132</v>
      </c>
      <c r="E631" s="46" t="s">
        <v>133</v>
      </c>
      <c r="F631" s="46">
        <v>2</v>
      </c>
    </row>
    <row r="632" spans="1:6" x14ac:dyDescent="0.3">
      <c r="A632" s="45">
        <v>42675</v>
      </c>
      <c r="B632" s="46" t="s">
        <v>452</v>
      </c>
      <c r="C632" s="46" t="s">
        <v>135</v>
      </c>
      <c r="D632" s="46" t="s">
        <v>126</v>
      </c>
      <c r="E632" s="46" t="s">
        <v>123</v>
      </c>
      <c r="F632" s="46">
        <v>31</v>
      </c>
    </row>
    <row r="633" spans="1:6" x14ac:dyDescent="0.3">
      <c r="A633" s="45">
        <v>42675</v>
      </c>
      <c r="B633" s="46" t="s">
        <v>453</v>
      </c>
      <c r="C633" s="46" t="s">
        <v>152</v>
      </c>
      <c r="D633" s="46" t="s">
        <v>126</v>
      </c>
      <c r="E633" s="46" t="s">
        <v>123</v>
      </c>
      <c r="F633" s="46">
        <v>31</v>
      </c>
    </row>
    <row r="634" spans="1:6" x14ac:dyDescent="0.3">
      <c r="A634" s="45">
        <v>42675</v>
      </c>
      <c r="B634" s="46" t="s">
        <v>454</v>
      </c>
      <c r="C634" s="46" t="s">
        <v>161</v>
      </c>
      <c r="D634" s="46" t="s">
        <v>126</v>
      </c>
      <c r="E634" s="46" t="s">
        <v>123</v>
      </c>
      <c r="F634" s="46">
        <v>23</v>
      </c>
    </row>
    <row r="635" spans="1:6" x14ac:dyDescent="0.3">
      <c r="A635" s="45">
        <v>42675</v>
      </c>
      <c r="B635" s="46" t="s">
        <v>455</v>
      </c>
      <c r="C635" s="46" t="s">
        <v>194</v>
      </c>
      <c r="D635" s="46" t="s">
        <v>126</v>
      </c>
      <c r="E635" s="46" t="s">
        <v>123</v>
      </c>
      <c r="F635" s="46">
        <v>24</v>
      </c>
    </row>
    <row r="636" spans="1:6" x14ac:dyDescent="0.3">
      <c r="A636" s="45">
        <v>42676</v>
      </c>
      <c r="B636" s="46" t="s">
        <v>456</v>
      </c>
      <c r="C636" s="46" t="s">
        <v>159</v>
      </c>
      <c r="D636" s="46" t="s">
        <v>126</v>
      </c>
      <c r="E636" s="46" t="s">
        <v>123</v>
      </c>
      <c r="F636" s="46">
        <v>39</v>
      </c>
    </row>
    <row r="637" spans="1:6" x14ac:dyDescent="0.3">
      <c r="A637" s="45">
        <v>42676</v>
      </c>
      <c r="B637" s="46" t="s">
        <v>457</v>
      </c>
      <c r="C637" s="46" t="s">
        <v>174</v>
      </c>
      <c r="D637" s="46" t="s">
        <v>126</v>
      </c>
      <c r="E637" s="46" t="s">
        <v>123</v>
      </c>
      <c r="F637" s="46">
        <v>8</v>
      </c>
    </row>
    <row r="638" spans="1:6" x14ac:dyDescent="0.3">
      <c r="A638" s="45">
        <v>42676</v>
      </c>
      <c r="B638" s="46" t="s">
        <v>458</v>
      </c>
      <c r="C638" s="46" t="s">
        <v>191</v>
      </c>
      <c r="D638" s="46" t="s">
        <v>126</v>
      </c>
      <c r="E638" s="46" t="s">
        <v>123</v>
      </c>
      <c r="F638" s="46">
        <v>25</v>
      </c>
    </row>
    <row r="639" spans="1:6" x14ac:dyDescent="0.3">
      <c r="A639" s="45">
        <v>42678</v>
      </c>
      <c r="B639" s="46" t="s">
        <v>459</v>
      </c>
      <c r="C639" s="46" t="s">
        <v>186</v>
      </c>
      <c r="D639" s="46" t="s">
        <v>129</v>
      </c>
      <c r="E639" s="46" t="s">
        <v>123</v>
      </c>
      <c r="F639" s="46">
        <v>25</v>
      </c>
    </row>
    <row r="640" spans="1:6" x14ac:dyDescent="0.3">
      <c r="A640" s="45">
        <v>42679</v>
      </c>
      <c r="B640" s="46" t="s">
        <v>460</v>
      </c>
      <c r="C640" s="46" t="s">
        <v>140</v>
      </c>
      <c r="D640" s="46" t="s">
        <v>141</v>
      </c>
      <c r="E640" s="46" t="s">
        <v>123</v>
      </c>
      <c r="F640" s="46">
        <v>30</v>
      </c>
    </row>
    <row r="641" spans="1:6" x14ac:dyDescent="0.3">
      <c r="A641" s="45">
        <v>42681</v>
      </c>
      <c r="B641" s="46" t="s">
        <v>461</v>
      </c>
      <c r="C641" s="46" t="s">
        <v>135</v>
      </c>
      <c r="D641" s="46" t="s">
        <v>126</v>
      </c>
      <c r="E641" s="46" t="s">
        <v>123</v>
      </c>
      <c r="F641" s="46">
        <v>31</v>
      </c>
    </row>
    <row r="642" spans="1:6" x14ac:dyDescent="0.3">
      <c r="A642" s="45">
        <v>42682</v>
      </c>
      <c r="B642" s="46" t="s">
        <v>462</v>
      </c>
      <c r="C642" s="46" t="s">
        <v>194</v>
      </c>
      <c r="D642" s="46" t="s">
        <v>126</v>
      </c>
      <c r="E642" s="46" t="s">
        <v>123</v>
      </c>
      <c r="F642" s="46">
        <v>2</v>
      </c>
    </row>
    <row r="643" spans="1:6" x14ac:dyDescent="0.3">
      <c r="A643" s="45">
        <v>42682</v>
      </c>
      <c r="B643" s="46" t="s">
        <v>463</v>
      </c>
      <c r="C643" s="46" t="s">
        <v>181</v>
      </c>
      <c r="D643" s="46" t="s">
        <v>126</v>
      </c>
      <c r="E643" s="46" t="s">
        <v>123</v>
      </c>
      <c r="F643" s="46">
        <v>11</v>
      </c>
    </row>
    <row r="644" spans="1:6" x14ac:dyDescent="0.3">
      <c r="A644" s="45">
        <v>42683</v>
      </c>
      <c r="B644" s="46" t="s">
        <v>464</v>
      </c>
      <c r="C644" s="46" t="s">
        <v>215</v>
      </c>
      <c r="D644" s="46" t="s">
        <v>189</v>
      </c>
      <c r="E644" s="46" t="s">
        <v>123</v>
      </c>
      <c r="F644" s="46">
        <v>15</v>
      </c>
    </row>
    <row r="645" spans="1:6" x14ac:dyDescent="0.3">
      <c r="A645" s="45">
        <v>42683</v>
      </c>
      <c r="B645" s="46" t="s">
        <v>465</v>
      </c>
      <c r="C645" s="46" t="s">
        <v>204</v>
      </c>
      <c r="D645" s="46" t="s">
        <v>184</v>
      </c>
      <c r="E645" s="46" t="s">
        <v>123</v>
      </c>
      <c r="F645" s="46">
        <v>19</v>
      </c>
    </row>
    <row r="646" spans="1:6" x14ac:dyDescent="0.3">
      <c r="A646" s="45">
        <v>42684</v>
      </c>
      <c r="B646" s="46" t="s">
        <v>466</v>
      </c>
      <c r="C646" s="46" t="s">
        <v>194</v>
      </c>
      <c r="D646" s="46" t="s">
        <v>126</v>
      </c>
      <c r="E646" s="46" t="s">
        <v>123</v>
      </c>
      <c r="F646" s="46">
        <v>34</v>
      </c>
    </row>
    <row r="647" spans="1:6" x14ac:dyDescent="0.3">
      <c r="A647" s="45">
        <v>42684</v>
      </c>
      <c r="B647" s="46" t="s">
        <v>467</v>
      </c>
      <c r="C647" s="46" t="s">
        <v>191</v>
      </c>
      <c r="D647" s="46" t="s">
        <v>126</v>
      </c>
      <c r="E647" s="46" t="s">
        <v>123</v>
      </c>
      <c r="F647" s="46">
        <v>50</v>
      </c>
    </row>
    <row r="648" spans="1:6" x14ac:dyDescent="0.3">
      <c r="A648" s="45">
        <v>42685</v>
      </c>
      <c r="B648" s="46" t="s">
        <v>468</v>
      </c>
      <c r="C648" s="46" t="s">
        <v>176</v>
      </c>
      <c r="D648" s="46" t="s">
        <v>177</v>
      </c>
      <c r="E648" s="46" t="s">
        <v>123</v>
      </c>
      <c r="F648" s="46">
        <v>16</v>
      </c>
    </row>
    <row r="649" spans="1:6" x14ac:dyDescent="0.3">
      <c r="A649" s="45">
        <v>42686</v>
      </c>
      <c r="B649" s="46" t="s">
        <v>469</v>
      </c>
      <c r="C649" s="46" t="s">
        <v>432</v>
      </c>
      <c r="D649" s="46" t="s">
        <v>219</v>
      </c>
      <c r="E649" s="46" t="s">
        <v>133</v>
      </c>
      <c r="F649" s="46">
        <v>39</v>
      </c>
    </row>
    <row r="650" spans="1:6" x14ac:dyDescent="0.3">
      <c r="A650" s="45">
        <v>42687</v>
      </c>
      <c r="B650" s="46" t="s">
        <v>470</v>
      </c>
      <c r="C650" s="46" t="s">
        <v>138</v>
      </c>
      <c r="D650" s="46" t="s">
        <v>126</v>
      </c>
      <c r="E650" s="46" t="s">
        <v>123</v>
      </c>
      <c r="F650" s="46">
        <v>8</v>
      </c>
    </row>
    <row r="651" spans="1:6" x14ac:dyDescent="0.3">
      <c r="A651" s="45">
        <v>42688</v>
      </c>
      <c r="B651" s="46" t="s">
        <v>471</v>
      </c>
      <c r="C651" s="46" t="s">
        <v>236</v>
      </c>
      <c r="D651" s="46" t="s">
        <v>177</v>
      </c>
      <c r="E651" s="46" t="s">
        <v>123</v>
      </c>
      <c r="F651" s="46">
        <v>46</v>
      </c>
    </row>
    <row r="652" spans="1:6" x14ac:dyDescent="0.3">
      <c r="A652" s="45">
        <v>42689</v>
      </c>
      <c r="B652" s="46" t="s">
        <v>472</v>
      </c>
      <c r="C652" s="46" t="s">
        <v>174</v>
      </c>
      <c r="D652" s="46" t="s">
        <v>126</v>
      </c>
      <c r="E652" s="46" t="s">
        <v>123</v>
      </c>
      <c r="F652" s="46">
        <v>3</v>
      </c>
    </row>
    <row r="653" spans="1:6" x14ac:dyDescent="0.3">
      <c r="A653" s="45">
        <v>42690</v>
      </c>
      <c r="B653" s="46" t="s">
        <v>473</v>
      </c>
      <c r="C653" s="46" t="s">
        <v>128</v>
      </c>
      <c r="D653" s="46" t="s">
        <v>129</v>
      </c>
      <c r="E653" s="46" t="s">
        <v>123</v>
      </c>
      <c r="F653" s="46">
        <v>48</v>
      </c>
    </row>
    <row r="654" spans="1:6" x14ac:dyDescent="0.3">
      <c r="A654" s="45">
        <v>42690</v>
      </c>
      <c r="B654" s="46" t="s">
        <v>474</v>
      </c>
      <c r="C654" s="46" t="s">
        <v>174</v>
      </c>
      <c r="D654" s="46" t="s">
        <v>126</v>
      </c>
      <c r="E654" s="46" t="s">
        <v>123</v>
      </c>
      <c r="F654" s="46">
        <v>45</v>
      </c>
    </row>
    <row r="655" spans="1:6" x14ac:dyDescent="0.3">
      <c r="A655" s="45">
        <v>42690</v>
      </c>
      <c r="B655" s="46" t="s">
        <v>475</v>
      </c>
      <c r="C655" s="46" t="s">
        <v>191</v>
      </c>
      <c r="D655" s="46" t="s">
        <v>126</v>
      </c>
      <c r="E655" s="46" t="s">
        <v>123</v>
      </c>
      <c r="F655" s="46">
        <v>16</v>
      </c>
    </row>
    <row r="656" spans="1:6" x14ac:dyDescent="0.3">
      <c r="A656" s="45">
        <v>42691</v>
      </c>
      <c r="B656" s="46" t="s">
        <v>476</v>
      </c>
      <c r="C656" s="46" t="s">
        <v>194</v>
      </c>
      <c r="D656" s="46" t="s">
        <v>126</v>
      </c>
      <c r="E656" s="46" t="s">
        <v>123</v>
      </c>
      <c r="F656" s="46">
        <v>33</v>
      </c>
    </row>
    <row r="657" spans="1:6" x14ac:dyDescent="0.3">
      <c r="A657" s="45">
        <v>42693</v>
      </c>
      <c r="B657" s="46" t="s">
        <v>477</v>
      </c>
      <c r="C657" s="46" t="s">
        <v>186</v>
      </c>
      <c r="D657" s="46" t="s">
        <v>129</v>
      </c>
      <c r="E657" s="46" t="s">
        <v>123</v>
      </c>
      <c r="F657" s="46">
        <v>38</v>
      </c>
    </row>
    <row r="658" spans="1:6" x14ac:dyDescent="0.3">
      <c r="A658" s="45">
        <v>42695</v>
      </c>
      <c r="B658" s="46" t="s">
        <v>478</v>
      </c>
      <c r="C658" s="46" t="s">
        <v>150</v>
      </c>
      <c r="D658" s="46" t="s">
        <v>122</v>
      </c>
      <c r="E658" s="46" t="s">
        <v>123</v>
      </c>
      <c r="F658" s="46">
        <v>2</v>
      </c>
    </row>
    <row r="659" spans="1:6" x14ac:dyDescent="0.3">
      <c r="A659" s="45">
        <v>42697</v>
      </c>
      <c r="B659" s="46" t="s">
        <v>479</v>
      </c>
      <c r="C659" s="46" t="s">
        <v>152</v>
      </c>
      <c r="D659" s="46" t="s">
        <v>126</v>
      </c>
      <c r="E659" s="46" t="s">
        <v>123</v>
      </c>
      <c r="F659" s="46">
        <v>10</v>
      </c>
    </row>
    <row r="660" spans="1:6" x14ac:dyDescent="0.3">
      <c r="A660" s="45">
        <v>42697</v>
      </c>
      <c r="B660" s="46" t="s">
        <v>480</v>
      </c>
      <c r="C660" s="46" t="s">
        <v>194</v>
      </c>
      <c r="D660" s="46" t="s">
        <v>126</v>
      </c>
      <c r="E660" s="46" t="s">
        <v>123</v>
      </c>
      <c r="F660" s="46">
        <v>48</v>
      </c>
    </row>
    <row r="661" spans="1:6" x14ac:dyDescent="0.3">
      <c r="A661" s="45">
        <v>42703</v>
      </c>
      <c r="B661" s="46" t="s">
        <v>481</v>
      </c>
      <c r="C661" s="46" t="s">
        <v>152</v>
      </c>
      <c r="D661" s="46" t="s">
        <v>126</v>
      </c>
      <c r="E661" s="46" t="s">
        <v>123</v>
      </c>
      <c r="F661" s="46">
        <v>20</v>
      </c>
    </row>
    <row r="662" spans="1:6" x14ac:dyDescent="0.3">
      <c r="A662" s="45">
        <v>42705</v>
      </c>
      <c r="B662" s="46" t="s">
        <v>482</v>
      </c>
      <c r="C662" s="46" t="s">
        <v>159</v>
      </c>
      <c r="D662" s="46" t="s">
        <v>126</v>
      </c>
      <c r="E662" s="46" t="s">
        <v>123</v>
      </c>
      <c r="F662" s="46">
        <v>3</v>
      </c>
    </row>
    <row r="663" spans="1:6" x14ac:dyDescent="0.3">
      <c r="A663" s="45">
        <v>42707</v>
      </c>
      <c r="B663" s="46" t="s">
        <v>483</v>
      </c>
      <c r="C663" s="46" t="s">
        <v>181</v>
      </c>
      <c r="D663" s="46" t="s">
        <v>126</v>
      </c>
      <c r="E663" s="46" t="s">
        <v>123</v>
      </c>
      <c r="F663" s="46">
        <v>41</v>
      </c>
    </row>
    <row r="664" spans="1:6" x14ac:dyDescent="0.3">
      <c r="A664" s="45">
        <v>42708</v>
      </c>
      <c r="B664" s="46" t="s">
        <v>484</v>
      </c>
      <c r="C664" s="46" t="s">
        <v>156</v>
      </c>
      <c r="D664" s="46" t="s">
        <v>141</v>
      </c>
      <c r="E664" s="46" t="s">
        <v>123</v>
      </c>
      <c r="F664" s="46">
        <v>1</v>
      </c>
    </row>
    <row r="665" spans="1:6" x14ac:dyDescent="0.3">
      <c r="A665" s="45">
        <v>42890</v>
      </c>
      <c r="B665" s="46" t="s">
        <v>485</v>
      </c>
      <c r="C665" s="46" t="s">
        <v>422</v>
      </c>
      <c r="D665" s="46" t="s">
        <v>129</v>
      </c>
      <c r="E665" s="46" t="s">
        <v>123</v>
      </c>
      <c r="F665" s="46">
        <v>30</v>
      </c>
    </row>
    <row r="666" spans="1:6" x14ac:dyDescent="0.3">
      <c r="A666" s="45">
        <v>42710</v>
      </c>
      <c r="B666" s="46" t="s">
        <v>486</v>
      </c>
      <c r="C666" s="46" t="s">
        <v>342</v>
      </c>
      <c r="D666" s="46" t="s">
        <v>291</v>
      </c>
      <c r="E666" s="46" t="s">
        <v>123</v>
      </c>
      <c r="F666" s="46">
        <v>13</v>
      </c>
    </row>
    <row r="667" spans="1:6" x14ac:dyDescent="0.3">
      <c r="A667" s="45">
        <v>42710</v>
      </c>
      <c r="B667" s="46" t="s">
        <v>487</v>
      </c>
      <c r="C667" s="46" t="s">
        <v>135</v>
      </c>
      <c r="D667" s="46" t="s">
        <v>126</v>
      </c>
      <c r="E667" s="46" t="s">
        <v>123</v>
      </c>
      <c r="F667" s="46">
        <v>11</v>
      </c>
    </row>
    <row r="668" spans="1:6" x14ac:dyDescent="0.3">
      <c r="A668" s="45">
        <v>42711</v>
      </c>
      <c r="B668" s="46" t="s">
        <v>488</v>
      </c>
      <c r="C668" s="46" t="s">
        <v>159</v>
      </c>
      <c r="D668" s="46" t="s">
        <v>126</v>
      </c>
      <c r="E668" s="46" t="s">
        <v>123</v>
      </c>
      <c r="F668" s="46">
        <v>47</v>
      </c>
    </row>
    <row r="669" spans="1:6" x14ac:dyDescent="0.3">
      <c r="A669" s="45">
        <v>42711</v>
      </c>
      <c r="B669" s="46" t="s">
        <v>489</v>
      </c>
      <c r="C669" s="46" t="s">
        <v>125</v>
      </c>
      <c r="D669" s="46" t="s">
        <v>126</v>
      </c>
      <c r="E669" s="46" t="s">
        <v>123</v>
      </c>
      <c r="F669" s="46">
        <v>27</v>
      </c>
    </row>
    <row r="670" spans="1:6" x14ac:dyDescent="0.3">
      <c r="A670" s="45">
        <v>42712</v>
      </c>
      <c r="B670" s="46" t="s">
        <v>490</v>
      </c>
      <c r="C670" s="46" t="s">
        <v>183</v>
      </c>
      <c r="D670" s="46" t="s">
        <v>184</v>
      </c>
      <c r="E670" s="46" t="s">
        <v>123</v>
      </c>
      <c r="F670" s="46">
        <v>33</v>
      </c>
    </row>
    <row r="671" spans="1:6" x14ac:dyDescent="0.3">
      <c r="A671" s="45">
        <v>42894</v>
      </c>
      <c r="B671" s="46" t="s">
        <v>491</v>
      </c>
      <c r="C671" s="46" t="s">
        <v>125</v>
      </c>
      <c r="D671" s="46" t="s">
        <v>126</v>
      </c>
      <c r="E671" s="46" t="s">
        <v>123</v>
      </c>
      <c r="F671" s="46">
        <v>3</v>
      </c>
    </row>
    <row r="672" spans="1:6" x14ac:dyDescent="0.3">
      <c r="A672" s="45">
        <v>42712</v>
      </c>
      <c r="B672" s="46" t="s">
        <v>492</v>
      </c>
      <c r="C672" s="46" t="s">
        <v>181</v>
      </c>
      <c r="D672" s="46" t="s">
        <v>126</v>
      </c>
      <c r="E672" s="46" t="s">
        <v>123</v>
      </c>
      <c r="F672" s="46">
        <v>10</v>
      </c>
    </row>
    <row r="673" spans="1:6" x14ac:dyDescent="0.3">
      <c r="A673" s="45">
        <v>42896</v>
      </c>
      <c r="B673" s="46" t="s">
        <v>493</v>
      </c>
      <c r="C673" s="46" t="s">
        <v>150</v>
      </c>
      <c r="D673" s="46" t="s">
        <v>122</v>
      </c>
      <c r="E673" s="46" t="s">
        <v>123</v>
      </c>
      <c r="F673" s="46">
        <v>28</v>
      </c>
    </row>
    <row r="674" spans="1:6" x14ac:dyDescent="0.3">
      <c r="A674" s="45">
        <v>42715</v>
      </c>
      <c r="B674" s="46" t="s">
        <v>494</v>
      </c>
      <c r="C674" s="46" t="s">
        <v>218</v>
      </c>
      <c r="D674" s="46" t="s">
        <v>380</v>
      </c>
      <c r="E674" s="46" t="s">
        <v>133</v>
      </c>
      <c r="F674" s="46">
        <v>24</v>
      </c>
    </row>
    <row r="675" spans="1:6" x14ac:dyDescent="0.3">
      <c r="A675" s="45">
        <v>42717</v>
      </c>
      <c r="B675" s="46" t="s">
        <v>495</v>
      </c>
      <c r="C675" s="46" t="s">
        <v>342</v>
      </c>
      <c r="D675" s="46" t="s">
        <v>291</v>
      </c>
      <c r="E675" s="46" t="s">
        <v>123</v>
      </c>
      <c r="F675" s="46">
        <v>40</v>
      </c>
    </row>
    <row r="676" spans="1:6" x14ac:dyDescent="0.3">
      <c r="A676" s="45">
        <v>42718</v>
      </c>
      <c r="B676" s="46" t="s">
        <v>496</v>
      </c>
      <c r="C676" s="46" t="s">
        <v>161</v>
      </c>
      <c r="D676" s="46" t="s">
        <v>126</v>
      </c>
      <c r="E676" s="46" t="s">
        <v>123</v>
      </c>
      <c r="F676" s="46">
        <v>13</v>
      </c>
    </row>
    <row r="677" spans="1:6" x14ac:dyDescent="0.3">
      <c r="A677" s="45">
        <v>42719</v>
      </c>
      <c r="B677" s="46" t="s">
        <v>497</v>
      </c>
      <c r="C677" s="46" t="s">
        <v>498</v>
      </c>
      <c r="D677" s="46" t="s">
        <v>148</v>
      </c>
      <c r="E677" s="46" t="s">
        <v>133</v>
      </c>
      <c r="F677" s="46">
        <v>17</v>
      </c>
    </row>
    <row r="678" spans="1:6" x14ac:dyDescent="0.3">
      <c r="A678" s="45">
        <v>42719</v>
      </c>
      <c r="B678" s="46" t="s">
        <v>499</v>
      </c>
      <c r="C678" s="46" t="s">
        <v>500</v>
      </c>
      <c r="D678" s="46" t="s">
        <v>145</v>
      </c>
      <c r="E678" s="46" t="s">
        <v>133</v>
      </c>
      <c r="F678" s="46">
        <v>11</v>
      </c>
    </row>
    <row r="679" spans="1:6" x14ac:dyDescent="0.3">
      <c r="A679" s="45">
        <v>42719</v>
      </c>
      <c r="B679" s="46" t="s">
        <v>501</v>
      </c>
      <c r="C679" s="46" t="s">
        <v>125</v>
      </c>
      <c r="D679" s="46" t="s">
        <v>126</v>
      </c>
      <c r="E679" s="46" t="s">
        <v>123</v>
      </c>
      <c r="F679" s="46">
        <v>47</v>
      </c>
    </row>
    <row r="680" spans="1:6" x14ac:dyDescent="0.3">
      <c r="A680" s="45">
        <v>42720</v>
      </c>
      <c r="B680" s="46" t="s">
        <v>502</v>
      </c>
      <c r="C680" s="46" t="s">
        <v>159</v>
      </c>
      <c r="D680" s="46" t="s">
        <v>126</v>
      </c>
      <c r="E680" s="46" t="s">
        <v>123</v>
      </c>
      <c r="F680" s="46">
        <v>5</v>
      </c>
    </row>
    <row r="681" spans="1:6" x14ac:dyDescent="0.3">
      <c r="A681" s="45">
        <v>42720</v>
      </c>
      <c r="B681" s="46" t="s">
        <v>503</v>
      </c>
      <c r="C681" s="46" t="s">
        <v>125</v>
      </c>
      <c r="D681" s="46" t="s">
        <v>126</v>
      </c>
      <c r="E681" s="46" t="s">
        <v>123</v>
      </c>
      <c r="F681" s="46">
        <v>47</v>
      </c>
    </row>
    <row r="682" spans="1:6" x14ac:dyDescent="0.3">
      <c r="A682" s="45">
        <v>42722</v>
      </c>
      <c r="B682" s="46" t="s">
        <v>504</v>
      </c>
      <c r="C682" s="46" t="s">
        <v>125</v>
      </c>
      <c r="D682" s="46" t="s">
        <v>126</v>
      </c>
      <c r="E682" s="46" t="s">
        <v>123</v>
      </c>
      <c r="F682" s="46">
        <v>10</v>
      </c>
    </row>
    <row r="683" spans="1:6" x14ac:dyDescent="0.3">
      <c r="A683" s="45">
        <v>42723</v>
      </c>
      <c r="B683" s="46" t="s">
        <v>505</v>
      </c>
      <c r="C683" s="46" t="s">
        <v>506</v>
      </c>
      <c r="D683" s="46" t="s">
        <v>132</v>
      </c>
      <c r="E683" s="46" t="s">
        <v>133</v>
      </c>
      <c r="F683" s="46">
        <v>48</v>
      </c>
    </row>
    <row r="684" spans="1:6" x14ac:dyDescent="0.3">
      <c r="A684" s="45">
        <v>42723</v>
      </c>
      <c r="B684" s="46" t="s">
        <v>507</v>
      </c>
      <c r="C684" s="46" t="s">
        <v>163</v>
      </c>
      <c r="D684" s="46" t="s">
        <v>164</v>
      </c>
      <c r="E684" s="46" t="s">
        <v>123</v>
      </c>
      <c r="F684" s="46">
        <v>38</v>
      </c>
    </row>
    <row r="685" spans="1:6" x14ac:dyDescent="0.3">
      <c r="A685" s="45">
        <v>42725</v>
      </c>
      <c r="B685" s="46" t="s">
        <v>508</v>
      </c>
      <c r="C685" s="46" t="s">
        <v>246</v>
      </c>
      <c r="D685" s="46" t="s">
        <v>126</v>
      </c>
      <c r="E685" s="46" t="s">
        <v>123</v>
      </c>
      <c r="F685" s="46">
        <v>31</v>
      </c>
    </row>
    <row r="686" spans="1:6" x14ac:dyDescent="0.3">
      <c r="A686" s="45">
        <v>42725</v>
      </c>
      <c r="B686" s="46" t="s">
        <v>509</v>
      </c>
      <c r="C686" s="46" t="s">
        <v>138</v>
      </c>
      <c r="D686" s="46" t="s">
        <v>126</v>
      </c>
      <c r="E686" s="46" t="s">
        <v>123</v>
      </c>
      <c r="F686" s="46">
        <v>49</v>
      </c>
    </row>
    <row r="687" spans="1:6" x14ac:dyDescent="0.3">
      <c r="A687" s="45">
        <v>42726</v>
      </c>
      <c r="B687" s="46" t="s">
        <v>510</v>
      </c>
      <c r="C687" s="46" t="s">
        <v>432</v>
      </c>
      <c r="D687" s="46" t="s">
        <v>380</v>
      </c>
      <c r="E687" s="46" t="s">
        <v>133</v>
      </c>
      <c r="F687" s="46">
        <v>6</v>
      </c>
    </row>
    <row r="688" spans="1:6" x14ac:dyDescent="0.3">
      <c r="A688" s="45">
        <v>42726</v>
      </c>
      <c r="B688" s="46" t="s">
        <v>511</v>
      </c>
      <c r="C688" s="46" t="s">
        <v>188</v>
      </c>
      <c r="D688" s="46" t="s">
        <v>189</v>
      </c>
      <c r="E688" s="46" t="s">
        <v>123</v>
      </c>
      <c r="F688" s="46">
        <v>48</v>
      </c>
    </row>
    <row r="689" spans="1:6" x14ac:dyDescent="0.3">
      <c r="A689" s="45">
        <v>42727</v>
      </c>
      <c r="B689" s="46" t="s">
        <v>512</v>
      </c>
      <c r="C689" s="46" t="s">
        <v>159</v>
      </c>
      <c r="D689" s="46" t="s">
        <v>126</v>
      </c>
      <c r="E689" s="46" t="s">
        <v>123</v>
      </c>
      <c r="F689" s="46">
        <v>25</v>
      </c>
    </row>
    <row r="690" spans="1:6" x14ac:dyDescent="0.3">
      <c r="A690" s="45">
        <v>42727</v>
      </c>
      <c r="B690" s="46" t="s">
        <v>513</v>
      </c>
      <c r="C690" s="46" t="s">
        <v>161</v>
      </c>
      <c r="D690" s="46" t="s">
        <v>126</v>
      </c>
      <c r="E690" s="46" t="s">
        <v>123</v>
      </c>
      <c r="F690" s="46">
        <v>3</v>
      </c>
    </row>
    <row r="691" spans="1:6" x14ac:dyDescent="0.3">
      <c r="A691" s="45">
        <v>42727</v>
      </c>
      <c r="B691" s="46" t="s">
        <v>514</v>
      </c>
      <c r="C691" s="46" t="s">
        <v>174</v>
      </c>
      <c r="D691" s="46" t="s">
        <v>126</v>
      </c>
      <c r="E691" s="46" t="s">
        <v>123</v>
      </c>
      <c r="F691" s="46">
        <v>28</v>
      </c>
    </row>
    <row r="692" spans="1:6" x14ac:dyDescent="0.3">
      <c r="A692" s="45">
        <v>42728</v>
      </c>
      <c r="B692" s="46" t="s">
        <v>515</v>
      </c>
      <c r="C692" s="46" t="s">
        <v>125</v>
      </c>
      <c r="D692" s="46" t="s">
        <v>126</v>
      </c>
      <c r="E692" s="46" t="s">
        <v>123</v>
      </c>
      <c r="F692" s="46">
        <v>39</v>
      </c>
    </row>
    <row r="693" spans="1:6" x14ac:dyDescent="0.3">
      <c r="A693" s="45">
        <v>42728</v>
      </c>
      <c r="B693" s="46" t="s">
        <v>516</v>
      </c>
      <c r="C693" s="46" t="s">
        <v>161</v>
      </c>
      <c r="D693" s="46" t="s">
        <v>126</v>
      </c>
      <c r="E693" s="46" t="s">
        <v>123</v>
      </c>
      <c r="F693" s="46">
        <v>33</v>
      </c>
    </row>
    <row r="694" spans="1:6" x14ac:dyDescent="0.3">
      <c r="A694" s="45">
        <v>42728</v>
      </c>
      <c r="B694" s="46" t="s">
        <v>517</v>
      </c>
      <c r="C694" s="46" t="s">
        <v>246</v>
      </c>
      <c r="D694" s="46" t="s">
        <v>126</v>
      </c>
      <c r="E694" s="46" t="s">
        <v>123</v>
      </c>
      <c r="F694" s="46">
        <v>27</v>
      </c>
    </row>
    <row r="695" spans="1:6" x14ac:dyDescent="0.3">
      <c r="A695" s="45">
        <v>42728</v>
      </c>
      <c r="B695" s="46" t="s">
        <v>518</v>
      </c>
      <c r="C695" s="46" t="s">
        <v>236</v>
      </c>
      <c r="D695" s="46" t="s">
        <v>177</v>
      </c>
      <c r="E695" s="46" t="s">
        <v>123</v>
      </c>
      <c r="F695" s="46">
        <v>6</v>
      </c>
    </row>
    <row r="696" spans="1:6" x14ac:dyDescent="0.3">
      <c r="A696" s="45">
        <v>42729</v>
      </c>
      <c r="B696" s="46" t="s">
        <v>519</v>
      </c>
      <c r="C696" s="46" t="s">
        <v>194</v>
      </c>
      <c r="D696" s="46" t="s">
        <v>126</v>
      </c>
      <c r="E696" s="46" t="s">
        <v>123</v>
      </c>
      <c r="F696" s="46">
        <v>2</v>
      </c>
    </row>
    <row r="697" spans="1:6" x14ac:dyDescent="0.3">
      <c r="A697" s="45">
        <v>42733</v>
      </c>
      <c r="B697" s="46" t="s">
        <v>520</v>
      </c>
      <c r="C697" s="46" t="s">
        <v>125</v>
      </c>
      <c r="D697" s="46" t="s">
        <v>126</v>
      </c>
      <c r="E697" s="46" t="s">
        <v>123</v>
      </c>
      <c r="F697" s="46">
        <v>2</v>
      </c>
    </row>
    <row r="698" spans="1:6" x14ac:dyDescent="0.3">
      <c r="A698" s="45">
        <v>42733</v>
      </c>
      <c r="B698" s="46" t="s">
        <v>520</v>
      </c>
      <c r="C698" s="46" t="s">
        <v>125</v>
      </c>
      <c r="D698" s="46" t="s">
        <v>126</v>
      </c>
      <c r="E698" s="46" t="s">
        <v>123</v>
      </c>
      <c r="F698" s="46">
        <v>29</v>
      </c>
    </row>
    <row r="699" spans="1:6" x14ac:dyDescent="0.3">
      <c r="A699" s="45">
        <v>42733</v>
      </c>
      <c r="B699" s="46" t="s">
        <v>520</v>
      </c>
      <c r="C699" s="46" t="s">
        <v>125</v>
      </c>
      <c r="D699" s="46" t="s">
        <v>126</v>
      </c>
      <c r="E699" s="46" t="s">
        <v>123</v>
      </c>
      <c r="F699" s="46">
        <v>14</v>
      </c>
    </row>
    <row r="700" spans="1:6" x14ac:dyDescent="0.3">
      <c r="A700" s="45">
        <v>42733</v>
      </c>
      <c r="B700" s="46" t="s">
        <v>520</v>
      </c>
      <c r="C700" s="46" t="s">
        <v>125</v>
      </c>
      <c r="D700" s="46" t="s">
        <v>126</v>
      </c>
      <c r="E700" s="46" t="s">
        <v>123</v>
      </c>
      <c r="F700" s="46">
        <v>27</v>
      </c>
    </row>
    <row r="701" spans="1:6" x14ac:dyDescent="0.3">
      <c r="A701" s="45">
        <v>42736</v>
      </c>
      <c r="B701" s="46" t="s">
        <v>521</v>
      </c>
      <c r="C701" s="46" t="s">
        <v>161</v>
      </c>
      <c r="D701" s="46" t="s">
        <v>126</v>
      </c>
      <c r="E701" s="46" t="s">
        <v>123</v>
      </c>
      <c r="F701" s="46">
        <v>33</v>
      </c>
    </row>
    <row r="702" spans="1:6" x14ac:dyDescent="0.3">
      <c r="A702" s="45">
        <v>42739</v>
      </c>
      <c r="B702" s="46" t="s">
        <v>522</v>
      </c>
      <c r="C702" s="46" t="s">
        <v>138</v>
      </c>
      <c r="D702" s="46" t="s">
        <v>126</v>
      </c>
      <c r="E702" s="46" t="s">
        <v>123</v>
      </c>
      <c r="F702" s="46">
        <v>14</v>
      </c>
    </row>
    <row r="703" spans="1:6" x14ac:dyDescent="0.3">
      <c r="A703" s="45">
        <v>42742</v>
      </c>
      <c r="B703" s="46" t="s">
        <v>523</v>
      </c>
      <c r="C703" s="46" t="s">
        <v>166</v>
      </c>
      <c r="D703" s="46" t="s">
        <v>122</v>
      </c>
      <c r="E703" s="46" t="s">
        <v>123</v>
      </c>
      <c r="F703" s="46">
        <v>2</v>
      </c>
    </row>
    <row r="704" spans="1:6" x14ac:dyDescent="0.3">
      <c r="A704" s="45">
        <v>42743</v>
      </c>
      <c r="B704" s="46" t="s">
        <v>524</v>
      </c>
      <c r="C704" s="46" t="s">
        <v>163</v>
      </c>
      <c r="D704" s="46" t="s">
        <v>164</v>
      </c>
      <c r="E704" s="46" t="s">
        <v>123</v>
      </c>
      <c r="F704" s="46">
        <v>33</v>
      </c>
    </row>
    <row r="705" spans="1:6" x14ac:dyDescent="0.3">
      <c r="A705" s="45">
        <v>42743</v>
      </c>
      <c r="B705" s="46" t="s">
        <v>525</v>
      </c>
      <c r="C705" s="46" t="s">
        <v>201</v>
      </c>
      <c r="D705" s="46" t="s">
        <v>202</v>
      </c>
      <c r="E705" s="46" t="s">
        <v>123</v>
      </c>
      <c r="F705" s="46">
        <v>3</v>
      </c>
    </row>
    <row r="706" spans="1:6" x14ac:dyDescent="0.3">
      <c r="A706" s="45">
        <v>42378</v>
      </c>
      <c r="B706" s="46" t="s">
        <v>526</v>
      </c>
      <c r="C706" s="46" t="s">
        <v>527</v>
      </c>
      <c r="D706" s="46" t="s">
        <v>148</v>
      </c>
      <c r="E706" s="46" t="s">
        <v>133</v>
      </c>
      <c r="F706" s="46">
        <v>40</v>
      </c>
    </row>
    <row r="707" spans="1:6" x14ac:dyDescent="0.3">
      <c r="A707" s="45">
        <v>42757</v>
      </c>
      <c r="B707" s="46" t="s">
        <v>528</v>
      </c>
      <c r="C707" s="46" t="s">
        <v>166</v>
      </c>
      <c r="D707" s="46" t="s">
        <v>122</v>
      </c>
      <c r="E707" s="46" t="s">
        <v>123</v>
      </c>
      <c r="F707" s="46">
        <v>15</v>
      </c>
    </row>
    <row r="708" spans="1:6" x14ac:dyDescent="0.3">
      <c r="A708" s="45">
        <v>42761</v>
      </c>
      <c r="B708" s="46" t="s">
        <v>529</v>
      </c>
      <c r="C708" s="46" t="s">
        <v>174</v>
      </c>
      <c r="D708" s="46" t="s">
        <v>126</v>
      </c>
      <c r="E708" s="46" t="s">
        <v>123</v>
      </c>
      <c r="F708" s="46">
        <v>48</v>
      </c>
    </row>
    <row r="709" spans="1:6" x14ac:dyDescent="0.3">
      <c r="A709" s="45">
        <v>42762</v>
      </c>
      <c r="B709" s="46" t="s">
        <v>530</v>
      </c>
      <c r="C709" s="46" t="s">
        <v>140</v>
      </c>
      <c r="D709" s="46" t="s">
        <v>141</v>
      </c>
      <c r="E709" s="46" t="s">
        <v>123</v>
      </c>
      <c r="F709" s="46">
        <v>46</v>
      </c>
    </row>
    <row r="710" spans="1:6" x14ac:dyDescent="0.3">
      <c r="A710" s="45">
        <v>42763</v>
      </c>
      <c r="B710" s="46" t="s">
        <v>531</v>
      </c>
      <c r="C710" s="46" t="s">
        <v>161</v>
      </c>
      <c r="D710" s="46" t="s">
        <v>126</v>
      </c>
      <c r="E710" s="46" t="s">
        <v>123</v>
      </c>
      <c r="F710" s="46">
        <v>36</v>
      </c>
    </row>
    <row r="711" spans="1:6" x14ac:dyDescent="0.3">
      <c r="A711" s="45">
        <v>42763</v>
      </c>
      <c r="B711" s="46" t="s">
        <v>532</v>
      </c>
      <c r="C711" s="46" t="s">
        <v>174</v>
      </c>
      <c r="D711" s="46" t="s">
        <v>126</v>
      </c>
      <c r="E711" s="46" t="s">
        <v>123</v>
      </c>
      <c r="F711" s="46">
        <v>44</v>
      </c>
    </row>
    <row r="712" spans="1:6" x14ac:dyDescent="0.3">
      <c r="A712" s="45">
        <v>42765</v>
      </c>
      <c r="B712" s="46" t="s">
        <v>533</v>
      </c>
      <c r="C712" s="46" t="s">
        <v>181</v>
      </c>
      <c r="D712" s="46" t="s">
        <v>126</v>
      </c>
      <c r="E712" s="46" t="s">
        <v>123</v>
      </c>
      <c r="F712" s="46">
        <v>39</v>
      </c>
    </row>
    <row r="713" spans="1:6" x14ac:dyDescent="0.3">
      <c r="A713" s="45">
        <v>42403</v>
      </c>
      <c r="B713" s="46" t="s">
        <v>534</v>
      </c>
      <c r="C713" s="46" t="s">
        <v>535</v>
      </c>
      <c r="D713" s="46" t="s">
        <v>380</v>
      </c>
      <c r="E713" s="46" t="s">
        <v>133</v>
      </c>
      <c r="F713" s="46">
        <v>22</v>
      </c>
    </row>
    <row r="714" spans="1:6" x14ac:dyDescent="0.3">
      <c r="A714" s="45">
        <v>42412</v>
      </c>
      <c r="B714" s="46" t="s">
        <v>536</v>
      </c>
      <c r="C714" s="46" t="s">
        <v>537</v>
      </c>
      <c r="D714" s="46" t="s">
        <v>132</v>
      </c>
      <c r="E714" s="46" t="s">
        <v>133</v>
      </c>
      <c r="F714" s="46">
        <v>9</v>
      </c>
    </row>
    <row r="715" spans="1:6" x14ac:dyDescent="0.3">
      <c r="A715" s="45">
        <v>42780</v>
      </c>
      <c r="B715" s="46" t="s">
        <v>538</v>
      </c>
      <c r="C715" s="46" t="s">
        <v>194</v>
      </c>
      <c r="D715" s="46" t="s">
        <v>126</v>
      </c>
      <c r="E715" s="46" t="s">
        <v>123</v>
      </c>
      <c r="F715" s="46">
        <v>1</v>
      </c>
    </row>
    <row r="716" spans="1:6" x14ac:dyDescent="0.3">
      <c r="A716" s="45">
        <v>42419</v>
      </c>
      <c r="B716" s="46" t="s">
        <v>539</v>
      </c>
      <c r="C716" s="46" t="s">
        <v>540</v>
      </c>
      <c r="D716" s="46" t="s">
        <v>219</v>
      </c>
      <c r="E716" s="46" t="s">
        <v>133</v>
      </c>
      <c r="F716" s="46">
        <v>29</v>
      </c>
    </row>
    <row r="717" spans="1:6" x14ac:dyDescent="0.3">
      <c r="A717" s="45">
        <v>42785</v>
      </c>
      <c r="B717" s="46" t="s">
        <v>541</v>
      </c>
      <c r="C717" s="46" t="s">
        <v>422</v>
      </c>
      <c r="D717" s="46" t="s">
        <v>129</v>
      </c>
      <c r="E717" s="46" t="s">
        <v>123</v>
      </c>
      <c r="F717" s="46">
        <v>36</v>
      </c>
    </row>
    <row r="718" spans="1:6" x14ac:dyDescent="0.3">
      <c r="A718" s="45">
        <v>42420</v>
      </c>
      <c r="B718" s="46" t="s">
        <v>542</v>
      </c>
      <c r="C718" s="46" t="s">
        <v>543</v>
      </c>
      <c r="D718" s="46" t="s">
        <v>148</v>
      </c>
      <c r="E718" s="46" t="s">
        <v>133</v>
      </c>
      <c r="F718" s="46">
        <v>41</v>
      </c>
    </row>
    <row r="719" spans="1:6" x14ac:dyDescent="0.3">
      <c r="A719" s="45">
        <v>42791</v>
      </c>
      <c r="B719" s="46" t="s">
        <v>544</v>
      </c>
      <c r="C719" s="46" t="s">
        <v>125</v>
      </c>
      <c r="D719" s="46" t="s">
        <v>126</v>
      </c>
      <c r="E719" s="46" t="s">
        <v>123</v>
      </c>
      <c r="F719" s="46">
        <v>29</v>
      </c>
    </row>
    <row r="720" spans="1:6" x14ac:dyDescent="0.3">
      <c r="A720" s="45">
        <v>42794</v>
      </c>
      <c r="B720" s="46" t="s">
        <v>545</v>
      </c>
      <c r="C720" s="46" t="s">
        <v>138</v>
      </c>
      <c r="D720" s="46" t="s">
        <v>126</v>
      </c>
      <c r="E720" s="46" t="s">
        <v>123</v>
      </c>
      <c r="F720" s="46">
        <v>7</v>
      </c>
    </row>
    <row r="721" spans="1:6" x14ac:dyDescent="0.3">
      <c r="A721" s="45">
        <v>42794</v>
      </c>
      <c r="B721" s="46" t="s">
        <v>546</v>
      </c>
      <c r="C721" s="46" t="s">
        <v>194</v>
      </c>
      <c r="D721" s="46" t="s">
        <v>126</v>
      </c>
      <c r="E721" s="46" t="s">
        <v>123</v>
      </c>
      <c r="F721" s="46">
        <v>43</v>
      </c>
    </row>
    <row r="722" spans="1:6" x14ac:dyDescent="0.3">
      <c r="A722" s="45">
        <v>42429</v>
      </c>
      <c r="B722" s="46" t="s">
        <v>547</v>
      </c>
      <c r="C722" s="46" t="s">
        <v>548</v>
      </c>
      <c r="D722" s="46" t="s">
        <v>132</v>
      </c>
      <c r="E722" s="46" t="s">
        <v>133</v>
      </c>
      <c r="F722" s="46">
        <v>14</v>
      </c>
    </row>
    <row r="723" spans="1:6" x14ac:dyDescent="0.3">
      <c r="A723" s="45">
        <v>42795</v>
      </c>
      <c r="B723" s="46" t="s">
        <v>549</v>
      </c>
      <c r="C723" s="46" t="s">
        <v>305</v>
      </c>
      <c r="D723" s="46" t="s">
        <v>164</v>
      </c>
      <c r="E723" s="46" t="s">
        <v>123</v>
      </c>
      <c r="F723" s="46">
        <v>7</v>
      </c>
    </row>
    <row r="724" spans="1:6" x14ac:dyDescent="0.3">
      <c r="A724" s="45">
        <v>42795</v>
      </c>
      <c r="B724" s="46" t="s">
        <v>550</v>
      </c>
      <c r="C724" s="46" t="s">
        <v>125</v>
      </c>
      <c r="D724" s="46" t="s">
        <v>126</v>
      </c>
      <c r="E724" s="46" t="s">
        <v>123</v>
      </c>
      <c r="F724" s="46">
        <v>46</v>
      </c>
    </row>
    <row r="725" spans="1:6" x14ac:dyDescent="0.3">
      <c r="A725" s="45">
        <v>42439</v>
      </c>
      <c r="B725" s="46" t="s">
        <v>551</v>
      </c>
      <c r="C725" s="46" t="s">
        <v>552</v>
      </c>
      <c r="D725" s="46" t="s">
        <v>380</v>
      </c>
      <c r="E725" s="46" t="s">
        <v>133</v>
      </c>
      <c r="F725" s="46">
        <v>4</v>
      </c>
    </row>
    <row r="726" spans="1:6" x14ac:dyDescent="0.3">
      <c r="A726" s="45">
        <v>42809</v>
      </c>
      <c r="B726" s="46" t="s">
        <v>553</v>
      </c>
      <c r="C726" s="46" t="s">
        <v>125</v>
      </c>
      <c r="D726" s="46" t="s">
        <v>126</v>
      </c>
      <c r="E726" s="46" t="s">
        <v>123</v>
      </c>
      <c r="F726" s="46">
        <v>9</v>
      </c>
    </row>
    <row r="727" spans="1:6" x14ac:dyDescent="0.3">
      <c r="A727" s="45">
        <v>42447</v>
      </c>
      <c r="B727" s="46" t="s">
        <v>554</v>
      </c>
      <c r="C727" s="46" t="s">
        <v>555</v>
      </c>
      <c r="D727" s="46" t="s">
        <v>380</v>
      </c>
      <c r="E727" s="46" t="s">
        <v>133</v>
      </c>
      <c r="F727" s="46">
        <v>17</v>
      </c>
    </row>
    <row r="728" spans="1:6" x14ac:dyDescent="0.3">
      <c r="A728" s="45">
        <v>42449</v>
      </c>
      <c r="B728" s="46" t="s">
        <v>556</v>
      </c>
      <c r="C728" s="46" t="s">
        <v>557</v>
      </c>
      <c r="D728" s="46" t="s">
        <v>132</v>
      </c>
      <c r="E728" s="46" t="s">
        <v>133</v>
      </c>
      <c r="F728" s="46">
        <v>9</v>
      </c>
    </row>
    <row r="729" spans="1:6" x14ac:dyDescent="0.3">
      <c r="A729" s="45">
        <v>42814</v>
      </c>
      <c r="B729" s="46" t="s">
        <v>558</v>
      </c>
      <c r="C729" s="46" t="s">
        <v>290</v>
      </c>
      <c r="D729" s="46" t="s">
        <v>291</v>
      </c>
      <c r="E729" s="46" t="s">
        <v>123</v>
      </c>
      <c r="F729" s="46">
        <v>10</v>
      </c>
    </row>
    <row r="730" spans="1:6" x14ac:dyDescent="0.3">
      <c r="A730" s="45">
        <v>42820</v>
      </c>
      <c r="B730" s="46" t="s">
        <v>559</v>
      </c>
      <c r="C730" s="46" t="s">
        <v>250</v>
      </c>
      <c r="D730" s="46" t="s">
        <v>202</v>
      </c>
      <c r="E730" s="46" t="s">
        <v>123</v>
      </c>
      <c r="F730" s="46">
        <v>20</v>
      </c>
    </row>
    <row r="731" spans="1:6" x14ac:dyDescent="0.3">
      <c r="A731" s="45">
        <v>42824</v>
      </c>
      <c r="B731" s="46" t="s">
        <v>560</v>
      </c>
      <c r="C731" s="46" t="s">
        <v>150</v>
      </c>
      <c r="D731" s="46" t="s">
        <v>122</v>
      </c>
      <c r="E731" s="46" t="s">
        <v>123</v>
      </c>
      <c r="F731" s="46">
        <v>42</v>
      </c>
    </row>
    <row r="732" spans="1:6" x14ac:dyDescent="0.3">
      <c r="A732" s="45">
        <v>42825</v>
      </c>
      <c r="B732" s="46" t="s">
        <v>561</v>
      </c>
      <c r="C732" s="46" t="s">
        <v>138</v>
      </c>
      <c r="D732" s="46" t="s">
        <v>126</v>
      </c>
      <c r="E732" s="46" t="s">
        <v>123</v>
      </c>
      <c r="F732" s="46">
        <v>5</v>
      </c>
    </row>
    <row r="733" spans="1:6" x14ac:dyDescent="0.3">
      <c r="A733" s="45">
        <v>42827</v>
      </c>
      <c r="B733" s="46" t="s">
        <v>562</v>
      </c>
      <c r="C733" s="46" t="s">
        <v>128</v>
      </c>
      <c r="D733" s="46" t="s">
        <v>129</v>
      </c>
      <c r="E733" s="46" t="s">
        <v>123</v>
      </c>
      <c r="F733" s="46">
        <v>23</v>
      </c>
    </row>
    <row r="734" spans="1:6" x14ac:dyDescent="0.3">
      <c r="A734" s="45">
        <v>42467</v>
      </c>
      <c r="B734" s="46" t="s">
        <v>563</v>
      </c>
      <c r="C734" s="46" t="s">
        <v>564</v>
      </c>
      <c r="D734" s="46" t="s">
        <v>219</v>
      </c>
      <c r="E734" s="46" t="s">
        <v>133</v>
      </c>
      <c r="F734" s="46">
        <v>46</v>
      </c>
    </row>
    <row r="735" spans="1:6" x14ac:dyDescent="0.3">
      <c r="A735" s="45">
        <v>42835</v>
      </c>
      <c r="B735" s="46" t="s">
        <v>565</v>
      </c>
      <c r="C735" s="46" t="s">
        <v>152</v>
      </c>
      <c r="D735" s="46" t="s">
        <v>126</v>
      </c>
      <c r="E735" s="46" t="s">
        <v>123</v>
      </c>
      <c r="F735" s="46">
        <v>18</v>
      </c>
    </row>
    <row r="736" spans="1:6" x14ac:dyDescent="0.3">
      <c r="A736" s="45">
        <v>42857</v>
      </c>
      <c r="B736" s="46" t="s">
        <v>566</v>
      </c>
      <c r="C736" s="46" t="s">
        <v>204</v>
      </c>
      <c r="D736" s="46" t="s">
        <v>184</v>
      </c>
      <c r="E736" s="46" t="s">
        <v>123</v>
      </c>
      <c r="F736" s="46">
        <v>47</v>
      </c>
    </row>
    <row r="737" spans="1:6" x14ac:dyDescent="0.3">
      <c r="A737" s="45">
        <v>42873</v>
      </c>
      <c r="B737" s="46" t="s">
        <v>567</v>
      </c>
      <c r="C737" s="46" t="s">
        <v>150</v>
      </c>
      <c r="D737" s="46" t="s">
        <v>122</v>
      </c>
      <c r="E737" s="46" t="s">
        <v>123</v>
      </c>
      <c r="F737" s="46">
        <v>10</v>
      </c>
    </row>
    <row r="738" spans="1:6" x14ac:dyDescent="0.3">
      <c r="A738" s="45">
        <v>42730</v>
      </c>
      <c r="B738" s="46" t="s">
        <v>566</v>
      </c>
      <c r="C738" s="46" t="s">
        <v>150</v>
      </c>
      <c r="D738" s="46" t="s">
        <v>122</v>
      </c>
      <c r="E738" s="46" t="s">
        <v>123</v>
      </c>
      <c r="F738" s="46">
        <v>37</v>
      </c>
    </row>
    <row r="739" spans="1:6" x14ac:dyDescent="0.3">
      <c r="A739" s="45">
        <v>42815</v>
      </c>
      <c r="B739" s="46" t="s">
        <v>568</v>
      </c>
      <c r="C739" s="46" t="s">
        <v>121</v>
      </c>
      <c r="D739" s="46" t="s">
        <v>122</v>
      </c>
      <c r="E739" s="46" t="s">
        <v>123</v>
      </c>
      <c r="F739" s="46">
        <v>41</v>
      </c>
    </row>
    <row r="740" spans="1:6" x14ac:dyDescent="0.3">
      <c r="A740" s="45">
        <v>42929</v>
      </c>
      <c r="B740" s="46" t="s">
        <v>404</v>
      </c>
      <c r="C740" s="46" t="s">
        <v>150</v>
      </c>
      <c r="D740" s="46" t="s">
        <v>122</v>
      </c>
      <c r="E740" s="46" t="s">
        <v>123</v>
      </c>
      <c r="F740" s="46">
        <v>2</v>
      </c>
    </row>
    <row r="741" spans="1:6" x14ac:dyDescent="0.3">
      <c r="A741" s="45">
        <v>42581</v>
      </c>
      <c r="B741" s="46" t="s">
        <v>569</v>
      </c>
      <c r="C741" s="46" t="s">
        <v>150</v>
      </c>
      <c r="D741" s="46" t="s">
        <v>122</v>
      </c>
      <c r="E741" s="46" t="s">
        <v>123</v>
      </c>
      <c r="F741" s="46">
        <v>2</v>
      </c>
    </row>
    <row r="742" spans="1:6" x14ac:dyDescent="0.3">
      <c r="A742" s="45">
        <v>42619</v>
      </c>
      <c r="B742" s="46" t="s">
        <v>394</v>
      </c>
      <c r="C742" s="46" t="s">
        <v>150</v>
      </c>
      <c r="D742" s="46" t="s">
        <v>122</v>
      </c>
      <c r="E742" s="46" t="s">
        <v>123</v>
      </c>
      <c r="F742" s="46">
        <v>48</v>
      </c>
    </row>
    <row r="743" spans="1:6" x14ac:dyDescent="0.3">
      <c r="A743" s="45">
        <v>42869</v>
      </c>
      <c r="B743" s="46" t="s">
        <v>364</v>
      </c>
      <c r="C743" s="46" t="s">
        <v>169</v>
      </c>
      <c r="D743" s="46" t="s">
        <v>170</v>
      </c>
      <c r="E743" s="46" t="s">
        <v>123</v>
      </c>
      <c r="F743" s="46">
        <v>44</v>
      </c>
    </row>
  </sheetData>
  <conditionalFormatting sqref="A2:F743">
    <cfRule type="containsBlanks" dxfId="0" priority="1">
      <formula>LEN(TRIM(A2))=0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B8F1-B0CF-4C18-B50F-D56BE802106D}">
  <dimension ref="B4:E13"/>
  <sheetViews>
    <sheetView workbookViewId="0">
      <selection activeCell="E8" sqref="E7:E13"/>
    </sheetView>
  </sheetViews>
  <sheetFormatPr defaultRowHeight="14.4" x14ac:dyDescent="0.3"/>
  <cols>
    <col min="2" max="2" width="23" bestFit="1" customWidth="1"/>
    <col min="3" max="3" width="16" bestFit="1" customWidth="1"/>
    <col min="4" max="4" width="15.5546875" bestFit="1" customWidth="1"/>
  </cols>
  <sheetData>
    <row r="4" spans="2:5" ht="15" thickBot="1" x14ac:dyDescent="0.35"/>
    <row r="5" spans="2:5" ht="15" thickBot="1" x14ac:dyDescent="0.35">
      <c r="B5" s="2" t="s">
        <v>15</v>
      </c>
      <c r="C5" s="3" t="s">
        <v>2</v>
      </c>
      <c r="D5" s="4" t="s">
        <v>3</v>
      </c>
    </row>
    <row r="6" spans="2:5" ht="15" thickBot="1" x14ac:dyDescent="0.35">
      <c r="B6" s="5" t="s">
        <v>5</v>
      </c>
      <c r="C6" s="6" t="s">
        <v>6</v>
      </c>
      <c r="D6" s="7" t="s">
        <v>7</v>
      </c>
      <c r="E6" s="1" t="s">
        <v>4</v>
      </c>
    </row>
    <row r="7" spans="2:5" x14ac:dyDescent="0.3">
      <c r="B7" s="8" t="s">
        <v>8</v>
      </c>
      <c r="C7" s="9">
        <v>32</v>
      </c>
      <c r="D7" s="9">
        <v>55</v>
      </c>
      <c r="E7" t="str">
        <f>IF(AND(C7&gt;34,D7&gt;40),"PASS","FAIL")</f>
        <v>FAIL</v>
      </c>
    </row>
    <row r="8" spans="2:5" x14ac:dyDescent="0.3">
      <c r="B8" s="8" t="s">
        <v>9</v>
      </c>
      <c r="C8" s="10">
        <v>89</v>
      </c>
      <c r="D8" s="11">
        <v>41</v>
      </c>
      <c r="E8" t="str">
        <f t="shared" ref="E8:E13" si="0">IF(AND(C8&gt;34,D8&gt;40),"PASS","FAIL")</f>
        <v>PASS</v>
      </c>
    </row>
    <row r="9" spans="2:5" x14ac:dyDescent="0.3">
      <c r="B9" s="8" t="s">
        <v>10</v>
      </c>
      <c r="C9" s="10">
        <v>90</v>
      </c>
      <c r="D9" s="11">
        <v>90</v>
      </c>
      <c r="E9" t="str">
        <f t="shared" si="0"/>
        <v>PASS</v>
      </c>
    </row>
    <row r="10" spans="2:5" x14ac:dyDescent="0.3">
      <c r="B10" s="8" t="s">
        <v>11</v>
      </c>
      <c r="C10" s="14">
        <v>38</v>
      </c>
      <c r="D10" s="11">
        <v>43</v>
      </c>
      <c r="E10" t="str">
        <f t="shared" si="0"/>
        <v>PASS</v>
      </c>
    </row>
    <row r="11" spans="2:5" x14ac:dyDescent="0.3">
      <c r="B11" s="8" t="s">
        <v>12</v>
      </c>
      <c r="C11" s="10">
        <v>95</v>
      </c>
      <c r="D11" s="11">
        <v>25</v>
      </c>
      <c r="E11" t="str">
        <f t="shared" si="0"/>
        <v>FAIL</v>
      </c>
    </row>
    <row r="12" spans="2:5" x14ac:dyDescent="0.3">
      <c r="B12" s="8" t="s">
        <v>13</v>
      </c>
      <c r="C12" s="10">
        <v>43</v>
      </c>
      <c r="D12" s="11">
        <v>36</v>
      </c>
      <c r="E12" t="str">
        <f t="shared" si="0"/>
        <v>FAIL</v>
      </c>
    </row>
    <row r="13" spans="2:5" ht="15" thickBot="1" x14ac:dyDescent="0.35">
      <c r="B13" s="8" t="s">
        <v>14</v>
      </c>
      <c r="C13" s="12">
        <v>90</v>
      </c>
      <c r="D13" s="13">
        <v>56</v>
      </c>
      <c r="E13" t="str">
        <f t="shared" si="0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E1D0-00D7-4052-9C12-69187A2FBF89}">
  <dimension ref="B2:F19"/>
  <sheetViews>
    <sheetView workbookViewId="0">
      <selection activeCell="F12" sqref="F12:F19"/>
    </sheetView>
  </sheetViews>
  <sheetFormatPr defaultRowHeight="14.4" x14ac:dyDescent="0.3"/>
  <cols>
    <col min="2" max="2" width="6.5546875" bestFit="1" customWidth="1"/>
    <col min="3" max="3" width="10.5546875" bestFit="1" customWidth="1"/>
    <col min="4" max="4" width="21.109375" bestFit="1" customWidth="1"/>
    <col min="5" max="5" width="14.44140625" bestFit="1" customWidth="1"/>
    <col min="6" max="6" width="16.21875" bestFit="1" customWidth="1"/>
  </cols>
  <sheetData>
    <row r="2" spans="2:6" x14ac:dyDescent="0.3">
      <c r="D2" s="26" t="s">
        <v>28</v>
      </c>
      <c r="E2" s="26" t="s">
        <v>29</v>
      </c>
    </row>
    <row r="3" spans="2:6" x14ac:dyDescent="0.3">
      <c r="D3" s="26" t="s">
        <v>30</v>
      </c>
      <c r="E3" s="26">
        <v>100</v>
      </c>
    </row>
    <row r="4" spans="2:6" x14ac:dyDescent="0.3">
      <c r="D4" s="26" t="s">
        <v>31</v>
      </c>
      <c r="E4" s="26">
        <v>50</v>
      </c>
    </row>
    <row r="5" spans="2:6" x14ac:dyDescent="0.3">
      <c r="D5" s="26" t="s">
        <v>32</v>
      </c>
      <c r="E5" s="26">
        <v>0</v>
      </c>
    </row>
    <row r="10" spans="2:6" ht="15" thickBot="1" x14ac:dyDescent="0.35"/>
    <row r="11" spans="2:6" ht="15" thickBot="1" x14ac:dyDescent="0.35">
      <c r="B11" s="15" t="s">
        <v>16</v>
      </c>
      <c r="C11" s="15" t="s">
        <v>17</v>
      </c>
      <c r="D11" s="15" t="s">
        <v>18</v>
      </c>
      <c r="E11" s="16" t="s">
        <v>19</v>
      </c>
      <c r="F11" s="25" t="s">
        <v>33</v>
      </c>
    </row>
    <row r="12" spans="2:6" x14ac:dyDescent="0.3">
      <c r="B12" s="17">
        <v>1</v>
      </c>
      <c r="C12" s="17">
        <v>11312</v>
      </c>
      <c r="D12" s="18" t="s">
        <v>20</v>
      </c>
      <c r="E12" s="17">
        <v>26</v>
      </c>
      <c r="F12" t="str">
        <f>IF(E12&gt;25,"100",IF(E12&gt;=10,"50",IF(E12&lt;10,"0")))</f>
        <v>100</v>
      </c>
    </row>
    <row r="13" spans="2:6" x14ac:dyDescent="0.3">
      <c r="B13" s="19">
        <v>2</v>
      </c>
      <c r="C13" s="20">
        <v>11313</v>
      </c>
      <c r="D13" s="21" t="s">
        <v>21</v>
      </c>
      <c r="E13" s="20">
        <v>26</v>
      </c>
      <c r="F13" t="str">
        <f t="shared" ref="F13:F19" si="0">IF(E13&gt;25,"100",IF(E13&gt;=10,"50",IF(E13&lt;10,"0")))</f>
        <v>100</v>
      </c>
    </row>
    <row r="14" spans="2:6" x14ac:dyDescent="0.3">
      <c r="B14" s="19">
        <v>3</v>
      </c>
      <c r="C14" s="20">
        <v>11315</v>
      </c>
      <c r="D14" s="21" t="s">
        <v>22</v>
      </c>
      <c r="E14" s="20">
        <v>12</v>
      </c>
      <c r="F14" t="str">
        <f t="shared" si="0"/>
        <v>50</v>
      </c>
    </row>
    <row r="15" spans="2:6" x14ac:dyDescent="0.3">
      <c r="B15" s="19">
        <v>4</v>
      </c>
      <c r="C15" s="20">
        <v>11316</v>
      </c>
      <c r="D15" s="21" t="s">
        <v>23</v>
      </c>
      <c r="E15" s="20">
        <v>1009</v>
      </c>
      <c r="F15" t="str">
        <f t="shared" si="0"/>
        <v>100</v>
      </c>
    </row>
    <row r="16" spans="2:6" x14ac:dyDescent="0.3">
      <c r="B16" s="19">
        <v>5</v>
      </c>
      <c r="C16" s="20">
        <v>11317</v>
      </c>
      <c r="D16" s="21" t="s">
        <v>24</v>
      </c>
      <c r="E16" s="20">
        <v>25</v>
      </c>
      <c r="F16" t="str">
        <f t="shared" si="0"/>
        <v>50</v>
      </c>
    </row>
    <row r="17" spans="2:6" x14ac:dyDescent="0.3">
      <c r="B17" s="19">
        <v>6</v>
      </c>
      <c r="C17" s="20">
        <v>11318</v>
      </c>
      <c r="D17" s="21" t="s">
        <v>25</v>
      </c>
      <c r="E17" s="20">
        <v>11</v>
      </c>
      <c r="F17" t="str">
        <f t="shared" si="0"/>
        <v>50</v>
      </c>
    </row>
    <row r="18" spans="2:6" x14ac:dyDescent="0.3">
      <c r="B18" s="19">
        <v>7</v>
      </c>
      <c r="C18" s="20">
        <v>11320</v>
      </c>
      <c r="D18" s="20" t="s">
        <v>26</v>
      </c>
      <c r="E18" s="20">
        <v>28</v>
      </c>
      <c r="F18" t="str">
        <f t="shared" si="0"/>
        <v>100</v>
      </c>
    </row>
    <row r="19" spans="2:6" ht="15" thickBot="1" x14ac:dyDescent="0.35">
      <c r="B19" s="22">
        <v>8</v>
      </c>
      <c r="C19" s="23">
        <v>11321</v>
      </c>
      <c r="D19" s="24" t="s">
        <v>27</v>
      </c>
      <c r="E19" s="23">
        <v>2</v>
      </c>
      <c r="F19" t="str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D1BB-75E7-4D3C-87AA-ED77441F2702}">
  <dimension ref="A1:I23"/>
  <sheetViews>
    <sheetView workbookViewId="0">
      <selection activeCell="E23" sqref="E23"/>
    </sheetView>
  </sheetViews>
  <sheetFormatPr defaultRowHeight="14.4" x14ac:dyDescent="0.3"/>
  <cols>
    <col min="1" max="1" width="6.77734375" bestFit="1" customWidth="1"/>
    <col min="2" max="2" width="45.33203125" bestFit="1" customWidth="1"/>
    <col min="3" max="3" width="7.109375" bestFit="1" customWidth="1"/>
    <col min="4" max="4" width="17.6640625" bestFit="1" customWidth="1"/>
    <col min="5" max="5" width="12.5546875" bestFit="1" customWidth="1"/>
  </cols>
  <sheetData>
    <row r="1" spans="1:9" ht="15.6" x14ac:dyDescent="0.3">
      <c r="B1" s="33" t="s">
        <v>34</v>
      </c>
    </row>
    <row r="2" spans="1:9" ht="15" thickBot="1" x14ac:dyDescent="0.35"/>
    <row r="3" spans="1:9" ht="15" thickBot="1" x14ac:dyDescent="0.35">
      <c r="A3" s="27" t="s">
        <v>35</v>
      </c>
      <c r="B3" s="27" t="s">
        <v>36</v>
      </c>
      <c r="C3" s="28" t="s">
        <v>37</v>
      </c>
      <c r="D3" s="28" t="s">
        <v>38</v>
      </c>
      <c r="E3" s="29" t="s">
        <v>39</v>
      </c>
      <c r="H3" s="27" t="s">
        <v>37</v>
      </c>
      <c r="I3" s="27" t="s">
        <v>64</v>
      </c>
    </row>
    <row r="4" spans="1:9" x14ac:dyDescent="0.3">
      <c r="A4" s="20">
        <v>2</v>
      </c>
      <c r="B4" s="20" t="s">
        <v>40</v>
      </c>
      <c r="C4" s="20">
        <v>21103</v>
      </c>
      <c r="D4" s="20" t="s">
        <v>41</v>
      </c>
      <c r="E4" s="30" t="s">
        <v>42</v>
      </c>
      <c r="H4" s="34">
        <v>21110</v>
      </c>
      <c r="I4" s="34">
        <v>26</v>
      </c>
    </row>
    <row r="5" spans="1:9" x14ac:dyDescent="0.3">
      <c r="A5" s="20">
        <v>3</v>
      </c>
      <c r="B5" s="20" t="s">
        <v>43</v>
      </c>
      <c r="C5" s="20">
        <v>21107</v>
      </c>
      <c r="D5" s="20" t="s">
        <v>44</v>
      </c>
      <c r="E5" s="30" t="s">
        <v>45</v>
      </c>
      <c r="H5" s="35">
        <v>21112</v>
      </c>
      <c r="I5" s="35">
        <v>29</v>
      </c>
    </row>
    <row r="6" spans="1:9" x14ac:dyDescent="0.3">
      <c r="A6" s="20">
        <v>4</v>
      </c>
      <c r="B6" s="20" t="s">
        <v>46</v>
      </c>
      <c r="C6" s="31">
        <v>21102</v>
      </c>
      <c r="D6" s="20" t="s">
        <v>47</v>
      </c>
      <c r="E6" s="30" t="s">
        <v>48</v>
      </c>
      <c r="H6" s="35">
        <v>21104</v>
      </c>
      <c r="I6" s="35">
        <v>25</v>
      </c>
    </row>
    <row r="7" spans="1:9" x14ac:dyDescent="0.3">
      <c r="A7" s="20">
        <v>5</v>
      </c>
      <c r="B7" s="20" t="s">
        <v>49</v>
      </c>
      <c r="C7" s="20">
        <v>21109</v>
      </c>
      <c r="D7" s="20" t="s">
        <v>50</v>
      </c>
      <c r="E7" s="30" t="s">
        <v>51</v>
      </c>
      <c r="H7" s="35">
        <v>21103</v>
      </c>
      <c r="I7" s="35">
        <v>29</v>
      </c>
    </row>
    <row r="8" spans="1:9" x14ac:dyDescent="0.3">
      <c r="A8" s="20">
        <v>6</v>
      </c>
      <c r="B8" s="20" t="s">
        <v>52</v>
      </c>
      <c r="C8" s="31">
        <v>21110</v>
      </c>
      <c r="D8" s="20" t="s">
        <v>53</v>
      </c>
      <c r="E8" s="30" t="s">
        <v>54</v>
      </c>
      <c r="H8" s="35">
        <v>21102</v>
      </c>
      <c r="I8" s="35">
        <v>24</v>
      </c>
    </row>
    <row r="9" spans="1:9" x14ac:dyDescent="0.3">
      <c r="A9" s="20">
        <v>7</v>
      </c>
      <c r="B9" s="20" t="s">
        <v>55</v>
      </c>
      <c r="C9" s="20">
        <v>21111</v>
      </c>
      <c r="D9" s="20" t="s">
        <v>56</v>
      </c>
      <c r="E9" s="30" t="s">
        <v>57</v>
      </c>
      <c r="H9" s="35">
        <v>21107</v>
      </c>
      <c r="I9" s="35">
        <v>27</v>
      </c>
    </row>
    <row r="10" spans="1:9" x14ac:dyDescent="0.3">
      <c r="A10" s="20">
        <v>8</v>
      </c>
      <c r="B10" s="20" t="s">
        <v>58</v>
      </c>
      <c r="C10" s="31">
        <v>21112</v>
      </c>
      <c r="D10" s="20" t="s">
        <v>59</v>
      </c>
      <c r="E10" s="30" t="s">
        <v>60</v>
      </c>
      <c r="H10" s="35">
        <v>21109</v>
      </c>
      <c r="I10" s="35">
        <v>23</v>
      </c>
    </row>
    <row r="11" spans="1:9" ht="15" thickBot="1" x14ac:dyDescent="0.35">
      <c r="A11" s="23">
        <v>9</v>
      </c>
      <c r="B11" s="23" t="s">
        <v>61</v>
      </c>
      <c r="C11" s="23">
        <v>21104</v>
      </c>
      <c r="D11" s="23" t="s">
        <v>62</v>
      </c>
      <c r="E11" s="32" t="s">
        <v>63</v>
      </c>
      <c r="H11" s="35">
        <v>21111</v>
      </c>
      <c r="I11" s="35">
        <v>28</v>
      </c>
    </row>
    <row r="15" spans="1:9" x14ac:dyDescent="0.3">
      <c r="B15" t="s">
        <v>36</v>
      </c>
      <c r="C15" t="s">
        <v>64</v>
      </c>
    </row>
    <row r="16" spans="1:9" x14ac:dyDescent="0.3">
      <c r="B16" s="20" t="s">
        <v>40</v>
      </c>
      <c r="C16">
        <f>VLOOKUP(B16,B3:C11,2,0)</f>
        <v>21103</v>
      </c>
      <c r="D16">
        <f>VLOOKUP(C16,H3:I11,2,1)</f>
        <v>29</v>
      </c>
      <c r="E16">
        <f>VLOOKUP(VLOOKUP(B16,B4:C11,2,0),H4:I11,2,0)</f>
        <v>29</v>
      </c>
    </row>
    <row r="17" spans="2:5" x14ac:dyDescent="0.3">
      <c r="B17" s="20" t="s">
        <v>43</v>
      </c>
      <c r="E17">
        <f>VLOOKUP(VLOOKUP(B17,B5:C12,2,0),H5:I12,2,0)</f>
        <v>27</v>
      </c>
    </row>
    <row r="18" spans="2:5" x14ac:dyDescent="0.3">
      <c r="B18" s="20" t="s">
        <v>46</v>
      </c>
      <c r="E18">
        <f t="shared" ref="E18:E23" si="0">VLOOKUP(VLOOKUP(B18,B6:C13,2,0),H6:I13,2,0)</f>
        <v>24</v>
      </c>
    </row>
    <row r="19" spans="2:5" x14ac:dyDescent="0.3">
      <c r="B19" s="20" t="s">
        <v>49</v>
      </c>
      <c r="E19">
        <f t="shared" si="0"/>
        <v>23</v>
      </c>
    </row>
    <row r="20" spans="2:5" x14ac:dyDescent="0.3">
      <c r="B20" s="20"/>
    </row>
    <row r="21" spans="2:5" x14ac:dyDescent="0.3">
      <c r="B21" s="20"/>
    </row>
    <row r="22" spans="2:5" x14ac:dyDescent="0.3">
      <c r="B22" s="20"/>
    </row>
    <row r="23" spans="2:5" ht="15" thickBot="1" x14ac:dyDescent="0.35">
      <c r="B2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0827-F763-4EA4-958C-03806ACB7E54}">
  <dimension ref="A1:E18"/>
  <sheetViews>
    <sheetView workbookViewId="0">
      <selection activeCell="C25" sqref="C25"/>
    </sheetView>
  </sheetViews>
  <sheetFormatPr defaultRowHeight="14.4" x14ac:dyDescent="0.3"/>
  <cols>
    <col min="1" max="1" width="5.77734375" bestFit="1" customWidth="1"/>
    <col min="2" max="2" width="17.5546875" bestFit="1" customWidth="1"/>
    <col min="3" max="3" width="16.33203125" bestFit="1" customWidth="1"/>
    <col min="4" max="4" width="19" bestFit="1" customWidth="1"/>
    <col min="5" max="5" width="13.77734375" bestFit="1" customWidth="1"/>
  </cols>
  <sheetData>
    <row r="1" spans="1:5" x14ac:dyDescent="0.3">
      <c r="B1" s="40" t="s">
        <v>65</v>
      </c>
      <c r="C1" s="40"/>
      <c r="D1" s="40"/>
      <c r="E1" s="40"/>
    </row>
    <row r="3" spans="1:5" x14ac:dyDescent="0.3">
      <c r="A3" s="37" t="s">
        <v>72</v>
      </c>
      <c r="B3" s="37" t="s">
        <v>66</v>
      </c>
      <c r="C3" s="37" t="s">
        <v>37</v>
      </c>
      <c r="D3" s="37" t="s">
        <v>67</v>
      </c>
      <c r="E3" s="36" t="s">
        <v>68</v>
      </c>
    </row>
    <row r="4" spans="1:5" x14ac:dyDescent="0.3">
      <c r="A4" s="37">
        <v>1</v>
      </c>
      <c r="B4" s="37" t="s">
        <v>69</v>
      </c>
      <c r="C4" s="38">
        <v>21108</v>
      </c>
      <c r="D4" s="37" t="s">
        <v>70</v>
      </c>
      <c r="E4" s="39" t="s">
        <v>71</v>
      </c>
    </row>
    <row r="5" spans="1:5" x14ac:dyDescent="0.3">
      <c r="A5" s="37">
        <v>2</v>
      </c>
      <c r="B5" s="37" t="s">
        <v>40</v>
      </c>
      <c r="C5" s="38">
        <v>21109</v>
      </c>
      <c r="D5" s="37" t="s">
        <v>41</v>
      </c>
      <c r="E5" s="39" t="s">
        <v>42</v>
      </c>
    </row>
    <row r="6" spans="1:5" x14ac:dyDescent="0.3">
      <c r="A6" s="37">
        <v>3</v>
      </c>
      <c r="B6" s="37" t="s">
        <v>43</v>
      </c>
      <c r="C6" s="38">
        <v>21110</v>
      </c>
      <c r="D6" s="37" t="s">
        <v>44</v>
      </c>
      <c r="E6" s="39" t="s">
        <v>45</v>
      </c>
    </row>
    <row r="7" spans="1:5" x14ac:dyDescent="0.3">
      <c r="A7" s="37">
        <v>4</v>
      </c>
      <c r="B7" s="37" t="s">
        <v>69</v>
      </c>
      <c r="C7" s="38">
        <v>21111</v>
      </c>
      <c r="D7" s="37" t="s">
        <v>47</v>
      </c>
      <c r="E7" s="39" t="s">
        <v>48</v>
      </c>
    </row>
    <row r="8" spans="1:5" x14ac:dyDescent="0.3">
      <c r="A8" s="37">
        <v>5</v>
      </c>
      <c r="B8" s="37" t="s">
        <v>49</v>
      </c>
      <c r="C8" s="38">
        <v>21112</v>
      </c>
      <c r="D8" s="37" t="s">
        <v>50</v>
      </c>
      <c r="E8" s="39" t="s">
        <v>51</v>
      </c>
    </row>
    <row r="9" spans="1:5" x14ac:dyDescent="0.3">
      <c r="A9" s="37">
        <v>6</v>
      </c>
      <c r="B9" s="37" t="s">
        <v>52</v>
      </c>
      <c r="C9" s="38">
        <v>21113</v>
      </c>
      <c r="D9" s="37" t="s">
        <v>53</v>
      </c>
      <c r="E9" s="39" t="s">
        <v>54</v>
      </c>
    </row>
    <row r="10" spans="1:5" x14ac:dyDescent="0.3">
      <c r="A10" s="37">
        <v>7</v>
      </c>
      <c r="B10" s="37" t="s">
        <v>55</v>
      </c>
      <c r="C10" s="38">
        <v>21114</v>
      </c>
      <c r="D10" s="37" t="s">
        <v>56</v>
      </c>
      <c r="E10" s="39" t="s">
        <v>57</v>
      </c>
    </row>
    <row r="11" spans="1:5" x14ac:dyDescent="0.3">
      <c r="A11" s="37">
        <v>8</v>
      </c>
      <c r="B11" s="37" t="s">
        <v>58</v>
      </c>
      <c r="C11" s="38">
        <v>21115</v>
      </c>
      <c r="D11" s="37" t="s">
        <v>59</v>
      </c>
      <c r="E11" s="39" t="s">
        <v>60</v>
      </c>
    </row>
    <row r="12" spans="1:5" x14ac:dyDescent="0.3">
      <c r="A12" s="37">
        <v>9</v>
      </c>
      <c r="B12" s="37" t="s">
        <v>58</v>
      </c>
      <c r="C12" s="38">
        <v>21116</v>
      </c>
      <c r="D12" s="37" t="s">
        <v>62</v>
      </c>
      <c r="E12" s="39" t="s">
        <v>63</v>
      </c>
    </row>
    <row r="15" spans="1:5" x14ac:dyDescent="0.3">
      <c r="B15" s="41" t="s">
        <v>37</v>
      </c>
      <c r="C15" s="41" t="s">
        <v>5</v>
      </c>
    </row>
    <row r="16" spans="1:5" x14ac:dyDescent="0.3">
      <c r="B16">
        <v>21108</v>
      </c>
      <c r="C16" t="str">
        <f>VLOOKUP(B16,CHOOSE({1,2},C4:C12,B4:B12),2,1)</f>
        <v>ABHISHEK PANDEY</v>
      </c>
    </row>
    <row r="17" spans="2:3" x14ac:dyDescent="0.3">
      <c r="B17">
        <v>21109</v>
      </c>
      <c r="C17" t="str">
        <f>VLOOKUP(B17,CHOOSE({1,2},C5:C13,B5:B13),2,1)</f>
        <v>PANKAJ PANDEY</v>
      </c>
    </row>
    <row r="18" spans="2:3" x14ac:dyDescent="0.3">
      <c r="B18">
        <v>21110</v>
      </c>
      <c r="C18" t="str">
        <f>VLOOKUP(B18,CHOOSE({1,2},C6:C14,B6:B14),2,1)</f>
        <v>BRIGESH SINGH</v>
      </c>
    </row>
  </sheetData>
  <mergeCells count="1">
    <mergeCell ref="B1:E1"/>
  </mergeCells>
  <conditionalFormatting sqref="A3:E12 B15:C15">
    <cfRule type="notContainsBlanks" dxfId="7" priority="1">
      <formula>LEN(TRIM(A3))&gt;0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F9A2-EDDC-46A6-8228-7B578A3A3D2A}">
  <dimension ref="A1:J17"/>
  <sheetViews>
    <sheetView workbookViewId="0">
      <selection activeCell="D24" sqref="D24"/>
    </sheetView>
  </sheetViews>
  <sheetFormatPr defaultRowHeight="14.4" x14ac:dyDescent="0.3"/>
  <cols>
    <col min="1" max="1" width="22.77734375" bestFit="1" customWidth="1"/>
    <col min="2" max="2" width="16.33203125" bestFit="1" customWidth="1"/>
    <col min="3" max="3" width="13.33203125" bestFit="1" customWidth="1"/>
    <col min="4" max="4" width="12.5546875" bestFit="1" customWidth="1"/>
    <col min="5" max="5" width="22.77734375" bestFit="1" customWidth="1"/>
    <col min="6" max="6" width="5.21875" bestFit="1" customWidth="1"/>
    <col min="9" max="9" width="1.44140625" bestFit="1" customWidth="1"/>
  </cols>
  <sheetData>
    <row r="1" spans="1:10" x14ac:dyDescent="0.3">
      <c r="C1" s="40" t="s">
        <v>81</v>
      </c>
      <c r="D1" s="40"/>
      <c r="E1" s="40"/>
      <c r="F1" s="40"/>
      <c r="G1" s="40"/>
      <c r="H1" s="40"/>
      <c r="I1" s="40"/>
      <c r="J1" s="40"/>
    </row>
    <row r="3" spans="1:10" x14ac:dyDescent="0.3">
      <c r="B3" s="42" t="s">
        <v>36</v>
      </c>
      <c r="C3" s="42" t="s">
        <v>82</v>
      </c>
      <c r="D3" s="42" t="s">
        <v>39</v>
      </c>
    </row>
    <row r="4" spans="1:10" x14ac:dyDescent="0.3">
      <c r="A4" t="str">
        <f>_xlfn.CONCAT(B4," ",C4)</f>
        <v>ANURAG SINGH Rajesh</v>
      </c>
      <c r="B4" s="35" t="s">
        <v>58</v>
      </c>
      <c r="C4" s="35" t="s">
        <v>73</v>
      </c>
      <c r="D4" s="35" t="s">
        <v>42</v>
      </c>
      <c r="I4" t="str">
        <f>_xlfn.CONCAT(G4," ",F4)</f>
        <v xml:space="preserve"> </v>
      </c>
    </row>
    <row r="5" spans="1:10" x14ac:dyDescent="0.3">
      <c r="A5" t="str">
        <f t="shared" ref="A5:A11" si="0">_xlfn.CONCAT(B5," ",C5)</f>
        <v>PUSHRAJ SINGH Ramesh</v>
      </c>
      <c r="B5" s="35" t="s">
        <v>52</v>
      </c>
      <c r="C5" s="35" t="s">
        <v>74</v>
      </c>
      <c r="D5" s="35" t="s">
        <v>45</v>
      </c>
      <c r="I5" t="str">
        <f t="shared" ref="I5:I11" si="1">_xlfn.CONCAT(G5," ",F5)</f>
        <v xml:space="preserve"> </v>
      </c>
    </row>
    <row r="6" spans="1:10" x14ac:dyDescent="0.3">
      <c r="A6" t="str">
        <f t="shared" si="0"/>
        <v>ISHAR AHMED Rahul</v>
      </c>
      <c r="B6" s="35" t="s">
        <v>49</v>
      </c>
      <c r="C6" s="35" t="s">
        <v>75</v>
      </c>
      <c r="D6" s="35" t="s">
        <v>48</v>
      </c>
      <c r="I6" t="str">
        <f t="shared" si="1"/>
        <v xml:space="preserve"> </v>
      </c>
    </row>
    <row r="7" spans="1:10" x14ac:dyDescent="0.3">
      <c r="A7" t="str">
        <f t="shared" si="0"/>
        <v>ABHISHEK PANDEY Rajnish</v>
      </c>
      <c r="B7" s="35" t="s">
        <v>69</v>
      </c>
      <c r="C7" s="35" t="s">
        <v>76</v>
      </c>
      <c r="D7" s="35" t="s">
        <v>51</v>
      </c>
      <c r="I7" t="str">
        <f t="shared" si="1"/>
        <v xml:space="preserve"> </v>
      </c>
    </row>
    <row r="8" spans="1:10" x14ac:dyDescent="0.3">
      <c r="A8" t="str">
        <f t="shared" si="0"/>
        <v>BRIGESH SINGH Kalmesh</v>
      </c>
      <c r="B8" s="35" t="s">
        <v>43</v>
      </c>
      <c r="C8" s="35" t="s">
        <v>77</v>
      </c>
      <c r="D8" s="35" t="s">
        <v>54</v>
      </c>
      <c r="I8" t="str">
        <f t="shared" si="1"/>
        <v xml:space="preserve"> </v>
      </c>
    </row>
    <row r="9" spans="1:10" x14ac:dyDescent="0.3">
      <c r="A9" t="str">
        <f t="shared" si="0"/>
        <v>ANURAG SINGH Neha</v>
      </c>
      <c r="B9" s="35" t="s">
        <v>58</v>
      </c>
      <c r="C9" s="35" t="s">
        <v>78</v>
      </c>
      <c r="D9" s="35" t="s">
        <v>57</v>
      </c>
      <c r="I9" t="str">
        <f t="shared" si="1"/>
        <v xml:space="preserve"> </v>
      </c>
    </row>
    <row r="10" spans="1:10" x14ac:dyDescent="0.3">
      <c r="A10" t="str">
        <f t="shared" si="0"/>
        <v>PANKAJ PANDEY Puspa</v>
      </c>
      <c r="B10" s="35" t="s">
        <v>40</v>
      </c>
      <c r="C10" s="35" t="s">
        <v>79</v>
      </c>
      <c r="D10" s="35" t="s">
        <v>60</v>
      </c>
      <c r="I10" t="str">
        <f t="shared" si="1"/>
        <v xml:space="preserve"> </v>
      </c>
    </row>
    <row r="11" spans="1:10" x14ac:dyDescent="0.3">
      <c r="A11" t="str">
        <f t="shared" si="0"/>
        <v>ABHISHEK PANDEY kajal</v>
      </c>
      <c r="B11" s="35" t="s">
        <v>69</v>
      </c>
      <c r="C11" s="35" t="s">
        <v>80</v>
      </c>
      <c r="D11" s="35" t="s">
        <v>63</v>
      </c>
      <c r="I11" t="str">
        <f t="shared" si="1"/>
        <v xml:space="preserve"> </v>
      </c>
    </row>
    <row r="16" spans="1:10" x14ac:dyDescent="0.3">
      <c r="B16" t="s">
        <v>36</v>
      </c>
      <c r="C16" t="s">
        <v>82</v>
      </c>
      <c r="D16" t="s">
        <v>39</v>
      </c>
    </row>
    <row r="17" spans="1:4" x14ac:dyDescent="0.3">
      <c r="A17" t="str">
        <f>_xlfn.CONCAT(B4," ",C4)</f>
        <v>ANURAG SINGH Rajesh</v>
      </c>
      <c r="B17" s="35" t="s">
        <v>58</v>
      </c>
      <c r="C17" s="35" t="s">
        <v>73</v>
      </c>
      <c r="D17" t="str">
        <f>VLOOKUP(A17,A3:D11,4,)</f>
        <v>PUNJAB</v>
      </c>
    </row>
  </sheetData>
  <mergeCells count="1">
    <mergeCell ref="C1:J1"/>
  </mergeCells>
  <conditionalFormatting sqref="B3:D11">
    <cfRule type="colorScale" priority="5">
      <colorScale>
        <cfvo type="formula" val="1"/>
        <cfvo type="percentile" val="50"/>
        <cfvo type="max"/>
        <color rgb="FFF7981D"/>
        <color rgb="FFA7AA54"/>
        <color rgb="FF57BB8A"/>
      </colorScale>
    </cfRule>
  </conditionalFormatting>
  <conditionalFormatting sqref="B17:C17">
    <cfRule type="colorScale" priority="1">
      <colorScale>
        <cfvo type="formula" val="1"/>
        <cfvo type="percentile" val="50"/>
        <cfvo type="max"/>
        <color rgb="FFF7981D"/>
        <color rgb="FFA7AA54"/>
        <color rgb="FF57BB8A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CE15-26CA-460C-A917-339360C67AC1}">
  <dimension ref="A1:G28"/>
  <sheetViews>
    <sheetView workbookViewId="0">
      <selection activeCell="F5" sqref="F5"/>
    </sheetView>
  </sheetViews>
  <sheetFormatPr defaultRowHeight="14.4" x14ac:dyDescent="0.3"/>
  <cols>
    <col min="1" max="1" width="4.88671875" bestFit="1" customWidth="1"/>
    <col min="2" max="2" width="23" bestFit="1" customWidth="1"/>
    <col min="3" max="3" width="8.6640625" bestFit="1" customWidth="1"/>
    <col min="4" max="4" width="11.109375" bestFit="1" customWidth="1"/>
  </cols>
  <sheetData>
    <row r="1" spans="1:7" x14ac:dyDescent="0.3">
      <c r="A1" s="40" t="s">
        <v>83</v>
      </c>
      <c r="B1" s="40"/>
      <c r="C1" s="40"/>
      <c r="D1" s="40"/>
      <c r="E1" s="40"/>
      <c r="F1" s="40"/>
      <c r="G1" s="40"/>
    </row>
    <row r="3" spans="1:7" x14ac:dyDescent="0.3">
      <c r="A3" s="43" t="s">
        <v>84</v>
      </c>
      <c r="B3" s="43" t="s">
        <v>85</v>
      </c>
      <c r="C3" s="43" t="s">
        <v>86</v>
      </c>
      <c r="D3" s="43" t="s">
        <v>87</v>
      </c>
    </row>
    <row r="4" spans="1:7" x14ac:dyDescent="0.3">
      <c r="A4">
        <v>1</v>
      </c>
      <c r="B4" t="s">
        <v>88</v>
      </c>
      <c r="C4">
        <v>31</v>
      </c>
      <c r="D4">
        <v>8343</v>
      </c>
      <c r="E4">
        <f>MOD(ROW(D4),2)</f>
        <v>0</v>
      </c>
      <c r="F4" t="str">
        <f ca="1">_xlfn.FORMULATEXT(E4)</f>
        <v>=MOD(ROW(D4),2)</v>
      </c>
    </row>
    <row r="5" spans="1:7" x14ac:dyDescent="0.3">
      <c r="A5">
        <v>2</v>
      </c>
      <c r="B5" t="s">
        <v>89</v>
      </c>
      <c r="C5">
        <v>26.5</v>
      </c>
      <c r="D5">
        <v>5908</v>
      </c>
    </row>
    <row r="6" spans="1:7" x14ac:dyDescent="0.3">
      <c r="A6">
        <v>3</v>
      </c>
      <c r="B6" t="s">
        <v>90</v>
      </c>
      <c r="C6">
        <v>31</v>
      </c>
      <c r="D6">
        <v>9047</v>
      </c>
    </row>
    <row r="7" spans="1:7" x14ac:dyDescent="0.3">
      <c r="A7">
        <v>4</v>
      </c>
      <c r="B7" t="s">
        <v>91</v>
      </c>
      <c r="C7">
        <v>26</v>
      </c>
      <c r="D7">
        <v>5768</v>
      </c>
    </row>
    <row r="8" spans="1:7" x14ac:dyDescent="0.3">
      <c r="A8">
        <v>5</v>
      </c>
      <c r="B8" t="s">
        <v>92</v>
      </c>
      <c r="C8">
        <v>31</v>
      </c>
      <c r="D8">
        <v>6892</v>
      </c>
    </row>
    <row r="9" spans="1:7" x14ac:dyDescent="0.3">
      <c r="A9">
        <v>6</v>
      </c>
      <c r="B9" t="s">
        <v>8</v>
      </c>
      <c r="C9">
        <v>14</v>
      </c>
      <c r="D9">
        <v>3099</v>
      </c>
    </row>
    <row r="10" spans="1:7" x14ac:dyDescent="0.3">
      <c r="A10">
        <v>7</v>
      </c>
      <c r="B10" t="s">
        <v>9</v>
      </c>
      <c r="C10">
        <v>28.5</v>
      </c>
      <c r="D10">
        <v>6353</v>
      </c>
    </row>
    <row r="11" spans="1:7" x14ac:dyDescent="0.3">
      <c r="A11">
        <v>8</v>
      </c>
      <c r="B11" t="s">
        <v>10</v>
      </c>
      <c r="C11">
        <v>31</v>
      </c>
      <c r="D11">
        <v>9445</v>
      </c>
    </row>
    <row r="12" spans="1:7" x14ac:dyDescent="0.3">
      <c r="A12">
        <v>9</v>
      </c>
      <c r="B12" t="s">
        <v>11</v>
      </c>
      <c r="C12">
        <v>31</v>
      </c>
      <c r="D12">
        <v>6656</v>
      </c>
    </row>
    <row r="13" spans="1:7" x14ac:dyDescent="0.3">
      <c r="A13">
        <v>10</v>
      </c>
      <c r="B13" t="s">
        <v>12</v>
      </c>
      <c r="C13">
        <v>31</v>
      </c>
      <c r="D13">
        <v>6656</v>
      </c>
    </row>
    <row r="14" spans="1:7" x14ac:dyDescent="0.3">
      <c r="A14">
        <v>11</v>
      </c>
      <c r="B14" t="s">
        <v>13</v>
      </c>
      <c r="C14">
        <v>28</v>
      </c>
      <c r="D14">
        <v>6012</v>
      </c>
    </row>
    <row r="15" spans="1:7" x14ac:dyDescent="0.3">
      <c r="A15">
        <v>12</v>
      </c>
      <c r="B15" t="s">
        <v>14</v>
      </c>
      <c r="C15">
        <v>31</v>
      </c>
      <c r="D15">
        <v>6656</v>
      </c>
    </row>
    <row r="16" spans="1:7" x14ac:dyDescent="0.3">
      <c r="A16">
        <v>13</v>
      </c>
      <c r="B16" t="s">
        <v>93</v>
      </c>
      <c r="C16">
        <v>30</v>
      </c>
      <c r="D16">
        <v>7242</v>
      </c>
    </row>
    <row r="17" spans="1:4" x14ac:dyDescent="0.3">
      <c r="A17">
        <v>14</v>
      </c>
      <c r="B17" t="s">
        <v>94</v>
      </c>
      <c r="C17">
        <v>30</v>
      </c>
      <c r="D17">
        <v>6441</v>
      </c>
    </row>
    <row r="18" spans="1:4" x14ac:dyDescent="0.3">
      <c r="A18">
        <v>15</v>
      </c>
      <c r="B18" t="s">
        <v>95</v>
      </c>
      <c r="C18">
        <v>30</v>
      </c>
      <c r="D18">
        <v>11711</v>
      </c>
    </row>
    <row r="19" spans="1:4" x14ac:dyDescent="0.3">
      <c r="A19">
        <v>16</v>
      </c>
      <c r="B19" t="s">
        <v>96</v>
      </c>
      <c r="C19">
        <v>3</v>
      </c>
      <c r="D19">
        <v>644</v>
      </c>
    </row>
    <row r="20" spans="1:4" x14ac:dyDescent="0.3">
      <c r="A20">
        <v>17</v>
      </c>
      <c r="B20" t="s">
        <v>97</v>
      </c>
      <c r="C20">
        <v>30</v>
      </c>
      <c r="D20">
        <v>6570</v>
      </c>
    </row>
    <row r="21" spans="1:4" x14ac:dyDescent="0.3">
      <c r="A21">
        <v>18</v>
      </c>
      <c r="B21" t="s">
        <v>98</v>
      </c>
      <c r="C21">
        <v>31</v>
      </c>
      <c r="D21">
        <v>11444</v>
      </c>
    </row>
    <row r="22" spans="1:4" x14ac:dyDescent="0.3">
      <c r="A22">
        <v>19</v>
      </c>
      <c r="B22" t="s">
        <v>99</v>
      </c>
      <c r="C22">
        <v>30</v>
      </c>
      <c r="D22">
        <v>11074</v>
      </c>
    </row>
    <row r="23" spans="1:4" x14ac:dyDescent="0.3">
      <c r="A23">
        <v>20</v>
      </c>
      <c r="B23" t="s">
        <v>100</v>
      </c>
      <c r="C23">
        <v>31</v>
      </c>
      <c r="D23">
        <v>13109</v>
      </c>
    </row>
    <row r="24" spans="1:4" x14ac:dyDescent="0.3">
      <c r="A24">
        <v>21</v>
      </c>
      <c r="B24" t="s">
        <v>101</v>
      </c>
      <c r="C24">
        <v>31</v>
      </c>
      <c r="D24">
        <v>9961</v>
      </c>
    </row>
    <row r="25" spans="1:4" x14ac:dyDescent="0.3">
      <c r="A25">
        <v>22</v>
      </c>
      <c r="B25" t="s">
        <v>102</v>
      </c>
      <c r="C25">
        <v>31</v>
      </c>
      <c r="D25">
        <v>13966</v>
      </c>
    </row>
    <row r="26" spans="1:4" x14ac:dyDescent="0.3">
      <c r="A26">
        <v>23</v>
      </c>
      <c r="B26" t="s">
        <v>103</v>
      </c>
      <c r="C26">
        <v>30</v>
      </c>
      <c r="D26">
        <v>6915</v>
      </c>
    </row>
    <row r="27" spans="1:4" x14ac:dyDescent="0.3">
      <c r="A27">
        <v>24</v>
      </c>
      <c r="B27" t="s">
        <v>104</v>
      </c>
      <c r="C27">
        <v>31</v>
      </c>
      <c r="D27">
        <v>15115</v>
      </c>
    </row>
    <row r="28" spans="1:4" x14ac:dyDescent="0.3">
      <c r="A28">
        <v>25</v>
      </c>
      <c r="B28" t="s">
        <v>105</v>
      </c>
      <c r="C28">
        <v>31</v>
      </c>
      <c r="D28">
        <v>9732</v>
      </c>
    </row>
  </sheetData>
  <mergeCells count="1">
    <mergeCell ref="A1:G1"/>
  </mergeCells>
  <conditionalFormatting sqref="A4:D28">
    <cfRule type="expression" dxfId="3" priority="1">
      <formula>MOD(ROW(D4),2)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DCA4-6F33-4F98-8CD2-6177C039C810}">
  <dimension ref="A1:F10"/>
  <sheetViews>
    <sheetView workbookViewId="0">
      <selection activeCell="F16" sqref="F16"/>
    </sheetView>
  </sheetViews>
  <sheetFormatPr defaultRowHeight="14.4" x14ac:dyDescent="0.3"/>
  <cols>
    <col min="1" max="1" width="8.44140625" customWidth="1"/>
    <col min="2" max="2" width="9.88671875" bestFit="1" customWidth="1"/>
  </cols>
  <sheetData>
    <row r="1" spans="1:6" x14ac:dyDescent="0.3">
      <c r="A1" s="40" t="s">
        <v>112</v>
      </c>
      <c r="B1" s="40"/>
      <c r="C1" s="40"/>
      <c r="D1" s="40"/>
      <c r="E1" s="40"/>
      <c r="F1" s="40"/>
    </row>
    <row r="3" spans="1:6" x14ac:dyDescent="0.3">
      <c r="A3" t="s">
        <v>84</v>
      </c>
      <c r="B3" t="s">
        <v>113</v>
      </c>
      <c r="C3" t="s">
        <v>86</v>
      </c>
      <c r="D3" t="s">
        <v>87</v>
      </c>
    </row>
    <row r="4" spans="1:6" x14ac:dyDescent="0.3">
      <c r="A4">
        <v>1</v>
      </c>
      <c r="B4" t="s">
        <v>106</v>
      </c>
      <c r="C4">
        <v>31</v>
      </c>
      <c r="D4" t="s">
        <v>87</v>
      </c>
    </row>
    <row r="5" spans="1:6" x14ac:dyDescent="0.3">
      <c r="A5">
        <f t="shared" ref="A5:A12" si="0">+A4+1</f>
        <v>2</v>
      </c>
      <c r="B5" t="s">
        <v>107</v>
      </c>
      <c r="C5">
        <v>26.5</v>
      </c>
      <c r="D5" t="s">
        <v>87</v>
      </c>
    </row>
    <row r="6" spans="1:6" x14ac:dyDescent="0.3">
      <c r="A6">
        <f t="shared" si="0"/>
        <v>3</v>
      </c>
      <c r="B6" t="s">
        <v>108</v>
      </c>
      <c r="C6">
        <v>31</v>
      </c>
      <c r="D6" t="s">
        <v>87</v>
      </c>
    </row>
    <row r="7" spans="1:6" x14ac:dyDescent="0.3">
      <c r="A7">
        <f t="shared" si="0"/>
        <v>4</v>
      </c>
      <c r="B7" t="s">
        <v>109</v>
      </c>
      <c r="C7">
        <v>26</v>
      </c>
      <c r="D7" t="s">
        <v>87</v>
      </c>
    </row>
    <row r="8" spans="1:6" x14ac:dyDescent="0.3">
      <c r="A8">
        <f t="shared" si="0"/>
        <v>5</v>
      </c>
      <c r="B8" t="s">
        <v>110</v>
      </c>
      <c r="C8">
        <v>31</v>
      </c>
      <c r="D8" t="s">
        <v>87</v>
      </c>
    </row>
    <row r="9" spans="1:6" x14ac:dyDescent="0.3">
      <c r="A9">
        <f t="shared" si="0"/>
        <v>6</v>
      </c>
      <c r="B9" t="s">
        <v>111</v>
      </c>
      <c r="C9">
        <v>14</v>
      </c>
      <c r="D9" t="s">
        <v>87</v>
      </c>
    </row>
    <row r="10" spans="1:6" x14ac:dyDescent="0.3">
      <c r="A10">
        <f t="shared" si="0"/>
        <v>7</v>
      </c>
      <c r="B10" t="s">
        <v>107</v>
      </c>
      <c r="C10">
        <v>28.5</v>
      </c>
      <c r="D10" t="s">
        <v>87</v>
      </c>
    </row>
  </sheetData>
  <mergeCells count="1">
    <mergeCell ref="A1:F1"/>
  </mergeCells>
  <conditionalFormatting sqref="A3:D10">
    <cfRule type="containsText" dxfId="2" priority="1" operator="containsText" text="Ramesh">
      <formula>NOT(ISERROR(SEARCH("Ramesh",A3)))</formula>
    </cfRule>
  </conditionalFormatting>
  <dataValidations count="1">
    <dataValidation type="custom" allowBlank="1" showDropDown="1" sqref="C4:C12" xr:uid="{5AB6E4DB-CE43-4D46-8B0C-6643098FE82A}">
      <formula1>NOT(ISERROR(SEARCH(("Pavan"),(C4))))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7C37-D651-48C8-9041-77D1853A7E64}">
  <dimension ref="A1:K743"/>
  <sheetViews>
    <sheetView topLeftCell="A717" workbookViewId="0">
      <selection activeCell="A2" sqref="A2:F743"/>
    </sheetView>
  </sheetViews>
  <sheetFormatPr defaultRowHeight="14.4" x14ac:dyDescent="0.3"/>
  <cols>
    <col min="1" max="1" width="10.33203125" bestFit="1" customWidth="1"/>
    <col min="2" max="2" width="45.44140625" bestFit="1" customWidth="1"/>
    <col min="3" max="3" width="16.33203125" bestFit="1" customWidth="1"/>
    <col min="4" max="4" width="14.5546875" bestFit="1" customWidth="1"/>
    <col min="5" max="5" width="9.21875" bestFit="1" customWidth="1"/>
    <col min="6" max="6" width="12" bestFit="1" customWidth="1"/>
  </cols>
  <sheetData>
    <row r="1" spans="1:11" x14ac:dyDescent="0.3">
      <c r="B1" t="s">
        <v>571</v>
      </c>
    </row>
    <row r="2" spans="1:11" x14ac:dyDescent="0.3">
      <c r="A2" s="44" t="s">
        <v>114</v>
      </c>
      <c r="B2" s="44" t="s">
        <v>115</v>
      </c>
      <c r="C2" s="44" t="s">
        <v>116</v>
      </c>
      <c r="D2" s="44" t="s">
        <v>117</v>
      </c>
      <c r="E2" s="44" t="s">
        <v>118</v>
      </c>
      <c r="F2" s="44" t="s">
        <v>119</v>
      </c>
    </row>
    <row r="3" spans="1:11" x14ac:dyDescent="0.3">
      <c r="A3" s="45">
        <v>42373</v>
      </c>
      <c r="B3" s="46" t="s">
        <v>120</v>
      </c>
      <c r="C3" s="46" t="s">
        <v>121</v>
      </c>
      <c r="D3" s="46" t="s">
        <v>122</v>
      </c>
      <c r="E3" s="46" t="s">
        <v>123</v>
      </c>
      <c r="F3" s="46">
        <v>50</v>
      </c>
    </row>
    <row r="4" spans="1:11" x14ac:dyDescent="0.3">
      <c r="A4" s="45">
        <v>42373</v>
      </c>
      <c r="B4" s="46" t="s">
        <v>124</v>
      </c>
      <c r="C4" s="46" t="s">
        <v>125</v>
      </c>
      <c r="D4" s="46" t="s">
        <v>126</v>
      </c>
      <c r="E4" s="46" t="s">
        <v>123</v>
      </c>
      <c r="F4" s="46">
        <v>26</v>
      </c>
    </row>
    <row r="5" spans="1:11" x14ac:dyDescent="0.3">
      <c r="A5" s="45">
        <v>42374</v>
      </c>
      <c r="B5" s="46" t="s">
        <v>127</v>
      </c>
      <c r="C5" s="46" t="s">
        <v>128</v>
      </c>
      <c r="D5" s="46" t="s">
        <v>129</v>
      </c>
      <c r="E5" s="46" t="s">
        <v>123</v>
      </c>
      <c r="F5" s="46">
        <v>28</v>
      </c>
      <c r="G5" s="49"/>
      <c r="H5" s="50" t="s">
        <v>572</v>
      </c>
      <c r="I5" s="50"/>
      <c r="J5" s="50"/>
    </row>
    <row r="6" spans="1:11" x14ac:dyDescent="0.3">
      <c r="A6" s="45">
        <v>42743</v>
      </c>
      <c r="B6" s="46" t="s">
        <v>130</v>
      </c>
      <c r="C6" s="46" t="s">
        <v>131</v>
      </c>
      <c r="D6" s="46" t="s">
        <v>132</v>
      </c>
      <c r="E6" s="46" t="s">
        <v>133</v>
      </c>
      <c r="F6" s="46">
        <v>24</v>
      </c>
      <c r="G6" s="49"/>
      <c r="H6" s="50"/>
      <c r="I6" s="50"/>
      <c r="J6" s="50"/>
    </row>
    <row r="7" spans="1:11" x14ac:dyDescent="0.3">
      <c r="A7" s="45">
        <v>42377</v>
      </c>
      <c r="B7" s="46" t="s">
        <v>134</v>
      </c>
      <c r="C7" s="46" t="s">
        <v>135</v>
      </c>
      <c r="D7" s="46" t="s">
        <v>126</v>
      </c>
      <c r="E7" s="46" t="s">
        <v>123</v>
      </c>
      <c r="F7" s="46">
        <v>48</v>
      </c>
      <c r="G7" s="51" t="s">
        <v>573</v>
      </c>
      <c r="H7" s="51"/>
      <c r="I7" s="51"/>
      <c r="J7" s="51"/>
    </row>
    <row r="8" spans="1:11" x14ac:dyDescent="0.3">
      <c r="A8" s="45">
        <v>42378</v>
      </c>
      <c r="B8" s="46" t="s">
        <v>136</v>
      </c>
      <c r="C8" s="46" t="s">
        <v>125</v>
      </c>
      <c r="D8" s="46" t="s">
        <v>126</v>
      </c>
      <c r="E8" s="46" t="s">
        <v>123</v>
      </c>
      <c r="F8" s="46">
        <v>24</v>
      </c>
    </row>
    <row r="9" spans="1:11" x14ac:dyDescent="0.3">
      <c r="A9" s="45">
        <v>42381</v>
      </c>
      <c r="B9" s="46" t="s">
        <v>137</v>
      </c>
      <c r="C9" s="46" t="s">
        <v>138</v>
      </c>
      <c r="D9" s="46" t="s">
        <v>126</v>
      </c>
      <c r="E9" s="46" t="s">
        <v>123</v>
      </c>
      <c r="F9" s="46">
        <v>34</v>
      </c>
    </row>
    <row r="10" spans="1:11" x14ac:dyDescent="0.3">
      <c r="A10" s="45">
        <v>42383</v>
      </c>
      <c r="B10" s="46" t="s">
        <v>139</v>
      </c>
      <c r="C10" s="46" t="s">
        <v>140</v>
      </c>
      <c r="D10" s="46" t="s">
        <v>141</v>
      </c>
      <c r="E10" s="46" t="s">
        <v>123</v>
      </c>
      <c r="F10" s="46">
        <v>50</v>
      </c>
      <c r="G10" s="48" t="s">
        <v>574</v>
      </c>
      <c r="H10" s="48"/>
      <c r="I10" s="48"/>
      <c r="J10">
        <f>SUMIFS(F3:F743,A3:A743,"&gt;12-01-2016",A3:A743,"&lt;=19-02-2017")</f>
        <v>16618</v>
      </c>
      <c r="K10" t="str">
        <f ca="1">_xlfn.FORMULATEXT(J10)</f>
        <v>=SUMIFS(F3:F743,A3:A743,"&gt;12-01-2016",A3:A743,"&lt;=19-02-2017")</v>
      </c>
    </row>
    <row r="11" spans="1:11" x14ac:dyDescent="0.3">
      <c r="A11" s="45">
        <v>42384</v>
      </c>
      <c r="B11" s="46" t="s">
        <v>142</v>
      </c>
      <c r="C11" s="46" t="s">
        <v>121</v>
      </c>
      <c r="D11" s="46" t="s">
        <v>122</v>
      </c>
      <c r="E11" s="46" t="s">
        <v>123</v>
      </c>
      <c r="F11" s="46">
        <v>28</v>
      </c>
    </row>
    <row r="12" spans="1:11" x14ac:dyDescent="0.3">
      <c r="A12" s="45">
        <v>42752</v>
      </c>
      <c r="B12" s="46" t="s">
        <v>143</v>
      </c>
      <c r="C12" s="46" t="s">
        <v>144</v>
      </c>
      <c r="D12" s="46" t="s">
        <v>145</v>
      </c>
      <c r="E12" s="46" t="s">
        <v>133</v>
      </c>
      <c r="F12" s="46">
        <v>11</v>
      </c>
    </row>
    <row r="13" spans="1:11" x14ac:dyDescent="0.3">
      <c r="A13" s="45">
        <v>42753</v>
      </c>
      <c r="B13" s="46" t="s">
        <v>146</v>
      </c>
      <c r="C13" s="46" t="s">
        <v>147</v>
      </c>
      <c r="D13" s="46" t="s">
        <v>148</v>
      </c>
      <c r="E13" s="46" t="s">
        <v>133</v>
      </c>
      <c r="F13" s="46">
        <v>29</v>
      </c>
    </row>
    <row r="14" spans="1:11" x14ac:dyDescent="0.3">
      <c r="A14" s="45">
        <v>42389</v>
      </c>
      <c r="B14" s="46" t="s">
        <v>149</v>
      </c>
      <c r="C14" s="46" t="s">
        <v>150</v>
      </c>
      <c r="D14" s="47" t="s">
        <v>122</v>
      </c>
      <c r="E14" s="46" t="s">
        <v>123</v>
      </c>
      <c r="F14" s="46">
        <v>26</v>
      </c>
    </row>
    <row r="15" spans="1:11" x14ac:dyDescent="0.3">
      <c r="A15" s="45">
        <v>42389</v>
      </c>
      <c r="B15" s="46" t="s">
        <v>151</v>
      </c>
      <c r="C15" s="46" t="s">
        <v>152</v>
      </c>
      <c r="D15" s="46" t="s">
        <v>126</v>
      </c>
      <c r="E15" s="46" t="s">
        <v>123</v>
      </c>
      <c r="F15" s="46">
        <v>42</v>
      </c>
    </row>
    <row r="16" spans="1:11" x14ac:dyDescent="0.3">
      <c r="A16" s="45">
        <v>42391</v>
      </c>
      <c r="B16" s="46" t="s">
        <v>153</v>
      </c>
      <c r="C16" s="46" t="s">
        <v>135</v>
      </c>
      <c r="D16" s="46" t="s">
        <v>126</v>
      </c>
      <c r="E16" s="46" t="s">
        <v>123</v>
      </c>
      <c r="F16" s="46">
        <v>24</v>
      </c>
    </row>
    <row r="17" spans="1:6" x14ac:dyDescent="0.3">
      <c r="A17" s="45">
        <v>42391</v>
      </c>
      <c r="B17" s="46" t="s">
        <v>154</v>
      </c>
      <c r="C17" s="46" t="s">
        <v>152</v>
      </c>
      <c r="D17" s="46" t="s">
        <v>126</v>
      </c>
      <c r="E17" s="46" t="s">
        <v>123</v>
      </c>
      <c r="F17" s="46">
        <v>42</v>
      </c>
    </row>
    <row r="18" spans="1:6" x14ac:dyDescent="0.3">
      <c r="A18" s="45">
        <v>42392</v>
      </c>
      <c r="B18" s="46" t="s">
        <v>155</v>
      </c>
      <c r="C18" s="46" t="s">
        <v>156</v>
      </c>
      <c r="D18" s="46" t="s">
        <v>141</v>
      </c>
      <c r="E18" s="46" t="s">
        <v>123</v>
      </c>
      <c r="F18" s="46">
        <v>27</v>
      </c>
    </row>
    <row r="19" spans="1:6" x14ac:dyDescent="0.3">
      <c r="A19" s="45">
        <v>42392</v>
      </c>
      <c r="B19" s="46" t="s">
        <v>157</v>
      </c>
      <c r="C19" s="46" t="s">
        <v>125</v>
      </c>
      <c r="D19" s="46" t="s">
        <v>126</v>
      </c>
      <c r="E19" s="46" t="s">
        <v>123</v>
      </c>
      <c r="F19" s="46">
        <v>2</v>
      </c>
    </row>
    <row r="20" spans="1:6" x14ac:dyDescent="0.3">
      <c r="A20" s="45">
        <v>42393</v>
      </c>
      <c r="B20" s="46" t="s">
        <v>158</v>
      </c>
      <c r="C20" s="46" t="s">
        <v>159</v>
      </c>
      <c r="D20" s="46" t="s">
        <v>126</v>
      </c>
      <c r="E20" s="46" t="s">
        <v>123</v>
      </c>
      <c r="F20" s="46">
        <v>23</v>
      </c>
    </row>
    <row r="21" spans="1:6" x14ac:dyDescent="0.3">
      <c r="A21" s="45">
        <v>42393</v>
      </c>
      <c r="B21" s="46" t="s">
        <v>160</v>
      </c>
      <c r="C21" s="46" t="s">
        <v>161</v>
      </c>
      <c r="D21" s="46" t="s">
        <v>126</v>
      </c>
      <c r="E21" s="46" t="s">
        <v>123</v>
      </c>
      <c r="F21" s="46">
        <v>24</v>
      </c>
    </row>
    <row r="22" spans="1:6" x14ac:dyDescent="0.3">
      <c r="A22" s="45">
        <v>42394</v>
      </c>
      <c r="B22" s="46" t="s">
        <v>162</v>
      </c>
      <c r="C22" s="46" t="s">
        <v>163</v>
      </c>
      <c r="D22" s="46" t="s">
        <v>164</v>
      </c>
      <c r="E22" s="46" t="s">
        <v>123</v>
      </c>
      <c r="F22" s="46">
        <v>43</v>
      </c>
    </row>
    <row r="23" spans="1:6" x14ac:dyDescent="0.3">
      <c r="A23" s="45">
        <v>42396</v>
      </c>
      <c r="B23" s="46" t="s">
        <v>165</v>
      </c>
      <c r="C23" s="46" t="s">
        <v>166</v>
      </c>
      <c r="D23" s="46" t="s">
        <v>122</v>
      </c>
      <c r="E23" s="46" t="s">
        <v>123</v>
      </c>
      <c r="F23" s="46">
        <v>15</v>
      </c>
    </row>
    <row r="24" spans="1:6" x14ac:dyDescent="0.3">
      <c r="A24" s="45">
        <v>42398</v>
      </c>
      <c r="B24" s="46" t="s">
        <v>167</v>
      </c>
      <c r="C24" s="46" t="s">
        <v>159</v>
      </c>
      <c r="D24" s="46" t="s">
        <v>126</v>
      </c>
      <c r="E24" s="46" t="s">
        <v>123</v>
      </c>
      <c r="F24" s="46">
        <v>40</v>
      </c>
    </row>
    <row r="25" spans="1:6" x14ac:dyDescent="0.3">
      <c r="A25" s="45">
        <v>42583</v>
      </c>
      <c r="B25" s="46" t="s">
        <v>168</v>
      </c>
      <c r="C25" s="46" t="s">
        <v>169</v>
      </c>
      <c r="D25" s="46" t="s">
        <v>170</v>
      </c>
      <c r="E25" s="46" t="s">
        <v>123</v>
      </c>
      <c r="F25" s="46">
        <v>44</v>
      </c>
    </row>
    <row r="26" spans="1:6" x14ac:dyDescent="0.3">
      <c r="A26" s="45">
        <v>42401</v>
      </c>
      <c r="B26" s="46" t="s">
        <v>171</v>
      </c>
      <c r="C26" s="46" t="s">
        <v>161</v>
      </c>
      <c r="D26" s="46" t="s">
        <v>126</v>
      </c>
      <c r="E26" s="46" t="s">
        <v>123</v>
      </c>
      <c r="F26" s="46">
        <v>45</v>
      </c>
    </row>
    <row r="27" spans="1:6" x14ac:dyDescent="0.3">
      <c r="A27" s="45">
        <v>42404</v>
      </c>
      <c r="B27" s="46" t="s">
        <v>172</v>
      </c>
      <c r="C27" s="46" t="s">
        <v>135</v>
      </c>
      <c r="D27" s="46" t="s">
        <v>126</v>
      </c>
      <c r="E27" s="46" t="s">
        <v>123</v>
      </c>
      <c r="F27" s="46">
        <v>33</v>
      </c>
    </row>
    <row r="28" spans="1:6" x14ac:dyDescent="0.3">
      <c r="A28" s="45">
        <v>42404</v>
      </c>
      <c r="B28" s="46" t="s">
        <v>173</v>
      </c>
      <c r="C28" s="46" t="s">
        <v>174</v>
      </c>
      <c r="D28" s="46" t="s">
        <v>126</v>
      </c>
      <c r="E28" s="46" t="s">
        <v>123</v>
      </c>
      <c r="F28" s="46">
        <v>34</v>
      </c>
    </row>
    <row r="29" spans="1:6" x14ac:dyDescent="0.3">
      <c r="A29" s="45">
        <v>42404</v>
      </c>
      <c r="B29" s="46" t="s">
        <v>175</v>
      </c>
      <c r="C29" s="46" t="s">
        <v>176</v>
      </c>
      <c r="D29" s="46" t="s">
        <v>177</v>
      </c>
      <c r="E29" s="46" t="s">
        <v>123</v>
      </c>
      <c r="F29" s="46">
        <v>1</v>
      </c>
    </row>
    <row r="30" spans="1:6" x14ac:dyDescent="0.3">
      <c r="A30" s="45">
        <v>42407</v>
      </c>
      <c r="B30" s="46" t="s">
        <v>178</v>
      </c>
      <c r="C30" s="46" t="s">
        <v>179</v>
      </c>
      <c r="D30" s="46" t="s">
        <v>169</v>
      </c>
      <c r="E30" s="46" t="s">
        <v>123</v>
      </c>
      <c r="F30" s="46">
        <v>37</v>
      </c>
    </row>
    <row r="31" spans="1:6" x14ac:dyDescent="0.3">
      <c r="A31" s="45">
        <v>42407</v>
      </c>
      <c r="B31" s="46" t="s">
        <v>180</v>
      </c>
      <c r="C31" s="46" t="s">
        <v>181</v>
      </c>
      <c r="D31" s="46" t="s">
        <v>126</v>
      </c>
      <c r="E31" s="46" t="s">
        <v>123</v>
      </c>
      <c r="F31" s="46">
        <v>33</v>
      </c>
    </row>
    <row r="32" spans="1:6" x14ac:dyDescent="0.3">
      <c r="A32" s="45">
        <v>42409</v>
      </c>
      <c r="B32" s="46" t="s">
        <v>182</v>
      </c>
      <c r="C32" s="46" t="s">
        <v>183</v>
      </c>
      <c r="D32" s="46" t="s">
        <v>184</v>
      </c>
      <c r="E32" s="46" t="s">
        <v>123</v>
      </c>
      <c r="F32" s="46">
        <v>42</v>
      </c>
    </row>
    <row r="33" spans="1:6" x14ac:dyDescent="0.3">
      <c r="A33" s="45">
        <v>42412</v>
      </c>
      <c r="B33" s="46" t="s">
        <v>185</v>
      </c>
      <c r="C33" s="46" t="s">
        <v>186</v>
      </c>
      <c r="D33" s="46" t="s">
        <v>129</v>
      </c>
      <c r="E33" s="46" t="s">
        <v>123</v>
      </c>
      <c r="F33" s="46">
        <v>27</v>
      </c>
    </row>
    <row r="34" spans="1:6" x14ac:dyDescent="0.3">
      <c r="A34" s="45">
        <v>42415</v>
      </c>
      <c r="B34" s="46" t="s">
        <v>187</v>
      </c>
      <c r="C34" s="46" t="s">
        <v>188</v>
      </c>
      <c r="D34" s="46" t="s">
        <v>189</v>
      </c>
      <c r="E34" s="46" t="s">
        <v>123</v>
      </c>
      <c r="F34" s="46">
        <v>13</v>
      </c>
    </row>
    <row r="35" spans="1:6" x14ac:dyDescent="0.3">
      <c r="A35" s="45">
        <v>42415</v>
      </c>
      <c r="B35" s="46" t="s">
        <v>190</v>
      </c>
      <c r="C35" s="46" t="s">
        <v>191</v>
      </c>
      <c r="D35" s="46" t="s">
        <v>126</v>
      </c>
      <c r="E35" s="46" t="s">
        <v>123</v>
      </c>
      <c r="F35" s="46">
        <v>2</v>
      </c>
    </row>
    <row r="36" spans="1:6" x14ac:dyDescent="0.3">
      <c r="A36" s="45">
        <v>42418</v>
      </c>
      <c r="B36" s="46" t="s">
        <v>192</v>
      </c>
      <c r="C36" s="46" t="s">
        <v>181</v>
      </c>
      <c r="D36" s="46" t="s">
        <v>126</v>
      </c>
      <c r="E36" s="46" t="s">
        <v>123</v>
      </c>
      <c r="F36" s="46">
        <v>36</v>
      </c>
    </row>
    <row r="37" spans="1:6" x14ac:dyDescent="0.3">
      <c r="A37" s="45">
        <v>42422</v>
      </c>
      <c r="B37" s="46" t="s">
        <v>193</v>
      </c>
      <c r="C37" s="46" t="s">
        <v>194</v>
      </c>
      <c r="D37" s="46" t="s">
        <v>126</v>
      </c>
      <c r="E37" s="46" t="s">
        <v>123</v>
      </c>
      <c r="F37" s="46">
        <v>29</v>
      </c>
    </row>
    <row r="38" spans="1:6" x14ac:dyDescent="0.3">
      <c r="A38" s="45">
        <v>42422</v>
      </c>
      <c r="B38" s="46" t="s">
        <v>195</v>
      </c>
      <c r="C38" s="46" t="s">
        <v>181</v>
      </c>
      <c r="D38" s="46" t="s">
        <v>126</v>
      </c>
      <c r="E38" s="46" t="s">
        <v>123</v>
      </c>
      <c r="F38" s="46">
        <v>7</v>
      </c>
    </row>
    <row r="39" spans="1:6" x14ac:dyDescent="0.3">
      <c r="A39" s="45">
        <v>42423</v>
      </c>
      <c r="B39" s="46" t="s">
        <v>196</v>
      </c>
      <c r="C39" s="46" t="s">
        <v>135</v>
      </c>
      <c r="D39" s="46" t="s">
        <v>126</v>
      </c>
      <c r="E39" s="46" t="s">
        <v>123</v>
      </c>
      <c r="F39" s="46">
        <v>32</v>
      </c>
    </row>
    <row r="40" spans="1:6" x14ac:dyDescent="0.3">
      <c r="A40" s="45">
        <v>42424</v>
      </c>
      <c r="B40" s="46" t="s">
        <v>197</v>
      </c>
      <c r="C40" s="46" t="s">
        <v>174</v>
      </c>
      <c r="D40" s="46" t="s">
        <v>126</v>
      </c>
      <c r="E40" s="46" t="s">
        <v>123</v>
      </c>
      <c r="F40" s="46">
        <v>45</v>
      </c>
    </row>
    <row r="41" spans="1:6" x14ac:dyDescent="0.3">
      <c r="A41" s="45">
        <v>42426</v>
      </c>
      <c r="B41" s="46" t="s">
        <v>198</v>
      </c>
      <c r="C41" s="46" t="s">
        <v>166</v>
      </c>
      <c r="D41" s="46" t="s">
        <v>122</v>
      </c>
      <c r="E41" s="46" t="s">
        <v>123</v>
      </c>
      <c r="F41" s="46">
        <v>20</v>
      </c>
    </row>
    <row r="42" spans="1:6" x14ac:dyDescent="0.3">
      <c r="A42" s="45">
        <v>42426</v>
      </c>
      <c r="B42" s="46" t="s">
        <v>199</v>
      </c>
      <c r="C42" s="46" t="s">
        <v>138</v>
      </c>
      <c r="D42" s="46" t="s">
        <v>126</v>
      </c>
      <c r="E42" s="46" t="s">
        <v>123</v>
      </c>
      <c r="F42" s="46">
        <v>14</v>
      </c>
    </row>
    <row r="43" spans="1:6" x14ac:dyDescent="0.3">
      <c r="A43" s="45">
        <v>42428</v>
      </c>
      <c r="B43" s="46" t="s">
        <v>200</v>
      </c>
      <c r="C43" s="46" t="s">
        <v>201</v>
      </c>
      <c r="D43" s="46" t="s">
        <v>202</v>
      </c>
      <c r="E43" s="46" t="s">
        <v>123</v>
      </c>
      <c r="F43" s="46">
        <v>1</v>
      </c>
    </row>
    <row r="44" spans="1:6" x14ac:dyDescent="0.3">
      <c r="A44" s="45">
        <v>42431</v>
      </c>
      <c r="B44" s="46" t="s">
        <v>203</v>
      </c>
      <c r="C44" s="46" t="s">
        <v>204</v>
      </c>
      <c r="D44" s="46" t="s">
        <v>184</v>
      </c>
      <c r="E44" s="46" t="s">
        <v>123</v>
      </c>
      <c r="F44" s="46">
        <v>4</v>
      </c>
    </row>
    <row r="45" spans="1:6" x14ac:dyDescent="0.3">
      <c r="A45" s="45">
        <v>42433</v>
      </c>
      <c r="B45" s="46" t="s">
        <v>205</v>
      </c>
      <c r="C45" s="46" t="s">
        <v>174</v>
      </c>
      <c r="D45" s="46" t="s">
        <v>126</v>
      </c>
      <c r="E45" s="46" t="s">
        <v>123</v>
      </c>
      <c r="F45" s="46">
        <v>37</v>
      </c>
    </row>
    <row r="46" spans="1:6" x14ac:dyDescent="0.3">
      <c r="A46" s="45">
        <v>42434</v>
      </c>
      <c r="B46" s="46" t="s">
        <v>206</v>
      </c>
      <c r="C46" s="46" t="s">
        <v>138</v>
      </c>
      <c r="D46" s="46" t="s">
        <v>126</v>
      </c>
      <c r="E46" s="46" t="s">
        <v>123</v>
      </c>
      <c r="F46" s="46">
        <v>20</v>
      </c>
    </row>
    <row r="47" spans="1:6" x14ac:dyDescent="0.3">
      <c r="A47" s="45">
        <v>42435</v>
      </c>
      <c r="B47" s="46" t="s">
        <v>207</v>
      </c>
      <c r="C47" s="46" t="s">
        <v>208</v>
      </c>
      <c r="D47" s="46" t="s">
        <v>145</v>
      </c>
      <c r="E47" s="46" t="s">
        <v>133</v>
      </c>
      <c r="F47" s="46">
        <v>21</v>
      </c>
    </row>
    <row r="48" spans="1:6" x14ac:dyDescent="0.3">
      <c r="A48" s="45">
        <v>42436</v>
      </c>
      <c r="B48" s="46" t="s">
        <v>209</v>
      </c>
      <c r="C48" s="46" t="s">
        <v>135</v>
      </c>
      <c r="D48" s="46" t="s">
        <v>126</v>
      </c>
      <c r="E48" s="46" t="s">
        <v>123</v>
      </c>
      <c r="F48" s="46">
        <v>33</v>
      </c>
    </row>
    <row r="49" spans="1:6" x14ac:dyDescent="0.3">
      <c r="A49" s="45">
        <v>42436</v>
      </c>
      <c r="B49" s="46" t="s">
        <v>210</v>
      </c>
      <c r="C49" s="46" t="s">
        <v>152</v>
      </c>
      <c r="D49" s="46" t="s">
        <v>126</v>
      </c>
      <c r="E49" s="46" t="s">
        <v>123</v>
      </c>
      <c r="F49" s="46">
        <v>37</v>
      </c>
    </row>
    <row r="50" spans="1:6" x14ac:dyDescent="0.3">
      <c r="A50" s="45">
        <v>42438</v>
      </c>
      <c r="B50" s="46" t="s">
        <v>211</v>
      </c>
      <c r="C50" s="46" t="s">
        <v>191</v>
      </c>
      <c r="D50" s="46" t="s">
        <v>126</v>
      </c>
      <c r="E50" s="46" t="s">
        <v>123</v>
      </c>
      <c r="F50" s="46">
        <v>18</v>
      </c>
    </row>
    <row r="51" spans="1:6" x14ac:dyDescent="0.3">
      <c r="A51" s="45">
        <v>42439</v>
      </c>
      <c r="B51" s="46" t="s">
        <v>212</v>
      </c>
      <c r="C51" s="46" t="s">
        <v>138</v>
      </c>
      <c r="D51" s="46" t="s">
        <v>126</v>
      </c>
      <c r="E51" s="46" t="s">
        <v>123</v>
      </c>
      <c r="F51" s="46">
        <v>40</v>
      </c>
    </row>
    <row r="52" spans="1:6" x14ac:dyDescent="0.3">
      <c r="A52" s="45">
        <v>42805</v>
      </c>
      <c r="B52" s="46" t="s">
        <v>213</v>
      </c>
      <c r="C52" s="46" t="s">
        <v>181</v>
      </c>
      <c r="D52" s="46" t="s">
        <v>126</v>
      </c>
      <c r="E52" s="46" t="s">
        <v>123</v>
      </c>
      <c r="F52" s="46">
        <v>13</v>
      </c>
    </row>
    <row r="53" spans="1:6" x14ac:dyDescent="0.3">
      <c r="A53" s="45">
        <v>42442</v>
      </c>
      <c r="B53" s="46" t="s">
        <v>214</v>
      </c>
      <c r="C53" s="46" t="s">
        <v>215</v>
      </c>
      <c r="D53" s="46" t="s">
        <v>189</v>
      </c>
      <c r="E53" s="46" t="s">
        <v>123</v>
      </c>
      <c r="F53" s="46">
        <v>30</v>
      </c>
    </row>
    <row r="54" spans="1:6" x14ac:dyDescent="0.3">
      <c r="A54" s="45">
        <v>42442</v>
      </c>
      <c r="B54" s="46" t="s">
        <v>216</v>
      </c>
      <c r="C54" s="46" t="s">
        <v>159</v>
      </c>
      <c r="D54" s="46" t="s">
        <v>126</v>
      </c>
      <c r="E54" s="46" t="s">
        <v>123</v>
      </c>
      <c r="F54" s="46">
        <v>3</v>
      </c>
    </row>
    <row r="55" spans="1:6" x14ac:dyDescent="0.3">
      <c r="A55" s="45">
        <v>42445</v>
      </c>
      <c r="B55" s="46" t="s">
        <v>217</v>
      </c>
      <c r="C55" s="46" t="s">
        <v>218</v>
      </c>
      <c r="D55" s="46" t="s">
        <v>219</v>
      </c>
      <c r="E55" s="46" t="s">
        <v>133</v>
      </c>
      <c r="F55" s="46">
        <v>42</v>
      </c>
    </row>
    <row r="56" spans="1:6" x14ac:dyDescent="0.3">
      <c r="A56" s="45">
        <v>42445</v>
      </c>
      <c r="B56" s="46" t="s">
        <v>220</v>
      </c>
      <c r="C56" s="46" t="s">
        <v>138</v>
      </c>
      <c r="D56" s="46" t="s">
        <v>126</v>
      </c>
      <c r="E56" s="46" t="s">
        <v>123</v>
      </c>
      <c r="F56" s="46">
        <v>17</v>
      </c>
    </row>
    <row r="57" spans="1:6" x14ac:dyDescent="0.3">
      <c r="A57" s="45">
        <v>42446</v>
      </c>
      <c r="B57" s="46" t="s">
        <v>221</v>
      </c>
      <c r="C57" s="46" t="s">
        <v>194</v>
      </c>
      <c r="D57" s="46" t="s">
        <v>126</v>
      </c>
      <c r="E57" s="46" t="s">
        <v>123</v>
      </c>
      <c r="F57" s="46">
        <v>13</v>
      </c>
    </row>
    <row r="58" spans="1:6" x14ac:dyDescent="0.3">
      <c r="A58" s="45">
        <v>42447</v>
      </c>
      <c r="B58" s="46" t="s">
        <v>222</v>
      </c>
      <c r="C58" s="46" t="s">
        <v>223</v>
      </c>
      <c r="D58" s="46" t="s">
        <v>148</v>
      </c>
      <c r="E58" s="46" t="s">
        <v>133</v>
      </c>
      <c r="F58" s="46">
        <v>23</v>
      </c>
    </row>
    <row r="59" spans="1:6" x14ac:dyDescent="0.3">
      <c r="A59" s="45">
        <v>42448</v>
      </c>
      <c r="B59" s="46" t="s">
        <v>224</v>
      </c>
      <c r="C59" s="46" t="s">
        <v>188</v>
      </c>
      <c r="D59" s="46" t="s">
        <v>189</v>
      </c>
      <c r="E59" s="46" t="s">
        <v>123</v>
      </c>
      <c r="F59" s="46">
        <v>36</v>
      </c>
    </row>
    <row r="60" spans="1:6" x14ac:dyDescent="0.3">
      <c r="A60" s="45">
        <v>42449</v>
      </c>
      <c r="B60" s="46" t="s">
        <v>225</v>
      </c>
      <c r="C60" s="46" t="s">
        <v>194</v>
      </c>
      <c r="D60" s="46" t="s">
        <v>126</v>
      </c>
      <c r="E60" s="46" t="s">
        <v>123</v>
      </c>
      <c r="F60" s="46">
        <v>7</v>
      </c>
    </row>
    <row r="61" spans="1:6" x14ac:dyDescent="0.3">
      <c r="A61" s="45">
        <v>42450</v>
      </c>
      <c r="B61" s="46" t="s">
        <v>226</v>
      </c>
      <c r="C61" s="46" t="s">
        <v>135</v>
      </c>
      <c r="D61" s="46" t="s">
        <v>126</v>
      </c>
      <c r="E61" s="46" t="s">
        <v>123</v>
      </c>
      <c r="F61" s="46">
        <v>11</v>
      </c>
    </row>
    <row r="62" spans="1:6" x14ac:dyDescent="0.3">
      <c r="A62" s="45">
        <v>42450</v>
      </c>
      <c r="B62" s="46" t="s">
        <v>227</v>
      </c>
      <c r="C62" s="46" t="s">
        <v>174</v>
      </c>
      <c r="D62" s="46" t="s">
        <v>126</v>
      </c>
      <c r="E62" s="46" t="s">
        <v>123</v>
      </c>
      <c r="F62" s="46">
        <v>9</v>
      </c>
    </row>
    <row r="63" spans="1:6" x14ac:dyDescent="0.3">
      <c r="A63" s="45">
        <v>42451</v>
      </c>
      <c r="B63" s="46" t="s">
        <v>228</v>
      </c>
      <c r="C63" s="46" t="s">
        <v>179</v>
      </c>
      <c r="D63" s="46" t="s">
        <v>169</v>
      </c>
      <c r="E63" s="46" t="s">
        <v>123</v>
      </c>
      <c r="F63" s="46">
        <v>28</v>
      </c>
    </row>
    <row r="64" spans="1:6" x14ac:dyDescent="0.3">
      <c r="A64" s="45">
        <v>42452</v>
      </c>
      <c r="B64" s="46" t="s">
        <v>229</v>
      </c>
      <c r="C64" s="46" t="s">
        <v>194</v>
      </c>
      <c r="D64" s="46" t="s">
        <v>126</v>
      </c>
      <c r="E64" s="46" t="s">
        <v>123</v>
      </c>
      <c r="F64" s="46">
        <v>10</v>
      </c>
    </row>
    <row r="65" spans="1:6" x14ac:dyDescent="0.3">
      <c r="A65" s="45">
        <v>42455</v>
      </c>
      <c r="B65" s="46" t="s">
        <v>230</v>
      </c>
      <c r="C65" s="46" t="s">
        <v>181</v>
      </c>
      <c r="D65" s="46" t="s">
        <v>126</v>
      </c>
      <c r="E65" s="46" t="s">
        <v>123</v>
      </c>
      <c r="F65" s="46">
        <v>38</v>
      </c>
    </row>
    <row r="66" spans="1:6" x14ac:dyDescent="0.3">
      <c r="A66" s="45">
        <v>42456</v>
      </c>
      <c r="B66" s="46" t="s">
        <v>231</v>
      </c>
      <c r="C66" s="46" t="s">
        <v>215</v>
      </c>
      <c r="D66" s="46" t="s">
        <v>189</v>
      </c>
      <c r="E66" s="46" t="s">
        <v>123</v>
      </c>
      <c r="F66" s="46">
        <v>47</v>
      </c>
    </row>
    <row r="67" spans="1:6" x14ac:dyDescent="0.3">
      <c r="A67" s="45">
        <v>42456</v>
      </c>
      <c r="B67" s="46" t="s">
        <v>232</v>
      </c>
      <c r="C67" s="46" t="s">
        <v>121</v>
      </c>
      <c r="D67" s="46" t="s">
        <v>122</v>
      </c>
      <c r="E67" s="46" t="s">
        <v>123</v>
      </c>
      <c r="F67" s="46">
        <v>40</v>
      </c>
    </row>
    <row r="68" spans="1:6" x14ac:dyDescent="0.3">
      <c r="A68" s="45">
        <v>42456</v>
      </c>
      <c r="B68" s="46" t="s">
        <v>233</v>
      </c>
      <c r="C68" s="46" t="s">
        <v>161</v>
      </c>
      <c r="D68" s="46" t="s">
        <v>126</v>
      </c>
      <c r="E68" s="46" t="s">
        <v>123</v>
      </c>
      <c r="F68" s="46">
        <v>15</v>
      </c>
    </row>
    <row r="69" spans="1:6" x14ac:dyDescent="0.3">
      <c r="A69" s="45">
        <v>42458</v>
      </c>
      <c r="B69" s="46" t="s">
        <v>234</v>
      </c>
      <c r="C69" s="46" t="s">
        <v>215</v>
      </c>
      <c r="D69" s="46" t="s">
        <v>189</v>
      </c>
      <c r="E69" s="46" t="s">
        <v>123</v>
      </c>
      <c r="F69" s="46">
        <v>42</v>
      </c>
    </row>
    <row r="70" spans="1:6" x14ac:dyDescent="0.3">
      <c r="A70" s="45">
        <v>42458</v>
      </c>
      <c r="B70" s="46" t="s">
        <v>235</v>
      </c>
      <c r="C70" s="46" t="s">
        <v>236</v>
      </c>
      <c r="D70" s="46" t="s">
        <v>177</v>
      </c>
      <c r="E70" s="46" t="s">
        <v>123</v>
      </c>
      <c r="F70" s="46">
        <v>2</v>
      </c>
    </row>
    <row r="71" spans="1:6" x14ac:dyDescent="0.3">
      <c r="A71" s="45">
        <v>42459</v>
      </c>
      <c r="B71" s="46" t="s">
        <v>237</v>
      </c>
      <c r="C71" s="46" t="s">
        <v>201</v>
      </c>
      <c r="D71" s="46" t="s">
        <v>202</v>
      </c>
      <c r="E71" s="46" t="s">
        <v>123</v>
      </c>
      <c r="F71" s="46">
        <v>50</v>
      </c>
    </row>
    <row r="72" spans="1:6" x14ac:dyDescent="0.3">
      <c r="A72" s="45">
        <v>42824</v>
      </c>
      <c r="B72" s="46" t="s">
        <v>238</v>
      </c>
      <c r="C72" s="46" t="s">
        <v>138</v>
      </c>
      <c r="D72" s="46" t="s">
        <v>126</v>
      </c>
      <c r="E72" s="46" t="s">
        <v>123</v>
      </c>
      <c r="F72" s="46">
        <v>13</v>
      </c>
    </row>
    <row r="73" spans="1:6" x14ac:dyDescent="0.3">
      <c r="A73" s="45">
        <v>42459</v>
      </c>
      <c r="B73" s="46" t="s">
        <v>239</v>
      </c>
      <c r="C73" s="46" t="s">
        <v>181</v>
      </c>
      <c r="D73" s="46" t="s">
        <v>126</v>
      </c>
      <c r="E73" s="46" t="s">
        <v>123</v>
      </c>
      <c r="F73" s="46">
        <v>35</v>
      </c>
    </row>
    <row r="74" spans="1:6" x14ac:dyDescent="0.3">
      <c r="A74" s="45">
        <v>42825</v>
      </c>
      <c r="B74" s="46" t="s">
        <v>240</v>
      </c>
      <c r="C74" s="46" t="s">
        <v>179</v>
      </c>
      <c r="D74" s="46" t="s">
        <v>169</v>
      </c>
      <c r="E74" s="46" t="s">
        <v>123</v>
      </c>
      <c r="F74" s="46">
        <v>15</v>
      </c>
    </row>
    <row r="75" spans="1:6" x14ac:dyDescent="0.3">
      <c r="A75" s="45">
        <v>42463</v>
      </c>
      <c r="B75" s="46" t="s">
        <v>241</v>
      </c>
      <c r="C75" s="46" t="s">
        <v>174</v>
      </c>
      <c r="D75" s="46" t="s">
        <v>126</v>
      </c>
      <c r="E75" s="46" t="s">
        <v>123</v>
      </c>
      <c r="F75" s="46">
        <v>41</v>
      </c>
    </row>
    <row r="76" spans="1:6" x14ac:dyDescent="0.3">
      <c r="A76" s="45">
        <v>42464</v>
      </c>
      <c r="B76" s="46" t="s">
        <v>242</v>
      </c>
      <c r="C76" s="46" t="s">
        <v>243</v>
      </c>
      <c r="D76" s="46" t="s">
        <v>148</v>
      </c>
      <c r="E76" s="46" t="s">
        <v>133</v>
      </c>
      <c r="F76" s="46">
        <v>13</v>
      </c>
    </row>
    <row r="77" spans="1:6" x14ac:dyDescent="0.3">
      <c r="A77" s="45">
        <v>42464</v>
      </c>
      <c r="B77" s="46" t="s">
        <v>244</v>
      </c>
      <c r="C77" s="46" t="s">
        <v>125</v>
      </c>
      <c r="D77" s="46" t="s">
        <v>126</v>
      </c>
      <c r="E77" s="46" t="s">
        <v>123</v>
      </c>
      <c r="F77" s="46">
        <v>38</v>
      </c>
    </row>
    <row r="78" spans="1:6" x14ac:dyDescent="0.3">
      <c r="A78" s="45">
        <v>42466</v>
      </c>
      <c r="B78" s="46" t="s">
        <v>245</v>
      </c>
      <c r="C78" s="46" t="s">
        <v>246</v>
      </c>
      <c r="D78" s="46" t="s">
        <v>126</v>
      </c>
      <c r="E78" s="46" t="s">
        <v>123</v>
      </c>
      <c r="F78" s="46">
        <v>15</v>
      </c>
    </row>
    <row r="79" spans="1:6" x14ac:dyDescent="0.3">
      <c r="A79" s="45">
        <v>42466</v>
      </c>
      <c r="B79" s="46" t="s">
        <v>247</v>
      </c>
      <c r="C79" s="46" t="s">
        <v>176</v>
      </c>
      <c r="D79" s="46" t="s">
        <v>177</v>
      </c>
      <c r="E79" s="46" t="s">
        <v>123</v>
      </c>
      <c r="F79" s="46">
        <v>22</v>
      </c>
    </row>
    <row r="80" spans="1:6" x14ac:dyDescent="0.3">
      <c r="A80" s="45">
        <v>42467</v>
      </c>
      <c r="B80" s="46" t="s">
        <v>248</v>
      </c>
      <c r="C80" s="46" t="s">
        <v>191</v>
      </c>
      <c r="D80" s="46" t="s">
        <v>126</v>
      </c>
      <c r="E80" s="46" t="s">
        <v>123</v>
      </c>
      <c r="F80" s="46">
        <v>2</v>
      </c>
    </row>
    <row r="81" spans="1:6" x14ac:dyDescent="0.3">
      <c r="A81" s="45">
        <v>42468</v>
      </c>
      <c r="B81" s="46" t="s">
        <v>249</v>
      </c>
      <c r="C81" s="46" t="s">
        <v>250</v>
      </c>
      <c r="D81" s="46" t="s">
        <v>202</v>
      </c>
      <c r="E81" s="46" t="s">
        <v>123</v>
      </c>
      <c r="F81" s="46">
        <v>17</v>
      </c>
    </row>
    <row r="82" spans="1:6" x14ac:dyDescent="0.3">
      <c r="A82" s="45">
        <v>42469</v>
      </c>
      <c r="B82" s="46" t="s">
        <v>251</v>
      </c>
      <c r="C82" s="46" t="s">
        <v>252</v>
      </c>
      <c r="D82" s="46" t="s">
        <v>132</v>
      </c>
      <c r="E82" s="46" t="s">
        <v>133</v>
      </c>
      <c r="F82" s="46">
        <v>27</v>
      </c>
    </row>
    <row r="83" spans="1:6" x14ac:dyDescent="0.3">
      <c r="A83" s="45">
        <v>42469</v>
      </c>
      <c r="B83" s="46" t="s">
        <v>253</v>
      </c>
      <c r="C83" s="46" t="s">
        <v>150</v>
      </c>
      <c r="D83" s="46" t="s">
        <v>122</v>
      </c>
      <c r="E83" s="46" t="s">
        <v>123</v>
      </c>
      <c r="F83" s="46">
        <v>42</v>
      </c>
    </row>
    <row r="84" spans="1:6" x14ac:dyDescent="0.3">
      <c r="A84" s="45">
        <v>42469</v>
      </c>
      <c r="B84" s="46" t="s">
        <v>254</v>
      </c>
      <c r="C84" s="46" t="s">
        <v>181</v>
      </c>
      <c r="D84" s="46" t="s">
        <v>126</v>
      </c>
      <c r="E84" s="46" t="s">
        <v>123</v>
      </c>
      <c r="F84" s="46">
        <v>19</v>
      </c>
    </row>
    <row r="85" spans="1:6" x14ac:dyDescent="0.3">
      <c r="A85" s="45">
        <v>42470</v>
      </c>
      <c r="B85" s="46" t="s">
        <v>255</v>
      </c>
      <c r="C85" s="46" t="s">
        <v>256</v>
      </c>
      <c r="D85" s="46" t="s">
        <v>177</v>
      </c>
      <c r="E85" s="46" t="s">
        <v>123</v>
      </c>
      <c r="F85" s="46">
        <v>38</v>
      </c>
    </row>
    <row r="86" spans="1:6" x14ac:dyDescent="0.3">
      <c r="A86" s="45">
        <v>42472</v>
      </c>
      <c r="B86" s="46" t="s">
        <v>257</v>
      </c>
      <c r="C86" s="46" t="s">
        <v>188</v>
      </c>
      <c r="D86" s="46" t="s">
        <v>189</v>
      </c>
      <c r="E86" s="46" t="s">
        <v>123</v>
      </c>
      <c r="F86" s="46">
        <v>23</v>
      </c>
    </row>
    <row r="87" spans="1:6" x14ac:dyDescent="0.3">
      <c r="A87" s="45">
        <v>42473</v>
      </c>
      <c r="B87" s="46" t="s">
        <v>258</v>
      </c>
      <c r="C87" s="46" t="s">
        <v>125</v>
      </c>
      <c r="D87" s="46" t="s">
        <v>126</v>
      </c>
      <c r="E87" s="46" t="s">
        <v>123</v>
      </c>
      <c r="F87" s="46">
        <v>1</v>
      </c>
    </row>
    <row r="88" spans="1:6" x14ac:dyDescent="0.3">
      <c r="A88" s="45">
        <v>42474</v>
      </c>
      <c r="B88" s="46" t="s">
        <v>259</v>
      </c>
      <c r="C88" s="46" t="s">
        <v>150</v>
      </c>
      <c r="D88" s="46" t="s">
        <v>122</v>
      </c>
      <c r="E88" s="46" t="s">
        <v>123</v>
      </c>
      <c r="F88" s="46">
        <v>35</v>
      </c>
    </row>
    <row r="89" spans="1:6" x14ac:dyDescent="0.3">
      <c r="A89" s="45">
        <v>42475</v>
      </c>
      <c r="B89" s="46" t="s">
        <v>260</v>
      </c>
      <c r="C89" s="46" t="s">
        <v>261</v>
      </c>
      <c r="D89" s="46" t="s">
        <v>132</v>
      </c>
      <c r="E89" s="46" t="s">
        <v>133</v>
      </c>
      <c r="F89" s="46">
        <v>5</v>
      </c>
    </row>
    <row r="90" spans="1:6" x14ac:dyDescent="0.3">
      <c r="A90" s="45">
        <v>42475</v>
      </c>
      <c r="B90" s="46" t="s">
        <v>262</v>
      </c>
      <c r="C90" s="46" t="s">
        <v>159</v>
      </c>
      <c r="D90" s="46" t="s">
        <v>126</v>
      </c>
      <c r="E90" s="46" t="s">
        <v>123</v>
      </c>
      <c r="F90" s="46">
        <v>1</v>
      </c>
    </row>
    <row r="91" spans="1:6" x14ac:dyDescent="0.3">
      <c r="A91" s="45">
        <v>42475</v>
      </c>
      <c r="B91" s="46" t="s">
        <v>263</v>
      </c>
      <c r="C91" s="46" t="s">
        <v>152</v>
      </c>
      <c r="D91" s="46" t="s">
        <v>126</v>
      </c>
      <c r="E91" s="46" t="s">
        <v>123</v>
      </c>
      <c r="F91" s="46">
        <v>48</v>
      </c>
    </row>
    <row r="92" spans="1:6" x14ac:dyDescent="0.3">
      <c r="A92" s="45">
        <v>42475</v>
      </c>
      <c r="B92" s="46" t="s">
        <v>264</v>
      </c>
      <c r="C92" s="46" t="s">
        <v>138</v>
      </c>
      <c r="D92" s="46" t="s">
        <v>126</v>
      </c>
      <c r="E92" s="46" t="s">
        <v>123</v>
      </c>
      <c r="F92" s="46">
        <v>49</v>
      </c>
    </row>
    <row r="93" spans="1:6" x14ac:dyDescent="0.3">
      <c r="A93" s="45">
        <v>42477</v>
      </c>
      <c r="B93" s="46" t="s">
        <v>265</v>
      </c>
      <c r="C93" s="46" t="s">
        <v>121</v>
      </c>
      <c r="D93" s="46" t="s">
        <v>122</v>
      </c>
      <c r="E93" s="46" t="s">
        <v>123</v>
      </c>
      <c r="F93" s="46">
        <v>20</v>
      </c>
    </row>
    <row r="94" spans="1:6" x14ac:dyDescent="0.3">
      <c r="A94" s="45">
        <v>42478</v>
      </c>
      <c r="B94" s="46" t="s">
        <v>266</v>
      </c>
      <c r="C94" s="46" t="s">
        <v>191</v>
      </c>
      <c r="D94" s="46" t="s">
        <v>126</v>
      </c>
      <c r="E94" s="46" t="s">
        <v>123</v>
      </c>
      <c r="F94" s="46">
        <v>16</v>
      </c>
    </row>
    <row r="95" spans="1:6" x14ac:dyDescent="0.3">
      <c r="A95" s="45">
        <v>42480</v>
      </c>
      <c r="B95" s="46" t="s">
        <v>267</v>
      </c>
      <c r="C95" s="46" t="s">
        <v>191</v>
      </c>
      <c r="D95" s="46" t="s">
        <v>126</v>
      </c>
      <c r="E95" s="46" t="s">
        <v>123</v>
      </c>
      <c r="F95" s="46">
        <v>46</v>
      </c>
    </row>
    <row r="96" spans="1:6" x14ac:dyDescent="0.3">
      <c r="A96" s="45">
        <v>42725</v>
      </c>
      <c r="B96" s="46" t="s">
        <v>205</v>
      </c>
      <c r="C96" s="46" t="s">
        <v>169</v>
      </c>
      <c r="D96" s="46" t="s">
        <v>170</v>
      </c>
      <c r="E96" s="46" t="s">
        <v>123</v>
      </c>
      <c r="F96" s="46">
        <v>30</v>
      </c>
    </row>
    <row r="97" spans="1:6" x14ac:dyDescent="0.3">
      <c r="A97" s="45">
        <v>42481</v>
      </c>
      <c r="B97" s="46" t="s">
        <v>268</v>
      </c>
      <c r="C97" s="46" t="s">
        <v>183</v>
      </c>
      <c r="D97" s="46" t="s">
        <v>184</v>
      </c>
      <c r="E97" s="46" t="s">
        <v>123</v>
      </c>
      <c r="F97" s="46">
        <v>5</v>
      </c>
    </row>
    <row r="98" spans="1:6" x14ac:dyDescent="0.3">
      <c r="A98" s="45">
        <v>42486</v>
      </c>
      <c r="B98" s="46" t="s">
        <v>269</v>
      </c>
      <c r="C98" s="46" t="s">
        <v>186</v>
      </c>
      <c r="D98" s="46" t="s">
        <v>129</v>
      </c>
      <c r="E98" s="46" t="s">
        <v>123</v>
      </c>
      <c r="F98" s="46">
        <v>37</v>
      </c>
    </row>
    <row r="99" spans="1:6" x14ac:dyDescent="0.3">
      <c r="A99" s="45">
        <v>42487</v>
      </c>
      <c r="B99" s="46" t="s">
        <v>270</v>
      </c>
      <c r="C99" s="46" t="s">
        <v>152</v>
      </c>
      <c r="D99" s="46" t="s">
        <v>126</v>
      </c>
      <c r="E99" s="46" t="s">
        <v>123</v>
      </c>
      <c r="F99" s="46">
        <v>29</v>
      </c>
    </row>
    <row r="100" spans="1:6" x14ac:dyDescent="0.3">
      <c r="A100" s="45">
        <v>42490</v>
      </c>
      <c r="B100" s="46" t="s">
        <v>271</v>
      </c>
      <c r="C100" s="46" t="s">
        <v>246</v>
      </c>
      <c r="D100" s="46" t="s">
        <v>126</v>
      </c>
      <c r="E100" s="46" t="s">
        <v>123</v>
      </c>
      <c r="F100" s="46">
        <v>45</v>
      </c>
    </row>
    <row r="101" spans="1:6" x14ac:dyDescent="0.3">
      <c r="A101" s="45">
        <v>42490</v>
      </c>
      <c r="B101" s="46" t="s">
        <v>272</v>
      </c>
      <c r="C101" s="46" t="s">
        <v>194</v>
      </c>
      <c r="D101" s="46" t="s">
        <v>126</v>
      </c>
      <c r="E101" s="46" t="s">
        <v>123</v>
      </c>
      <c r="F101" s="46">
        <v>9</v>
      </c>
    </row>
    <row r="102" spans="1:6" x14ac:dyDescent="0.3">
      <c r="A102" s="45">
        <v>42490</v>
      </c>
      <c r="B102" s="46" t="s">
        <v>273</v>
      </c>
      <c r="C102" s="46" t="s">
        <v>181</v>
      </c>
      <c r="D102" s="46" t="s">
        <v>126</v>
      </c>
      <c r="E102" s="46" t="s">
        <v>123</v>
      </c>
      <c r="F102" s="46">
        <v>7</v>
      </c>
    </row>
    <row r="103" spans="1:6" x14ac:dyDescent="0.3">
      <c r="A103" s="45">
        <v>42491</v>
      </c>
      <c r="B103" s="46" t="s">
        <v>274</v>
      </c>
      <c r="C103" s="46" t="s">
        <v>121</v>
      </c>
      <c r="D103" s="46" t="s">
        <v>122</v>
      </c>
      <c r="E103" s="46" t="s">
        <v>123</v>
      </c>
      <c r="F103" s="46">
        <v>19</v>
      </c>
    </row>
    <row r="104" spans="1:6" x14ac:dyDescent="0.3">
      <c r="A104" s="45">
        <v>42491</v>
      </c>
      <c r="B104" s="46" t="s">
        <v>275</v>
      </c>
      <c r="C104" s="46" t="s">
        <v>181</v>
      </c>
      <c r="D104" s="46" t="s">
        <v>126</v>
      </c>
      <c r="E104" s="46" t="s">
        <v>123</v>
      </c>
      <c r="F104" s="46">
        <v>2</v>
      </c>
    </row>
    <row r="105" spans="1:6" x14ac:dyDescent="0.3">
      <c r="A105" s="45">
        <v>42493</v>
      </c>
      <c r="B105" s="46" t="s">
        <v>276</v>
      </c>
      <c r="C105" s="46" t="s">
        <v>135</v>
      </c>
      <c r="D105" s="46" t="s">
        <v>126</v>
      </c>
      <c r="E105" s="46" t="s">
        <v>123</v>
      </c>
      <c r="F105" s="46">
        <v>27</v>
      </c>
    </row>
    <row r="106" spans="1:6" x14ac:dyDescent="0.3">
      <c r="A106" s="45">
        <v>42496</v>
      </c>
      <c r="B106" s="46" t="s">
        <v>277</v>
      </c>
      <c r="C106" s="46" t="s">
        <v>138</v>
      </c>
      <c r="D106" s="46" t="s">
        <v>126</v>
      </c>
      <c r="E106" s="46" t="s">
        <v>123</v>
      </c>
      <c r="F106" s="46">
        <v>42</v>
      </c>
    </row>
    <row r="107" spans="1:6" x14ac:dyDescent="0.3">
      <c r="A107" s="45">
        <v>42496</v>
      </c>
      <c r="B107" s="46" t="s">
        <v>278</v>
      </c>
      <c r="C107" s="46" t="s">
        <v>194</v>
      </c>
      <c r="D107" s="46" t="s">
        <v>126</v>
      </c>
      <c r="E107" s="46" t="s">
        <v>123</v>
      </c>
      <c r="F107" s="46">
        <v>15</v>
      </c>
    </row>
    <row r="108" spans="1:6" x14ac:dyDescent="0.3">
      <c r="A108" s="45">
        <v>42498</v>
      </c>
      <c r="B108" s="46" t="s">
        <v>279</v>
      </c>
      <c r="C108" s="46" t="s">
        <v>256</v>
      </c>
      <c r="D108" s="46" t="s">
        <v>177</v>
      </c>
      <c r="E108" s="46" t="s">
        <v>123</v>
      </c>
      <c r="F108" s="46">
        <v>35</v>
      </c>
    </row>
    <row r="109" spans="1:6" x14ac:dyDescent="0.3">
      <c r="A109" s="45">
        <v>42500</v>
      </c>
      <c r="B109" s="46" t="s">
        <v>280</v>
      </c>
      <c r="C109" s="46" t="s">
        <v>281</v>
      </c>
      <c r="D109" s="46" t="s">
        <v>219</v>
      </c>
      <c r="E109" s="46" t="s">
        <v>133</v>
      </c>
      <c r="F109" s="46">
        <v>40</v>
      </c>
    </row>
    <row r="110" spans="1:6" x14ac:dyDescent="0.3">
      <c r="A110" s="45">
        <v>42500</v>
      </c>
      <c r="B110" s="46" t="s">
        <v>282</v>
      </c>
      <c r="C110" s="46" t="s">
        <v>156</v>
      </c>
      <c r="D110" s="46" t="s">
        <v>141</v>
      </c>
      <c r="E110" s="46" t="s">
        <v>123</v>
      </c>
      <c r="F110" s="46">
        <v>30</v>
      </c>
    </row>
    <row r="111" spans="1:6" x14ac:dyDescent="0.3">
      <c r="A111" s="45">
        <v>42865</v>
      </c>
      <c r="B111" s="46" t="s">
        <v>283</v>
      </c>
      <c r="C111" s="46" t="s">
        <v>125</v>
      </c>
      <c r="D111" s="46" t="s">
        <v>126</v>
      </c>
      <c r="E111" s="46" t="s">
        <v>123</v>
      </c>
      <c r="F111" s="46">
        <v>28</v>
      </c>
    </row>
    <row r="112" spans="1:6" x14ac:dyDescent="0.3">
      <c r="A112" s="45">
        <v>42503</v>
      </c>
      <c r="B112" s="46" t="s">
        <v>284</v>
      </c>
      <c r="C112" s="46" t="s">
        <v>186</v>
      </c>
      <c r="D112" s="46" t="s">
        <v>129</v>
      </c>
      <c r="E112" s="46" t="s">
        <v>123</v>
      </c>
      <c r="F112" s="46">
        <v>38</v>
      </c>
    </row>
    <row r="113" spans="1:6" x14ac:dyDescent="0.3">
      <c r="A113" s="45">
        <v>42503</v>
      </c>
      <c r="B113" s="46" t="s">
        <v>285</v>
      </c>
      <c r="C113" s="46" t="s">
        <v>135</v>
      </c>
      <c r="D113" s="46" t="s">
        <v>126</v>
      </c>
      <c r="E113" s="46" t="s">
        <v>123</v>
      </c>
      <c r="F113" s="46">
        <v>47</v>
      </c>
    </row>
    <row r="114" spans="1:6" x14ac:dyDescent="0.3">
      <c r="A114" s="45">
        <v>42505</v>
      </c>
      <c r="B114" s="46" t="s">
        <v>286</v>
      </c>
      <c r="C114" s="46" t="s">
        <v>287</v>
      </c>
      <c r="D114" s="46" t="s">
        <v>132</v>
      </c>
      <c r="E114" s="46" t="s">
        <v>133</v>
      </c>
      <c r="F114" s="46">
        <v>16</v>
      </c>
    </row>
    <row r="115" spans="1:6" x14ac:dyDescent="0.3">
      <c r="A115" s="45">
        <v>42506</v>
      </c>
      <c r="B115" s="46" t="s">
        <v>288</v>
      </c>
      <c r="C115" s="46" t="s">
        <v>125</v>
      </c>
      <c r="D115" s="46" t="s">
        <v>126</v>
      </c>
      <c r="E115" s="46" t="s">
        <v>123</v>
      </c>
      <c r="F115" s="46">
        <v>8</v>
      </c>
    </row>
    <row r="116" spans="1:6" x14ac:dyDescent="0.3">
      <c r="A116" s="45">
        <v>42507</v>
      </c>
      <c r="B116" s="46" t="s">
        <v>289</v>
      </c>
      <c r="C116" s="46" t="s">
        <v>290</v>
      </c>
      <c r="D116" s="46" t="s">
        <v>291</v>
      </c>
      <c r="E116" s="46" t="s">
        <v>123</v>
      </c>
      <c r="F116" s="46">
        <v>41</v>
      </c>
    </row>
    <row r="117" spans="1:6" x14ac:dyDescent="0.3">
      <c r="A117" s="45">
        <v>42510</v>
      </c>
      <c r="B117" s="46" t="s">
        <v>292</v>
      </c>
      <c r="C117" s="46" t="s">
        <v>293</v>
      </c>
      <c r="D117" s="46" t="s">
        <v>132</v>
      </c>
      <c r="E117" s="46" t="s">
        <v>133</v>
      </c>
      <c r="F117" s="46">
        <v>16</v>
      </c>
    </row>
    <row r="118" spans="1:6" x14ac:dyDescent="0.3">
      <c r="A118" s="45">
        <v>42876</v>
      </c>
      <c r="B118" s="46" t="s">
        <v>294</v>
      </c>
      <c r="C118" s="46" t="s">
        <v>169</v>
      </c>
      <c r="D118" s="46" t="s">
        <v>170</v>
      </c>
      <c r="E118" s="46" t="s">
        <v>123</v>
      </c>
      <c r="F118" s="46">
        <v>48</v>
      </c>
    </row>
    <row r="119" spans="1:6" x14ac:dyDescent="0.3">
      <c r="A119" s="45">
        <v>42513</v>
      </c>
      <c r="B119" s="46" t="s">
        <v>295</v>
      </c>
      <c r="C119" s="46" t="s">
        <v>174</v>
      </c>
      <c r="D119" s="46" t="s">
        <v>126</v>
      </c>
      <c r="E119" s="46" t="s">
        <v>123</v>
      </c>
      <c r="F119" s="46">
        <v>21</v>
      </c>
    </row>
    <row r="120" spans="1:6" x14ac:dyDescent="0.3">
      <c r="A120" s="45">
        <v>42514</v>
      </c>
      <c r="B120" s="46" t="s">
        <v>296</v>
      </c>
      <c r="C120" s="46" t="s">
        <v>250</v>
      </c>
      <c r="D120" s="46" t="s">
        <v>202</v>
      </c>
      <c r="E120" s="46" t="s">
        <v>123</v>
      </c>
      <c r="F120" s="46">
        <v>39</v>
      </c>
    </row>
    <row r="121" spans="1:6" x14ac:dyDescent="0.3">
      <c r="A121" s="45">
        <v>42882</v>
      </c>
      <c r="B121" s="46" t="s">
        <v>297</v>
      </c>
      <c r="C121" s="46" t="s">
        <v>159</v>
      </c>
      <c r="D121" s="46" t="s">
        <v>126</v>
      </c>
      <c r="E121" s="46" t="s">
        <v>123</v>
      </c>
      <c r="F121" s="46">
        <v>18</v>
      </c>
    </row>
    <row r="122" spans="1:6" x14ac:dyDescent="0.3">
      <c r="A122" s="45">
        <v>42518</v>
      </c>
      <c r="B122" s="46" t="s">
        <v>298</v>
      </c>
      <c r="C122" s="46" t="s">
        <v>152</v>
      </c>
      <c r="D122" s="46" t="s">
        <v>126</v>
      </c>
      <c r="E122" s="46" t="s">
        <v>123</v>
      </c>
      <c r="F122" s="46">
        <v>6</v>
      </c>
    </row>
    <row r="123" spans="1:6" x14ac:dyDescent="0.3">
      <c r="A123" s="45">
        <v>42518</v>
      </c>
      <c r="B123" s="46" t="s">
        <v>299</v>
      </c>
      <c r="C123" s="46" t="s">
        <v>138</v>
      </c>
      <c r="D123" s="46" t="s">
        <v>126</v>
      </c>
      <c r="E123" s="46" t="s">
        <v>123</v>
      </c>
      <c r="F123" s="46">
        <v>41</v>
      </c>
    </row>
    <row r="124" spans="1:6" x14ac:dyDescent="0.3">
      <c r="A124" s="45">
        <v>42519</v>
      </c>
      <c r="B124" s="46" t="s">
        <v>300</v>
      </c>
      <c r="C124" s="46" t="s">
        <v>159</v>
      </c>
      <c r="D124" s="46" t="s">
        <v>126</v>
      </c>
      <c r="E124" s="46" t="s">
        <v>123</v>
      </c>
      <c r="F124" s="46">
        <v>44</v>
      </c>
    </row>
    <row r="125" spans="1:6" x14ac:dyDescent="0.3">
      <c r="A125" s="45">
        <v>42519</v>
      </c>
      <c r="B125" s="46" t="s">
        <v>301</v>
      </c>
      <c r="C125" s="46" t="s">
        <v>256</v>
      </c>
      <c r="D125" s="46" t="s">
        <v>177</v>
      </c>
      <c r="E125" s="46" t="s">
        <v>123</v>
      </c>
      <c r="F125" s="46">
        <v>40</v>
      </c>
    </row>
    <row r="126" spans="1:6" x14ac:dyDescent="0.3">
      <c r="A126" s="45">
        <v>42520</v>
      </c>
      <c r="B126" s="46" t="s">
        <v>302</v>
      </c>
      <c r="C126" s="46" t="s">
        <v>246</v>
      </c>
      <c r="D126" s="46" t="s">
        <v>126</v>
      </c>
      <c r="E126" s="46" t="s">
        <v>123</v>
      </c>
      <c r="F126" s="46">
        <v>2</v>
      </c>
    </row>
    <row r="127" spans="1:6" x14ac:dyDescent="0.3">
      <c r="A127" s="45">
        <v>42521</v>
      </c>
      <c r="B127" s="46" t="s">
        <v>303</v>
      </c>
      <c r="C127" s="46" t="s">
        <v>181</v>
      </c>
      <c r="D127" s="46" t="s">
        <v>126</v>
      </c>
      <c r="E127" s="46" t="s">
        <v>123</v>
      </c>
      <c r="F127" s="46">
        <v>37</v>
      </c>
    </row>
    <row r="128" spans="1:6" x14ac:dyDescent="0.3">
      <c r="A128" s="45">
        <v>42523</v>
      </c>
      <c r="B128" s="46" t="s">
        <v>304</v>
      </c>
      <c r="C128" s="46" t="s">
        <v>305</v>
      </c>
      <c r="D128" s="46" t="s">
        <v>164</v>
      </c>
      <c r="E128" s="46" t="s">
        <v>123</v>
      </c>
      <c r="F128" s="46">
        <v>49</v>
      </c>
    </row>
    <row r="129" spans="1:6" x14ac:dyDescent="0.3">
      <c r="A129" s="45">
        <v>42524</v>
      </c>
      <c r="B129" s="46" t="s">
        <v>306</v>
      </c>
      <c r="C129" s="46" t="s">
        <v>138</v>
      </c>
      <c r="D129" s="46" t="s">
        <v>126</v>
      </c>
      <c r="E129" s="46" t="s">
        <v>123</v>
      </c>
      <c r="F129" s="46">
        <v>33</v>
      </c>
    </row>
    <row r="130" spans="1:6" x14ac:dyDescent="0.3">
      <c r="A130" s="45">
        <v>42525</v>
      </c>
      <c r="B130" s="46" t="s">
        <v>307</v>
      </c>
      <c r="C130" s="46" t="s">
        <v>166</v>
      </c>
      <c r="D130" s="46" t="s">
        <v>122</v>
      </c>
      <c r="E130" s="46" t="s">
        <v>123</v>
      </c>
      <c r="F130" s="46">
        <v>34</v>
      </c>
    </row>
    <row r="131" spans="1:6" x14ac:dyDescent="0.3">
      <c r="A131" s="45">
        <v>42529</v>
      </c>
      <c r="B131" s="46" t="s">
        <v>308</v>
      </c>
      <c r="C131" s="46" t="s">
        <v>208</v>
      </c>
      <c r="D131" s="46" t="s">
        <v>145</v>
      </c>
      <c r="E131" s="46" t="s">
        <v>133</v>
      </c>
      <c r="F131" s="46">
        <v>24</v>
      </c>
    </row>
    <row r="132" spans="1:6" x14ac:dyDescent="0.3">
      <c r="A132" s="45">
        <v>42529</v>
      </c>
      <c r="B132" s="46" t="s">
        <v>309</v>
      </c>
      <c r="C132" s="46" t="s">
        <v>135</v>
      </c>
      <c r="D132" s="46" t="s">
        <v>126</v>
      </c>
      <c r="E132" s="46" t="s">
        <v>123</v>
      </c>
      <c r="F132" s="46">
        <v>27</v>
      </c>
    </row>
    <row r="133" spans="1:6" x14ac:dyDescent="0.3">
      <c r="A133" s="45">
        <v>42529</v>
      </c>
      <c r="B133" s="46" t="s">
        <v>310</v>
      </c>
      <c r="C133" s="46" t="s">
        <v>194</v>
      </c>
      <c r="D133" s="46" t="s">
        <v>126</v>
      </c>
      <c r="E133" s="46" t="s">
        <v>123</v>
      </c>
      <c r="F133" s="46">
        <v>18</v>
      </c>
    </row>
    <row r="134" spans="1:6" x14ac:dyDescent="0.3">
      <c r="A134" s="45">
        <v>42533</v>
      </c>
      <c r="B134" s="46" t="s">
        <v>311</v>
      </c>
      <c r="C134" s="46" t="s">
        <v>250</v>
      </c>
      <c r="D134" s="46" t="s">
        <v>202</v>
      </c>
      <c r="E134" s="46" t="s">
        <v>123</v>
      </c>
      <c r="F134" s="46">
        <v>36</v>
      </c>
    </row>
    <row r="135" spans="1:6" x14ac:dyDescent="0.3">
      <c r="A135" s="45">
        <v>42536</v>
      </c>
      <c r="B135" s="46" t="s">
        <v>312</v>
      </c>
      <c r="C135" s="46" t="s">
        <v>125</v>
      </c>
      <c r="D135" s="46" t="s">
        <v>126</v>
      </c>
      <c r="E135" s="46" t="s">
        <v>123</v>
      </c>
      <c r="F135" s="46">
        <v>15</v>
      </c>
    </row>
    <row r="136" spans="1:6" x14ac:dyDescent="0.3">
      <c r="A136" s="45">
        <v>42540</v>
      </c>
      <c r="B136" s="46" t="s">
        <v>313</v>
      </c>
      <c r="C136" s="46" t="s">
        <v>191</v>
      </c>
      <c r="D136" s="46" t="s">
        <v>126</v>
      </c>
      <c r="E136" s="46" t="s">
        <v>123</v>
      </c>
      <c r="F136" s="46">
        <v>1</v>
      </c>
    </row>
    <row r="137" spans="1:6" x14ac:dyDescent="0.3">
      <c r="A137" s="45">
        <v>42543</v>
      </c>
      <c r="B137" s="46" t="s">
        <v>314</v>
      </c>
      <c r="C137" s="46" t="s">
        <v>246</v>
      </c>
      <c r="D137" s="46" t="s">
        <v>126</v>
      </c>
      <c r="E137" s="46" t="s">
        <v>123</v>
      </c>
      <c r="F137" s="46">
        <v>10</v>
      </c>
    </row>
    <row r="138" spans="1:6" x14ac:dyDescent="0.3">
      <c r="A138" s="45">
        <v>42544</v>
      </c>
      <c r="B138" s="46" t="s">
        <v>315</v>
      </c>
      <c r="C138" s="46" t="s">
        <v>174</v>
      </c>
      <c r="D138" s="46" t="s">
        <v>126</v>
      </c>
      <c r="E138" s="46" t="s">
        <v>123</v>
      </c>
      <c r="F138" s="46">
        <v>45</v>
      </c>
    </row>
    <row r="139" spans="1:6" x14ac:dyDescent="0.3">
      <c r="A139" s="45">
        <v>42545</v>
      </c>
      <c r="B139" s="46" t="s">
        <v>316</v>
      </c>
      <c r="C139" s="46" t="s">
        <v>317</v>
      </c>
      <c r="D139" s="46" t="s">
        <v>132</v>
      </c>
      <c r="E139" s="46" t="s">
        <v>133</v>
      </c>
      <c r="F139" s="46">
        <v>14</v>
      </c>
    </row>
    <row r="140" spans="1:6" x14ac:dyDescent="0.3">
      <c r="A140" s="45">
        <v>42910</v>
      </c>
      <c r="B140" s="46" t="s">
        <v>318</v>
      </c>
      <c r="C140" s="46" t="s">
        <v>166</v>
      </c>
      <c r="D140" s="46" t="s">
        <v>122</v>
      </c>
      <c r="E140" s="46" t="s">
        <v>123</v>
      </c>
      <c r="F140" s="46">
        <v>40</v>
      </c>
    </row>
    <row r="141" spans="1:6" x14ac:dyDescent="0.3">
      <c r="A141" s="45">
        <v>42545</v>
      </c>
      <c r="B141" s="46" t="s">
        <v>319</v>
      </c>
      <c r="C141" s="46" t="s">
        <v>135</v>
      </c>
      <c r="D141" s="46" t="s">
        <v>126</v>
      </c>
      <c r="E141" s="46" t="s">
        <v>123</v>
      </c>
      <c r="F141" s="46">
        <v>15</v>
      </c>
    </row>
    <row r="142" spans="1:6" x14ac:dyDescent="0.3">
      <c r="A142" s="45">
        <v>42910</v>
      </c>
      <c r="B142" s="46" t="s">
        <v>320</v>
      </c>
      <c r="C142" s="46" t="s">
        <v>181</v>
      </c>
      <c r="D142" s="46" t="s">
        <v>126</v>
      </c>
      <c r="E142" s="46" t="s">
        <v>123</v>
      </c>
      <c r="F142" s="46">
        <v>2</v>
      </c>
    </row>
    <row r="143" spans="1:6" x14ac:dyDescent="0.3">
      <c r="A143" s="45">
        <v>42546</v>
      </c>
      <c r="B143" s="46" t="s">
        <v>321</v>
      </c>
      <c r="C143" s="46" t="s">
        <v>322</v>
      </c>
      <c r="D143" s="46" t="s">
        <v>132</v>
      </c>
      <c r="E143" s="46" t="s">
        <v>133</v>
      </c>
      <c r="F143" s="46">
        <v>3</v>
      </c>
    </row>
    <row r="144" spans="1:6" x14ac:dyDescent="0.3">
      <c r="A144" s="45">
        <v>42549</v>
      </c>
      <c r="B144" s="46" t="s">
        <v>323</v>
      </c>
      <c r="C144" s="46" t="s">
        <v>135</v>
      </c>
      <c r="D144" s="46" t="s">
        <v>126</v>
      </c>
      <c r="E144" s="46" t="s">
        <v>123</v>
      </c>
      <c r="F144" s="46">
        <v>10</v>
      </c>
    </row>
    <row r="145" spans="1:6" x14ac:dyDescent="0.3">
      <c r="A145" s="45">
        <v>42550</v>
      </c>
      <c r="B145" s="46" t="s">
        <v>324</v>
      </c>
      <c r="C145" s="46" t="s">
        <v>121</v>
      </c>
      <c r="D145" s="46" t="s">
        <v>122</v>
      </c>
      <c r="E145" s="46" t="s">
        <v>123</v>
      </c>
      <c r="F145" s="46">
        <v>4</v>
      </c>
    </row>
    <row r="146" spans="1:6" x14ac:dyDescent="0.3">
      <c r="A146" s="45">
        <v>42552</v>
      </c>
      <c r="B146" s="46" t="s">
        <v>325</v>
      </c>
      <c r="C146" s="46" t="s">
        <v>191</v>
      </c>
      <c r="D146" s="46" t="s">
        <v>126</v>
      </c>
      <c r="E146" s="46" t="s">
        <v>123</v>
      </c>
      <c r="F146" s="46">
        <v>31</v>
      </c>
    </row>
    <row r="147" spans="1:6" x14ac:dyDescent="0.3">
      <c r="A147" s="45">
        <v>42918</v>
      </c>
      <c r="B147" s="46" t="s">
        <v>326</v>
      </c>
      <c r="C147" s="46" t="s">
        <v>159</v>
      </c>
      <c r="D147" s="46" t="s">
        <v>126</v>
      </c>
      <c r="E147" s="46" t="s">
        <v>123</v>
      </c>
      <c r="F147" s="46">
        <v>35</v>
      </c>
    </row>
    <row r="148" spans="1:6" x14ac:dyDescent="0.3">
      <c r="A148" s="45">
        <v>42554</v>
      </c>
      <c r="B148" s="46" t="s">
        <v>327</v>
      </c>
      <c r="C148" s="46" t="s">
        <v>125</v>
      </c>
      <c r="D148" s="46" t="s">
        <v>126</v>
      </c>
      <c r="E148" s="46" t="s">
        <v>123</v>
      </c>
      <c r="F148" s="46">
        <v>31</v>
      </c>
    </row>
    <row r="149" spans="1:6" x14ac:dyDescent="0.3">
      <c r="A149" s="45">
        <v>42557</v>
      </c>
      <c r="B149" s="46" t="s">
        <v>328</v>
      </c>
      <c r="C149" s="46" t="s">
        <v>161</v>
      </c>
      <c r="D149" s="46" t="s">
        <v>126</v>
      </c>
      <c r="E149" s="46" t="s">
        <v>123</v>
      </c>
      <c r="F149" s="46">
        <v>45</v>
      </c>
    </row>
    <row r="150" spans="1:6" x14ac:dyDescent="0.3">
      <c r="A150" s="45">
        <v>42558</v>
      </c>
      <c r="B150" s="46" t="s">
        <v>329</v>
      </c>
      <c r="C150" s="46" t="s">
        <v>138</v>
      </c>
      <c r="D150" s="46" t="s">
        <v>126</v>
      </c>
      <c r="E150" s="46" t="s">
        <v>123</v>
      </c>
      <c r="F150" s="46">
        <v>46</v>
      </c>
    </row>
    <row r="151" spans="1:6" x14ac:dyDescent="0.3">
      <c r="A151" s="45">
        <v>42923</v>
      </c>
      <c r="B151" s="46" t="s">
        <v>330</v>
      </c>
      <c r="C151" s="46" t="s">
        <v>194</v>
      </c>
      <c r="D151" s="46" t="s">
        <v>126</v>
      </c>
      <c r="E151" s="46" t="s">
        <v>123</v>
      </c>
      <c r="F151" s="46">
        <v>33</v>
      </c>
    </row>
    <row r="152" spans="1:6" x14ac:dyDescent="0.3">
      <c r="A152" s="45">
        <v>42558</v>
      </c>
      <c r="B152" s="46" t="s">
        <v>331</v>
      </c>
      <c r="C152" s="46" t="s">
        <v>181</v>
      </c>
      <c r="D152" s="46" t="s">
        <v>126</v>
      </c>
      <c r="E152" s="46" t="s">
        <v>123</v>
      </c>
      <c r="F152" s="46">
        <v>14</v>
      </c>
    </row>
    <row r="153" spans="1:6" x14ac:dyDescent="0.3">
      <c r="A153" s="45">
        <v>42559</v>
      </c>
      <c r="B153" s="46" t="s">
        <v>332</v>
      </c>
      <c r="C153" s="46" t="s">
        <v>181</v>
      </c>
      <c r="D153" s="46" t="s">
        <v>126</v>
      </c>
      <c r="E153" s="46" t="s">
        <v>123</v>
      </c>
      <c r="F153" s="46">
        <v>14</v>
      </c>
    </row>
    <row r="154" spans="1:6" x14ac:dyDescent="0.3">
      <c r="A154" s="45">
        <v>42560</v>
      </c>
      <c r="B154" s="46" t="s">
        <v>333</v>
      </c>
      <c r="C154" s="46" t="s">
        <v>191</v>
      </c>
      <c r="D154" s="46" t="s">
        <v>126</v>
      </c>
      <c r="E154" s="46" t="s">
        <v>123</v>
      </c>
      <c r="F154" s="46">
        <v>35</v>
      </c>
    </row>
    <row r="155" spans="1:6" x14ac:dyDescent="0.3">
      <c r="A155" s="45">
        <v>42564</v>
      </c>
      <c r="B155" s="46" t="s">
        <v>334</v>
      </c>
      <c r="C155" s="46" t="s">
        <v>135</v>
      </c>
      <c r="D155" s="46" t="s">
        <v>126</v>
      </c>
      <c r="E155" s="46" t="s">
        <v>123</v>
      </c>
      <c r="F155" s="46">
        <v>16</v>
      </c>
    </row>
    <row r="156" spans="1:6" x14ac:dyDescent="0.3">
      <c r="A156" s="45">
        <v>42930</v>
      </c>
      <c r="B156" s="46" t="s">
        <v>335</v>
      </c>
      <c r="C156" s="46" t="s">
        <v>179</v>
      </c>
      <c r="D156" s="46" t="s">
        <v>169</v>
      </c>
      <c r="E156" s="46" t="s">
        <v>123</v>
      </c>
      <c r="F156" s="46">
        <v>42</v>
      </c>
    </row>
    <row r="157" spans="1:6" x14ac:dyDescent="0.3">
      <c r="A157" s="45">
        <v>42565</v>
      </c>
      <c r="B157" s="46" t="s">
        <v>336</v>
      </c>
      <c r="C157" s="46" t="s">
        <v>138</v>
      </c>
      <c r="D157" s="46" t="s">
        <v>126</v>
      </c>
      <c r="E157" s="46" t="s">
        <v>123</v>
      </c>
      <c r="F157" s="46">
        <v>6</v>
      </c>
    </row>
    <row r="158" spans="1:6" x14ac:dyDescent="0.3">
      <c r="A158" s="45">
        <v>42567</v>
      </c>
      <c r="B158" s="46" t="s">
        <v>337</v>
      </c>
      <c r="C158" s="46" t="s">
        <v>166</v>
      </c>
      <c r="D158" s="46" t="s">
        <v>122</v>
      </c>
      <c r="E158" s="46" t="s">
        <v>123</v>
      </c>
      <c r="F158" s="46">
        <v>14</v>
      </c>
    </row>
    <row r="159" spans="1:6" x14ac:dyDescent="0.3">
      <c r="A159" s="45">
        <v>42567</v>
      </c>
      <c r="B159" s="46" t="s">
        <v>338</v>
      </c>
      <c r="C159" s="46" t="s">
        <v>191</v>
      </c>
      <c r="D159" s="46" t="s">
        <v>126</v>
      </c>
      <c r="E159" s="46" t="s">
        <v>123</v>
      </c>
      <c r="F159" s="46">
        <v>3</v>
      </c>
    </row>
    <row r="160" spans="1:6" x14ac:dyDescent="0.3">
      <c r="A160" s="45">
        <v>42569</v>
      </c>
      <c r="B160" s="46" t="s">
        <v>339</v>
      </c>
      <c r="C160" s="46" t="s">
        <v>340</v>
      </c>
      <c r="D160" s="46" t="s">
        <v>132</v>
      </c>
      <c r="E160" s="46" t="s">
        <v>133</v>
      </c>
      <c r="F160" s="46">
        <v>23</v>
      </c>
    </row>
    <row r="161" spans="1:6" x14ac:dyDescent="0.3">
      <c r="A161" s="45">
        <v>42934</v>
      </c>
      <c r="B161" s="46" t="s">
        <v>341</v>
      </c>
      <c r="C161" s="46" t="s">
        <v>342</v>
      </c>
      <c r="D161" s="46" t="s">
        <v>291</v>
      </c>
      <c r="E161" s="46" t="s">
        <v>123</v>
      </c>
      <c r="F161" s="46">
        <v>27</v>
      </c>
    </row>
    <row r="162" spans="1:6" x14ac:dyDescent="0.3">
      <c r="A162" s="45">
        <v>42570</v>
      </c>
      <c r="B162" s="46" t="s">
        <v>343</v>
      </c>
      <c r="C162" s="46" t="s">
        <v>161</v>
      </c>
      <c r="D162" s="46" t="s">
        <v>126</v>
      </c>
      <c r="E162" s="46" t="s">
        <v>123</v>
      </c>
      <c r="F162" s="46">
        <v>42</v>
      </c>
    </row>
    <row r="163" spans="1:6" x14ac:dyDescent="0.3">
      <c r="A163" s="45">
        <v>42571</v>
      </c>
      <c r="B163" s="46" t="s">
        <v>344</v>
      </c>
      <c r="C163" s="46" t="s">
        <v>194</v>
      </c>
      <c r="D163" s="46" t="s">
        <v>126</v>
      </c>
      <c r="E163" s="46" t="s">
        <v>123</v>
      </c>
      <c r="F163" s="46">
        <v>44</v>
      </c>
    </row>
    <row r="164" spans="1:6" x14ac:dyDescent="0.3">
      <c r="A164" s="45">
        <v>42575</v>
      </c>
      <c r="B164" s="46" t="s">
        <v>345</v>
      </c>
      <c r="C164" s="46" t="s">
        <v>135</v>
      </c>
      <c r="D164" s="46" t="s">
        <v>126</v>
      </c>
      <c r="E164" s="46" t="s">
        <v>123</v>
      </c>
      <c r="F164" s="46">
        <v>8</v>
      </c>
    </row>
    <row r="165" spans="1:6" x14ac:dyDescent="0.3">
      <c r="A165" s="45">
        <v>42576</v>
      </c>
      <c r="B165" s="46" t="s">
        <v>346</v>
      </c>
      <c r="C165" s="46" t="s">
        <v>305</v>
      </c>
      <c r="D165" s="46" t="s">
        <v>164</v>
      </c>
      <c r="E165" s="46" t="s">
        <v>123</v>
      </c>
      <c r="F165" s="46">
        <v>2</v>
      </c>
    </row>
    <row r="166" spans="1:6" x14ac:dyDescent="0.3">
      <c r="A166" s="45">
        <v>42577</v>
      </c>
      <c r="B166" s="46" t="s">
        <v>205</v>
      </c>
      <c r="C166" s="46" t="s">
        <v>159</v>
      </c>
      <c r="D166" s="46" t="s">
        <v>126</v>
      </c>
      <c r="E166" s="46" t="s">
        <v>123</v>
      </c>
      <c r="F166" s="46">
        <v>35</v>
      </c>
    </row>
    <row r="167" spans="1:6" x14ac:dyDescent="0.3">
      <c r="A167" s="45">
        <v>42578</v>
      </c>
      <c r="B167" s="46" t="s">
        <v>347</v>
      </c>
      <c r="C167" s="46" t="s">
        <v>169</v>
      </c>
      <c r="D167" s="46" t="s">
        <v>170</v>
      </c>
      <c r="E167" s="46" t="s">
        <v>123</v>
      </c>
      <c r="F167" s="46">
        <v>22</v>
      </c>
    </row>
    <row r="168" spans="1:6" x14ac:dyDescent="0.3">
      <c r="A168" s="45">
        <v>42579</v>
      </c>
      <c r="B168" s="46" t="s">
        <v>348</v>
      </c>
      <c r="C168" s="46" t="s">
        <v>246</v>
      </c>
      <c r="D168" s="46" t="s">
        <v>126</v>
      </c>
      <c r="E168" s="46" t="s">
        <v>123</v>
      </c>
      <c r="F168" s="46">
        <v>3</v>
      </c>
    </row>
    <row r="169" spans="1:6" x14ac:dyDescent="0.3">
      <c r="A169" s="45">
        <v>42579</v>
      </c>
      <c r="B169" s="46" t="s">
        <v>349</v>
      </c>
      <c r="C169" s="46" t="s">
        <v>256</v>
      </c>
      <c r="D169" s="46" t="s">
        <v>177</v>
      </c>
      <c r="E169" s="46" t="s">
        <v>123</v>
      </c>
      <c r="F169" s="46">
        <v>35</v>
      </c>
    </row>
    <row r="170" spans="1:6" x14ac:dyDescent="0.3">
      <c r="A170" s="45">
        <v>42580</v>
      </c>
      <c r="B170" s="46" t="s">
        <v>350</v>
      </c>
      <c r="C170" s="46" t="s">
        <v>194</v>
      </c>
      <c r="D170" s="46" t="s">
        <v>126</v>
      </c>
      <c r="E170" s="46" t="s">
        <v>123</v>
      </c>
      <c r="F170" s="46">
        <v>15</v>
      </c>
    </row>
    <row r="171" spans="1:6" x14ac:dyDescent="0.3">
      <c r="A171" s="45">
        <v>42581</v>
      </c>
      <c r="B171" s="46" t="s">
        <v>351</v>
      </c>
      <c r="C171" s="46" t="s">
        <v>150</v>
      </c>
      <c r="D171" s="46" t="s">
        <v>122</v>
      </c>
      <c r="E171" s="46" t="s">
        <v>123</v>
      </c>
      <c r="F171" s="46">
        <v>15</v>
      </c>
    </row>
    <row r="172" spans="1:6" x14ac:dyDescent="0.3">
      <c r="A172" s="45">
        <v>42581</v>
      </c>
      <c r="B172" s="46" t="s">
        <v>352</v>
      </c>
      <c r="C172" s="46" t="s">
        <v>174</v>
      </c>
      <c r="D172" s="46" t="s">
        <v>126</v>
      </c>
      <c r="E172" s="46" t="s">
        <v>123</v>
      </c>
      <c r="F172" s="46">
        <v>27</v>
      </c>
    </row>
    <row r="173" spans="1:6" x14ac:dyDescent="0.3">
      <c r="A173" s="45">
        <v>42583</v>
      </c>
      <c r="B173" s="46" t="s">
        <v>353</v>
      </c>
      <c r="C173" s="46" t="s">
        <v>174</v>
      </c>
      <c r="D173" s="46" t="s">
        <v>126</v>
      </c>
      <c r="E173" s="46" t="s">
        <v>123</v>
      </c>
      <c r="F173" s="46">
        <v>45</v>
      </c>
    </row>
    <row r="174" spans="1:6" x14ac:dyDescent="0.3">
      <c r="A174" s="45">
        <v>42584</v>
      </c>
      <c r="B174" s="46" t="s">
        <v>354</v>
      </c>
      <c r="C174" s="46" t="s">
        <v>138</v>
      </c>
      <c r="D174" s="46" t="s">
        <v>126</v>
      </c>
      <c r="E174" s="46" t="s">
        <v>123</v>
      </c>
      <c r="F174" s="46">
        <v>21</v>
      </c>
    </row>
    <row r="175" spans="1:6" x14ac:dyDescent="0.3">
      <c r="A175" s="45">
        <v>42585</v>
      </c>
      <c r="B175" s="46" t="s">
        <v>355</v>
      </c>
      <c r="C175" s="46" t="s">
        <v>250</v>
      </c>
      <c r="D175" s="46" t="s">
        <v>202</v>
      </c>
      <c r="E175" s="46" t="s">
        <v>123</v>
      </c>
      <c r="F175" s="46">
        <v>4</v>
      </c>
    </row>
    <row r="176" spans="1:6" x14ac:dyDescent="0.3">
      <c r="A176" s="45">
        <v>42586</v>
      </c>
      <c r="B176" s="46" t="s">
        <v>356</v>
      </c>
      <c r="C176" s="46" t="s">
        <v>357</v>
      </c>
      <c r="D176" s="46" t="s">
        <v>148</v>
      </c>
      <c r="E176" s="46" t="s">
        <v>133</v>
      </c>
      <c r="F176" s="46">
        <v>36</v>
      </c>
    </row>
    <row r="177" spans="1:6" x14ac:dyDescent="0.3">
      <c r="A177" s="45">
        <v>42586</v>
      </c>
      <c r="B177" s="46" t="s">
        <v>358</v>
      </c>
      <c r="C177" s="46" t="s">
        <v>201</v>
      </c>
      <c r="D177" s="46" t="s">
        <v>202</v>
      </c>
      <c r="E177" s="46" t="s">
        <v>123</v>
      </c>
      <c r="F177" s="46">
        <v>33</v>
      </c>
    </row>
    <row r="178" spans="1:6" x14ac:dyDescent="0.3">
      <c r="A178" s="45">
        <v>42586</v>
      </c>
      <c r="B178" s="46" t="s">
        <v>359</v>
      </c>
      <c r="C178" s="46" t="s">
        <v>150</v>
      </c>
      <c r="D178" s="46" t="s">
        <v>122</v>
      </c>
      <c r="E178" s="46" t="s">
        <v>123</v>
      </c>
      <c r="F178" s="46">
        <v>22</v>
      </c>
    </row>
    <row r="179" spans="1:6" x14ac:dyDescent="0.3">
      <c r="A179" s="45">
        <v>42587</v>
      </c>
      <c r="B179" s="46" t="s">
        <v>360</v>
      </c>
      <c r="C179" s="46" t="s">
        <v>135</v>
      </c>
      <c r="D179" s="46" t="s">
        <v>126</v>
      </c>
      <c r="E179" s="46" t="s">
        <v>123</v>
      </c>
      <c r="F179" s="46">
        <v>43</v>
      </c>
    </row>
    <row r="180" spans="1:6" x14ac:dyDescent="0.3">
      <c r="A180" s="45">
        <v>42590</v>
      </c>
      <c r="B180" s="46" t="s">
        <v>361</v>
      </c>
      <c r="C180" s="46" t="s">
        <v>166</v>
      </c>
      <c r="D180" s="46" t="s">
        <v>122</v>
      </c>
      <c r="E180" s="46" t="s">
        <v>123</v>
      </c>
      <c r="F180" s="46">
        <v>17</v>
      </c>
    </row>
    <row r="181" spans="1:6" x14ac:dyDescent="0.3">
      <c r="A181" s="45">
        <v>42591</v>
      </c>
      <c r="B181" s="46" t="s">
        <v>362</v>
      </c>
      <c r="C181" s="46" t="s">
        <v>138</v>
      </c>
      <c r="D181" s="46" t="s">
        <v>126</v>
      </c>
      <c r="E181" s="46" t="s">
        <v>123</v>
      </c>
      <c r="F181" s="46">
        <v>25</v>
      </c>
    </row>
    <row r="182" spans="1:6" x14ac:dyDescent="0.3">
      <c r="A182" s="45">
        <v>42594</v>
      </c>
      <c r="B182" s="46" t="s">
        <v>363</v>
      </c>
      <c r="C182" s="46" t="s">
        <v>138</v>
      </c>
      <c r="D182" s="46" t="s">
        <v>126</v>
      </c>
      <c r="E182" s="46" t="s">
        <v>123</v>
      </c>
      <c r="F182" s="46">
        <v>37</v>
      </c>
    </row>
    <row r="183" spans="1:6" x14ac:dyDescent="0.3">
      <c r="A183" s="45">
        <v>42596</v>
      </c>
      <c r="B183" s="46" t="s">
        <v>364</v>
      </c>
      <c r="C183" s="46" t="s">
        <v>150</v>
      </c>
      <c r="D183" s="46" t="s">
        <v>122</v>
      </c>
      <c r="E183" s="46" t="s">
        <v>123</v>
      </c>
      <c r="F183" s="46">
        <v>15</v>
      </c>
    </row>
    <row r="184" spans="1:6" x14ac:dyDescent="0.3">
      <c r="A184" s="45">
        <v>42597</v>
      </c>
      <c r="B184" s="46" t="s">
        <v>365</v>
      </c>
      <c r="C184" s="46" t="s">
        <v>290</v>
      </c>
      <c r="D184" s="46" t="s">
        <v>291</v>
      </c>
      <c r="E184" s="46" t="s">
        <v>123</v>
      </c>
      <c r="F184" s="46">
        <v>32</v>
      </c>
    </row>
    <row r="185" spans="1:6" x14ac:dyDescent="0.3">
      <c r="A185" s="45">
        <v>42599</v>
      </c>
      <c r="B185" s="46" t="s">
        <v>366</v>
      </c>
      <c r="C185" s="46" t="s">
        <v>138</v>
      </c>
      <c r="D185" s="46" t="s">
        <v>126</v>
      </c>
      <c r="E185" s="46" t="s">
        <v>123</v>
      </c>
      <c r="F185" s="46">
        <v>7</v>
      </c>
    </row>
    <row r="186" spans="1:6" x14ac:dyDescent="0.3">
      <c r="A186" s="45">
        <v>42600</v>
      </c>
      <c r="B186" s="46" t="s">
        <v>367</v>
      </c>
      <c r="C186" s="46" t="s">
        <v>135</v>
      </c>
      <c r="D186" s="46" t="s">
        <v>126</v>
      </c>
      <c r="E186" s="46" t="s">
        <v>123</v>
      </c>
      <c r="F186" s="46">
        <v>15</v>
      </c>
    </row>
    <row r="187" spans="1:6" x14ac:dyDescent="0.3">
      <c r="A187" s="45">
        <v>42601</v>
      </c>
      <c r="B187" s="46" t="s">
        <v>368</v>
      </c>
      <c r="C187" s="46" t="s">
        <v>138</v>
      </c>
      <c r="D187" s="46" t="s">
        <v>126</v>
      </c>
      <c r="E187" s="46" t="s">
        <v>123</v>
      </c>
      <c r="F187" s="46">
        <v>37</v>
      </c>
    </row>
    <row r="188" spans="1:6" x14ac:dyDescent="0.3">
      <c r="A188" s="45">
        <v>42602</v>
      </c>
      <c r="B188" s="46" t="s">
        <v>369</v>
      </c>
      <c r="C188" s="46" t="s">
        <v>163</v>
      </c>
      <c r="D188" s="46" t="s">
        <v>164</v>
      </c>
      <c r="E188" s="46" t="s">
        <v>123</v>
      </c>
      <c r="F188" s="46">
        <v>38</v>
      </c>
    </row>
    <row r="189" spans="1:6" x14ac:dyDescent="0.3">
      <c r="A189" s="45">
        <v>42602</v>
      </c>
      <c r="B189" s="46" t="s">
        <v>370</v>
      </c>
      <c r="C189" s="46" t="s">
        <v>194</v>
      </c>
      <c r="D189" s="46" t="s">
        <v>126</v>
      </c>
      <c r="E189" s="46" t="s">
        <v>123</v>
      </c>
      <c r="F189" s="46">
        <v>4</v>
      </c>
    </row>
    <row r="190" spans="1:6" x14ac:dyDescent="0.3">
      <c r="A190" s="45">
        <v>42602</v>
      </c>
      <c r="B190" s="46" t="s">
        <v>371</v>
      </c>
      <c r="C190" s="46" t="s">
        <v>256</v>
      </c>
      <c r="D190" s="46" t="s">
        <v>177</v>
      </c>
      <c r="E190" s="46" t="s">
        <v>123</v>
      </c>
      <c r="F190" s="46">
        <v>45</v>
      </c>
    </row>
    <row r="191" spans="1:6" x14ac:dyDescent="0.3">
      <c r="A191" s="45">
        <v>42604</v>
      </c>
      <c r="B191" s="46" t="s">
        <v>372</v>
      </c>
      <c r="C191" s="46" t="s">
        <v>125</v>
      </c>
      <c r="D191" s="46" t="s">
        <v>126</v>
      </c>
      <c r="E191" s="46" t="s">
        <v>123</v>
      </c>
      <c r="F191" s="46">
        <v>9</v>
      </c>
    </row>
    <row r="192" spans="1:6" x14ac:dyDescent="0.3">
      <c r="A192" s="45">
        <v>42605</v>
      </c>
      <c r="B192" s="46" t="s">
        <v>373</v>
      </c>
      <c r="C192" s="46" t="s">
        <v>204</v>
      </c>
      <c r="D192" s="46" t="s">
        <v>184</v>
      </c>
      <c r="E192" s="46" t="s">
        <v>123</v>
      </c>
      <c r="F192" s="46">
        <v>39</v>
      </c>
    </row>
    <row r="193" spans="1:6" x14ac:dyDescent="0.3">
      <c r="A193" s="45">
        <v>42606</v>
      </c>
      <c r="B193" s="46" t="s">
        <v>374</v>
      </c>
      <c r="C193" s="46" t="s">
        <v>125</v>
      </c>
      <c r="D193" s="46" t="s">
        <v>126</v>
      </c>
      <c r="E193" s="46" t="s">
        <v>123</v>
      </c>
      <c r="F193" s="46">
        <v>9</v>
      </c>
    </row>
    <row r="194" spans="1:6" x14ac:dyDescent="0.3">
      <c r="A194" s="45">
        <v>42607</v>
      </c>
      <c r="B194" s="46" t="s">
        <v>375</v>
      </c>
      <c r="C194" s="46" t="s">
        <v>376</v>
      </c>
      <c r="D194" s="46" t="s">
        <v>145</v>
      </c>
      <c r="E194" s="46" t="s">
        <v>133</v>
      </c>
      <c r="F194" s="46">
        <v>47</v>
      </c>
    </row>
    <row r="195" spans="1:6" x14ac:dyDescent="0.3">
      <c r="A195" s="45">
        <v>42608</v>
      </c>
      <c r="B195" s="46" t="s">
        <v>377</v>
      </c>
      <c r="C195" s="46" t="s">
        <v>150</v>
      </c>
      <c r="D195" s="46" t="s">
        <v>122</v>
      </c>
      <c r="E195" s="46" t="s">
        <v>123</v>
      </c>
      <c r="F195" s="46">
        <v>7</v>
      </c>
    </row>
    <row r="196" spans="1:6" x14ac:dyDescent="0.3">
      <c r="A196" s="45">
        <v>42609</v>
      </c>
      <c r="B196" s="46" t="s">
        <v>378</v>
      </c>
      <c r="C196" s="46" t="s">
        <v>379</v>
      </c>
      <c r="D196" s="46" t="s">
        <v>380</v>
      </c>
      <c r="E196" s="46" t="s">
        <v>133</v>
      </c>
      <c r="F196" s="46">
        <v>35</v>
      </c>
    </row>
    <row r="197" spans="1:6" x14ac:dyDescent="0.3">
      <c r="A197" s="45">
        <v>42609</v>
      </c>
      <c r="B197" s="46" t="s">
        <v>381</v>
      </c>
      <c r="C197" s="46" t="s">
        <v>290</v>
      </c>
      <c r="D197" s="46" t="s">
        <v>291</v>
      </c>
      <c r="E197" s="46" t="s">
        <v>123</v>
      </c>
      <c r="F197" s="46">
        <v>46</v>
      </c>
    </row>
    <row r="198" spans="1:6" x14ac:dyDescent="0.3">
      <c r="A198" s="45">
        <v>42611</v>
      </c>
      <c r="B198" s="46" t="s">
        <v>382</v>
      </c>
      <c r="C198" s="46" t="s">
        <v>194</v>
      </c>
      <c r="D198" s="46" t="s">
        <v>126</v>
      </c>
      <c r="E198" s="46" t="s">
        <v>123</v>
      </c>
      <c r="F198" s="46">
        <v>44</v>
      </c>
    </row>
    <row r="199" spans="1:6" x14ac:dyDescent="0.3">
      <c r="A199" s="45">
        <v>42613</v>
      </c>
      <c r="B199" s="46" t="s">
        <v>383</v>
      </c>
      <c r="C199" s="46" t="s">
        <v>125</v>
      </c>
      <c r="D199" s="46" t="s">
        <v>126</v>
      </c>
      <c r="E199" s="46" t="s">
        <v>123</v>
      </c>
      <c r="F199" s="46">
        <v>46</v>
      </c>
    </row>
    <row r="200" spans="1:6" x14ac:dyDescent="0.3">
      <c r="A200" s="45">
        <v>42613</v>
      </c>
      <c r="B200" s="46" t="s">
        <v>384</v>
      </c>
      <c r="C200" s="46" t="s">
        <v>194</v>
      </c>
      <c r="D200" s="46" t="s">
        <v>126</v>
      </c>
      <c r="E200" s="46" t="s">
        <v>123</v>
      </c>
      <c r="F200" s="46">
        <v>33</v>
      </c>
    </row>
    <row r="201" spans="1:6" x14ac:dyDescent="0.3">
      <c r="A201" s="45">
        <v>42613</v>
      </c>
      <c r="B201" s="46" t="s">
        <v>385</v>
      </c>
      <c r="C201" s="46" t="s">
        <v>191</v>
      </c>
      <c r="D201" s="46" t="s">
        <v>126</v>
      </c>
      <c r="E201" s="46" t="s">
        <v>123</v>
      </c>
      <c r="F201" s="46">
        <v>8</v>
      </c>
    </row>
    <row r="202" spans="1:6" x14ac:dyDescent="0.3">
      <c r="A202" s="45">
        <v>42613</v>
      </c>
      <c r="B202" s="46" t="s">
        <v>386</v>
      </c>
      <c r="C202" s="46" t="s">
        <v>181</v>
      </c>
      <c r="D202" s="46" t="s">
        <v>126</v>
      </c>
      <c r="E202" s="46" t="s">
        <v>123</v>
      </c>
      <c r="F202" s="46">
        <v>4</v>
      </c>
    </row>
    <row r="203" spans="1:6" x14ac:dyDescent="0.3">
      <c r="A203" s="45">
        <v>42614</v>
      </c>
      <c r="B203" s="46" t="s">
        <v>387</v>
      </c>
      <c r="C203" s="46" t="s">
        <v>166</v>
      </c>
      <c r="D203" s="46" t="s">
        <v>122</v>
      </c>
      <c r="E203" s="46" t="s">
        <v>123</v>
      </c>
      <c r="F203" s="46">
        <v>48</v>
      </c>
    </row>
    <row r="204" spans="1:6" x14ac:dyDescent="0.3">
      <c r="A204" s="45">
        <v>42614</v>
      </c>
      <c r="B204" s="46" t="s">
        <v>388</v>
      </c>
      <c r="C204" s="46" t="s">
        <v>246</v>
      </c>
      <c r="D204" s="46" t="s">
        <v>126</v>
      </c>
      <c r="E204" s="46" t="s">
        <v>123</v>
      </c>
      <c r="F204" s="46">
        <v>48</v>
      </c>
    </row>
    <row r="205" spans="1:6" x14ac:dyDescent="0.3">
      <c r="A205" s="45">
        <v>42614</v>
      </c>
      <c r="B205" s="46" t="s">
        <v>389</v>
      </c>
      <c r="C205" s="46" t="s">
        <v>191</v>
      </c>
      <c r="D205" s="46" t="s">
        <v>126</v>
      </c>
      <c r="E205" s="46" t="s">
        <v>123</v>
      </c>
      <c r="F205" s="46">
        <v>40</v>
      </c>
    </row>
    <row r="206" spans="1:6" x14ac:dyDescent="0.3">
      <c r="A206" s="45">
        <v>42615</v>
      </c>
      <c r="B206" s="46" t="s">
        <v>390</v>
      </c>
      <c r="C206" s="46" t="s">
        <v>125</v>
      </c>
      <c r="D206" s="46" t="s">
        <v>126</v>
      </c>
      <c r="E206" s="46" t="s">
        <v>123</v>
      </c>
      <c r="F206" s="46">
        <v>46</v>
      </c>
    </row>
    <row r="207" spans="1:6" x14ac:dyDescent="0.3">
      <c r="A207" s="45">
        <v>42616</v>
      </c>
      <c r="B207" s="46" t="s">
        <v>391</v>
      </c>
      <c r="C207" s="46" t="s">
        <v>176</v>
      </c>
      <c r="D207" s="46" t="s">
        <v>177</v>
      </c>
      <c r="E207" s="46" t="s">
        <v>123</v>
      </c>
      <c r="F207" s="46">
        <v>18</v>
      </c>
    </row>
    <row r="208" spans="1:6" x14ac:dyDescent="0.3">
      <c r="A208" s="45">
        <v>42617</v>
      </c>
      <c r="B208" s="46" t="s">
        <v>392</v>
      </c>
      <c r="C208" s="46" t="s">
        <v>246</v>
      </c>
      <c r="D208" s="46" t="s">
        <v>126</v>
      </c>
      <c r="E208" s="46" t="s">
        <v>123</v>
      </c>
      <c r="F208" s="46">
        <v>46</v>
      </c>
    </row>
    <row r="209" spans="1:6" x14ac:dyDescent="0.3">
      <c r="A209" s="45">
        <v>42619</v>
      </c>
      <c r="B209" s="46" t="s">
        <v>393</v>
      </c>
      <c r="C209" s="46" t="s">
        <v>147</v>
      </c>
      <c r="D209" s="46" t="s">
        <v>148</v>
      </c>
      <c r="E209" s="46" t="s">
        <v>133</v>
      </c>
      <c r="F209" s="46">
        <v>2</v>
      </c>
    </row>
    <row r="210" spans="1:6" x14ac:dyDescent="0.3">
      <c r="A210" s="45">
        <v>42619</v>
      </c>
      <c r="B210" s="46" t="s">
        <v>394</v>
      </c>
      <c r="C210" s="46" t="s">
        <v>150</v>
      </c>
      <c r="D210" s="46" t="s">
        <v>122</v>
      </c>
      <c r="E210" s="46" t="s">
        <v>123</v>
      </c>
      <c r="F210" s="46">
        <v>28</v>
      </c>
    </row>
    <row r="211" spans="1:6" x14ac:dyDescent="0.3">
      <c r="A211" s="45">
        <v>42619</v>
      </c>
      <c r="B211" s="46" t="s">
        <v>395</v>
      </c>
      <c r="C211" s="46" t="s">
        <v>161</v>
      </c>
      <c r="D211" s="46" t="s">
        <v>126</v>
      </c>
      <c r="E211" s="46" t="s">
        <v>123</v>
      </c>
      <c r="F211" s="46">
        <v>1</v>
      </c>
    </row>
    <row r="212" spans="1:6" x14ac:dyDescent="0.3">
      <c r="A212" s="45">
        <v>42620</v>
      </c>
      <c r="B212" s="46" t="s">
        <v>396</v>
      </c>
      <c r="C212" s="46" t="s">
        <v>150</v>
      </c>
      <c r="D212" s="46" t="s">
        <v>122</v>
      </c>
      <c r="E212" s="46" t="s">
        <v>123</v>
      </c>
      <c r="F212" s="46">
        <v>30</v>
      </c>
    </row>
    <row r="213" spans="1:6" x14ac:dyDescent="0.3">
      <c r="A213" s="45">
        <v>42621</v>
      </c>
      <c r="B213" s="46" t="s">
        <v>397</v>
      </c>
      <c r="C213" s="46" t="s">
        <v>135</v>
      </c>
      <c r="D213" s="46" t="s">
        <v>126</v>
      </c>
      <c r="E213" s="46" t="s">
        <v>123</v>
      </c>
      <c r="F213" s="46">
        <v>22</v>
      </c>
    </row>
    <row r="214" spans="1:6" x14ac:dyDescent="0.3">
      <c r="A214" s="45">
        <v>42622</v>
      </c>
      <c r="B214" s="46" t="s">
        <v>398</v>
      </c>
      <c r="C214" s="46" t="s">
        <v>174</v>
      </c>
      <c r="D214" s="46" t="s">
        <v>126</v>
      </c>
      <c r="E214" s="46" t="s">
        <v>123</v>
      </c>
      <c r="F214" s="46">
        <v>21</v>
      </c>
    </row>
    <row r="215" spans="1:6" x14ac:dyDescent="0.3">
      <c r="A215" s="45">
        <v>42623</v>
      </c>
      <c r="B215" s="46" t="s">
        <v>399</v>
      </c>
      <c r="C215" s="46" t="s">
        <v>150</v>
      </c>
      <c r="D215" s="46" t="s">
        <v>122</v>
      </c>
      <c r="E215" s="46" t="s">
        <v>123</v>
      </c>
      <c r="F215" s="46">
        <v>13</v>
      </c>
    </row>
    <row r="216" spans="1:6" x14ac:dyDescent="0.3">
      <c r="A216" s="45">
        <v>42624</v>
      </c>
      <c r="B216" s="46" t="s">
        <v>400</v>
      </c>
      <c r="C216" s="46" t="s">
        <v>201</v>
      </c>
      <c r="D216" s="46" t="s">
        <v>202</v>
      </c>
      <c r="E216" s="46" t="s">
        <v>123</v>
      </c>
      <c r="F216" s="46">
        <v>35</v>
      </c>
    </row>
    <row r="217" spans="1:6" x14ac:dyDescent="0.3">
      <c r="A217" s="45">
        <v>42624</v>
      </c>
      <c r="B217" s="46" t="s">
        <v>401</v>
      </c>
      <c r="C217" s="46" t="s">
        <v>246</v>
      </c>
      <c r="D217" s="46" t="s">
        <v>126</v>
      </c>
      <c r="E217" s="46" t="s">
        <v>123</v>
      </c>
      <c r="F217" s="46">
        <v>49</v>
      </c>
    </row>
    <row r="218" spans="1:6" x14ac:dyDescent="0.3">
      <c r="A218" s="45">
        <v>42629</v>
      </c>
      <c r="B218" s="46" t="s">
        <v>402</v>
      </c>
      <c r="C218" s="46" t="s">
        <v>201</v>
      </c>
      <c r="D218" s="46" t="s">
        <v>202</v>
      </c>
      <c r="E218" s="46" t="s">
        <v>123</v>
      </c>
      <c r="F218" s="46">
        <v>33</v>
      </c>
    </row>
    <row r="219" spans="1:6" x14ac:dyDescent="0.3">
      <c r="A219" s="45">
        <v>42632</v>
      </c>
      <c r="B219" s="46" t="s">
        <v>403</v>
      </c>
      <c r="C219" s="46" t="s">
        <v>188</v>
      </c>
      <c r="D219" s="46" t="s">
        <v>189</v>
      </c>
      <c r="E219" s="46" t="s">
        <v>123</v>
      </c>
      <c r="F219" s="46">
        <v>16</v>
      </c>
    </row>
    <row r="220" spans="1:6" x14ac:dyDescent="0.3">
      <c r="A220" s="45">
        <v>42634</v>
      </c>
      <c r="B220" s="46" t="s">
        <v>404</v>
      </c>
      <c r="C220" s="46" t="s">
        <v>150</v>
      </c>
      <c r="D220" s="46" t="s">
        <v>122</v>
      </c>
      <c r="E220" s="46" t="s">
        <v>123</v>
      </c>
      <c r="F220" s="46">
        <v>13</v>
      </c>
    </row>
    <row r="221" spans="1:6" x14ac:dyDescent="0.3">
      <c r="A221" s="45">
        <v>42634</v>
      </c>
      <c r="B221" s="46" t="s">
        <v>405</v>
      </c>
      <c r="C221" s="46" t="s">
        <v>166</v>
      </c>
      <c r="D221" s="46" t="s">
        <v>122</v>
      </c>
      <c r="E221" s="46" t="s">
        <v>123</v>
      </c>
      <c r="F221" s="46">
        <v>46</v>
      </c>
    </row>
    <row r="222" spans="1:6" x14ac:dyDescent="0.3">
      <c r="A222" s="45">
        <v>42634</v>
      </c>
      <c r="B222" s="46" t="s">
        <v>406</v>
      </c>
      <c r="C222" s="46" t="s">
        <v>194</v>
      </c>
      <c r="D222" s="46" t="s">
        <v>126</v>
      </c>
      <c r="E222" s="46" t="s">
        <v>123</v>
      </c>
      <c r="F222" s="46">
        <v>1</v>
      </c>
    </row>
    <row r="223" spans="1:6" x14ac:dyDescent="0.3">
      <c r="A223" s="45">
        <v>42635</v>
      </c>
      <c r="B223" s="46" t="s">
        <v>407</v>
      </c>
      <c r="C223" s="46" t="s">
        <v>161</v>
      </c>
      <c r="D223" s="46" t="s">
        <v>126</v>
      </c>
      <c r="E223" s="46" t="s">
        <v>123</v>
      </c>
      <c r="F223" s="46">
        <v>38</v>
      </c>
    </row>
    <row r="224" spans="1:6" x14ac:dyDescent="0.3">
      <c r="A224" s="45">
        <v>42635</v>
      </c>
      <c r="B224" s="46" t="s">
        <v>408</v>
      </c>
      <c r="C224" s="46" t="s">
        <v>194</v>
      </c>
      <c r="D224" s="46" t="s">
        <v>126</v>
      </c>
      <c r="E224" s="46" t="s">
        <v>123</v>
      </c>
      <c r="F224" s="46">
        <v>43</v>
      </c>
    </row>
    <row r="225" spans="1:6" x14ac:dyDescent="0.3">
      <c r="A225" s="45">
        <v>42637</v>
      </c>
      <c r="B225" s="46" t="s">
        <v>409</v>
      </c>
      <c r="C225" s="46" t="s">
        <v>179</v>
      </c>
      <c r="D225" s="46" t="s">
        <v>169</v>
      </c>
      <c r="E225" s="46" t="s">
        <v>123</v>
      </c>
      <c r="F225" s="46">
        <v>39</v>
      </c>
    </row>
    <row r="226" spans="1:6" x14ac:dyDescent="0.3">
      <c r="A226" s="45">
        <v>42637</v>
      </c>
      <c r="B226" s="46" t="s">
        <v>410</v>
      </c>
      <c r="C226" s="46" t="s">
        <v>179</v>
      </c>
      <c r="D226" s="46" t="s">
        <v>169</v>
      </c>
      <c r="E226" s="46" t="s">
        <v>123</v>
      </c>
      <c r="F226" s="46">
        <v>37</v>
      </c>
    </row>
    <row r="227" spans="1:6" x14ac:dyDescent="0.3">
      <c r="A227" s="45">
        <v>42637</v>
      </c>
      <c r="B227" s="46" t="s">
        <v>411</v>
      </c>
      <c r="C227" s="46" t="s">
        <v>181</v>
      </c>
      <c r="D227" s="46" t="s">
        <v>126</v>
      </c>
      <c r="E227" s="46" t="s">
        <v>123</v>
      </c>
      <c r="F227" s="46">
        <v>1</v>
      </c>
    </row>
    <row r="228" spans="1:6" x14ac:dyDescent="0.3">
      <c r="A228" s="45">
        <v>42641</v>
      </c>
      <c r="B228" s="46" t="s">
        <v>412</v>
      </c>
      <c r="C228" s="46" t="s">
        <v>135</v>
      </c>
      <c r="D228" s="46" t="s">
        <v>126</v>
      </c>
      <c r="E228" s="46" t="s">
        <v>123</v>
      </c>
      <c r="F228" s="46">
        <v>25</v>
      </c>
    </row>
    <row r="229" spans="1:6" x14ac:dyDescent="0.3">
      <c r="A229" s="45">
        <v>42641</v>
      </c>
      <c r="B229" s="46" t="s">
        <v>413</v>
      </c>
      <c r="C229" s="46" t="s">
        <v>246</v>
      </c>
      <c r="D229" s="46" t="s">
        <v>126</v>
      </c>
      <c r="E229" s="46" t="s">
        <v>123</v>
      </c>
      <c r="F229" s="46">
        <v>1</v>
      </c>
    </row>
    <row r="230" spans="1:6" x14ac:dyDescent="0.3">
      <c r="A230" s="45">
        <v>42642</v>
      </c>
      <c r="B230" s="46" t="s">
        <v>414</v>
      </c>
      <c r="C230" s="46" t="s">
        <v>246</v>
      </c>
      <c r="D230" s="46" t="s">
        <v>126</v>
      </c>
      <c r="E230" s="46" t="s">
        <v>123</v>
      </c>
      <c r="F230" s="46">
        <v>9</v>
      </c>
    </row>
    <row r="231" spans="1:6" x14ac:dyDescent="0.3">
      <c r="A231" s="45">
        <v>42643</v>
      </c>
      <c r="B231" s="46" t="s">
        <v>415</v>
      </c>
      <c r="C231" s="46" t="s">
        <v>416</v>
      </c>
      <c r="D231" s="46" t="s">
        <v>380</v>
      </c>
      <c r="E231" s="46" t="s">
        <v>133</v>
      </c>
      <c r="F231" s="46">
        <v>13</v>
      </c>
    </row>
    <row r="232" spans="1:6" x14ac:dyDescent="0.3">
      <c r="A232" s="45">
        <v>42643</v>
      </c>
      <c r="B232" s="46" t="s">
        <v>417</v>
      </c>
      <c r="C232" s="46" t="s">
        <v>418</v>
      </c>
      <c r="D232" s="46" t="s">
        <v>132</v>
      </c>
      <c r="E232" s="46" t="s">
        <v>133</v>
      </c>
      <c r="F232" s="46">
        <v>43</v>
      </c>
    </row>
    <row r="233" spans="1:6" x14ac:dyDescent="0.3">
      <c r="A233" s="45">
        <v>42643</v>
      </c>
      <c r="B233" s="46" t="s">
        <v>419</v>
      </c>
      <c r="C233" s="46" t="s">
        <v>179</v>
      </c>
      <c r="D233" s="46" t="s">
        <v>169</v>
      </c>
      <c r="E233" s="46" t="s">
        <v>123</v>
      </c>
      <c r="F233" s="46">
        <v>21</v>
      </c>
    </row>
    <row r="234" spans="1:6" x14ac:dyDescent="0.3">
      <c r="A234" s="45">
        <v>42647</v>
      </c>
      <c r="B234" s="46" t="s">
        <v>420</v>
      </c>
      <c r="C234" s="46" t="s">
        <v>156</v>
      </c>
      <c r="D234" s="46" t="s">
        <v>141</v>
      </c>
      <c r="E234" s="46" t="s">
        <v>123</v>
      </c>
      <c r="F234" s="46">
        <v>7</v>
      </c>
    </row>
    <row r="235" spans="1:6" x14ac:dyDescent="0.3">
      <c r="A235" s="45">
        <v>42647</v>
      </c>
      <c r="B235" s="46" t="s">
        <v>421</v>
      </c>
      <c r="C235" s="46" t="s">
        <v>422</v>
      </c>
      <c r="D235" s="46" t="s">
        <v>129</v>
      </c>
      <c r="E235" s="46" t="s">
        <v>123</v>
      </c>
      <c r="F235" s="46">
        <v>32</v>
      </c>
    </row>
    <row r="236" spans="1:6" x14ac:dyDescent="0.3">
      <c r="A236" s="45">
        <v>42647</v>
      </c>
      <c r="B236" s="46" t="s">
        <v>423</v>
      </c>
      <c r="C236" s="46" t="s">
        <v>152</v>
      </c>
      <c r="D236" s="46" t="s">
        <v>126</v>
      </c>
      <c r="E236" s="46" t="s">
        <v>123</v>
      </c>
      <c r="F236" s="46">
        <v>11</v>
      </c>
    </row>
    <row r="237" spans="1:6" x14ac:dyDescent="0.3">
      <c r="A237" s="45">
        <v>42649</v>
      </c>
      <c r="B237" s="46" t="s">
        <v>424</v>
      </c>
      <c r="C237" s="46" t="s">
        <v>135</v>
      </c>
      <c r="D237" s="46" t="s">
        <v>126</v>
      </c>
      <c r="E237" s="46" t="s">
        <v>123</v>
      </c>
      <c r="F237" s="46">
        <v>27</v>
      </c>
    </row>
    <row r="238" spans="1:6" x14ac:dyDescent="0.3">
      <c r="A238" s="45">
        <v>42650</v>
      </c>
      <c r="B238" s="46" t="s">
        <v>425</v>
      </c>
      <c r="C238" s="46" t="s">
        <v>161</v>
      </c>
      <c r="D238" s="46" t="s">
        <v>126</v>
      </c>
      <c r="E238" s="46" t="s">
        <v>123</v>
      </c>
      <c r="F238" s="46">
        <v>29</v>
      </c>
    </row>
    <row r="239" spans="1:6" x14ac:dyDescent="0.3">
      <c r="A239" s="45">
        <v>42651</v>
      </c>
      <c r="B239" s="46" t="s">
        <v>426</v>
      </c>
      <c r="C239" s="46" t="s">
        <v>152</v>
      </c>
      <c r="D239" s="46" t="s">
        <v>126</v>
      </c>
      <c r="E239" s="46" t="s">
        <v>123</v>
      </c>
      <c r="F239" s="46">
        <v>4</v>
      </c>
    </row>
    <row r="240" spans="1:6" x14ac:dyDescent="0.3">
      <c r="A240" s="45">
        <v>42656</v>
      </c>
      <c r="B240" s="46" t="s">
        <v>427</v>
      </c>
      <c r="C240" s="46" t="s">
        <v>194</v>
      </c>
      <c r="D240" s="46" t="s">
        <v>126</v>
      </c>
      <c r="E240" s="46" t="s">
        <v>123</v>
      </c>
      <c r="F240" s="46">
        <v>5</v>
      </c>
    </row>
    <row r="241" spans="1:6" x14ac:dyDescent="0.3">
      <c r="A241" s="45">
        <v>42656</v>
      </c>
      <c r="B241" s="46" t="s">
        <v>428</v>
      </c>
      <c r="C241" s="46" t="s">
        <v>194</v>
      </c>
      <c r="D241" s="46" t="s">
        <v>126</v>
      </c>
      <c r="E241" s="46" t="s">
        <v>123</v>
      </c>
      <c r="F241" s="46">
        <v>33</v>
      </c>
    </row>
    <row r="242" spans="1:6" x14ac:dyDescent="0.3">
      <c r="A242" s="45">
        <v>42657</v>
      </c>
      <c r="B242" s="46" t="s">
        <v>429</v>
      </c>
      <c r="C242" s="46" t="s">
        <v>125</v>
      </c>
      <c r="D242" s="46" t="s">
        <v>126</v>
      </c>
      <c r="E242" s="46" t="s">
        <v>123</v>
      </c>
      <c r="F242" s="46">
        <v>15</v>
      </c>
    </row>
    <row r="243" spans="1:6" x14ac:dyDescent="0.3">
      <c r="A243" s="45">
        <v>42658</v>
      </c>
      <c r="B243" s="46" t="s">
        <v>430</v>
      </c>
      <c r="C243" s="46" t="s">
        <v>236</v>
      </c>
      <c r="D243" s="46" t="s">
        <v>177</v>
      </c>
      <c r="E243" s="46" t="s">
        <v>123</v>
      </c>
      <c r="F243" s="46">
        <v>37</v>
      </c>
    </row>
    <row r="244" spans="1:6" x14ac:dyDescent="0.3">
      <c r="A244" s="45">
        <v>42659</v>
      </c>
      <c r="B244" s="46" t="s">
        <v>431</v>
      </c>
      <c r="C244" s="46" t="s">
        <v>432</v>
      </c>
      <c r="D244" s="46" t="s">
        <v>219</v>
      </c>
      <c r="E244" s="46" t="s">
        <v>133</v>
      </c>
      <c r="F244" s="46">
        <v>27</v>
      </c>
    </row>
    <row r="245" spans="1:6" x14ac:dyDescent="0.3">
      <c r="A245" s="45">
        <v>42660</v>
      </c>
      <c r="B245" s="46" t="s">
        <v>433</v>
      </c>
      <c r="C245" s="46" t="s">
        <v>434</v>
      </c>
      <c r="D245" s="46" t="s">
        <v>148</v>
      </c>
      <c r="E245" s="46" t="s">
        <v>133</v>
      </c>
      <c r="F245" s="46">
        <v>12</v>
      </c>
    </row>
    <row r="246" spans="1:6" x14ac:dyDescent="0.3">
      <c r="A246" s="45">
        <v>42661</v>
      </c>
      <c r="B246" s="46" t="s">
        <v>435</v>
      </c>
      <c r="C246" s="46" t="s">
        <v>125</v>
      </c>
      <c r="D246" s="46" t="s">
        <v>126</v>
      </c>
      <c r="E246" s="46" t="s">
        <v>123</v>
      </c>
      <c r="F246" s="46">
        <v>20</v>
      </c>
    </row>
    <row r="247" spans="1:6" x14ac:dyDescent="0.3">
      <c r="A247" s="45">
        <v>42662</v>
      </c>
      <c r="B247" s="46" t="s">
        <v>436</v>
      </c>
      <c r="C247" s="46" t="s">
        <v>138</v>
      </c>
      <c r="D247" s="46" t="s">
        <v>126</v>
      </c>
      <c r="E247" s="46" t="s">
        <v>123</v>
      </c>
      <c r="F247" s="46">
        <v>48</v>
      </c>
    </row>
    <row r="248" spans="1:6" x14ac:dyDescent="0.3">
      <c r="A248" s="45">
        <v>42665</v>
      </c>
      <c r="B248" s="46" t="s">
        <v>437</v>
      </c>
      <c r="C248" s="46" t="s">
        <v>128</v>
      </c>
      <c r="D248" s="46" t="s">
        <v>129</v>
      </c>
      <c r="E248" s="46" t="s">
        <v>123</v>
      </c>
      <c r="F248" s="46">
        <v>17</v>
      </c>
    </row>
    <row r="249" spans="1:6" x14ac:dyDescent="0.3">
      <c r="A249" s="45">
        <v>42665</v>
      </c>
      <c r="B249" s="46" t="s">
        <v>438</v>
      </c>
      <c r="C249" s="46" t="s">
        <v>152</v>
      </c>
      <c r="D249" s="46" t="s">
        <v>126</v>
      </c>
      <c r="E249" s="46" t="s">
        <v>123</v>
      </c>
      <c r="F249" s="46">
        <v>14</v>
      </c>
    </row>
    <row r="250" spans="1:6" x14ac:dyDescent="0.3">
      <c r="A250" s="45">
        <v>42665</v>
      </c>
      <c r="B250" s="46" t="s">
        <v>439</v>
      </c>
      <c r="C250" s="46" t="s">
        <v>161</v>
      </c>
      <c r="D250" s="46" t="s">
        <v>126</v>
      </c>
      <c r="E250" s="46" t="s">
        <v>123</v>
      </c>
      <c r="F250" s="46">
        <v>44</v>
      </c>
    </row>
    <row r="251" spans="1:6" x14ac:dyDescent="0.3">
      <c r="A251" s="45">
        <v>42666</v>
      </c>
      <c r="B251" s="46" t="s">
        <v>440</v>
      </c>
      <c r="C251" s="46" t="s">
        <v>125</v>
      </c>
      <c r="D251" s="46" t="s">
        <v>126</v>
      </c>
      <c r="E251" s="46" t="s">
        <v>123</v>
      </c>
      <c r="F251" s="46">
        <v>2</v>
      </c>
    </row>
    <row r="252" spans="1:6" x14ac:dyDescent="0.3">
      <c r="A252" s="45">
        <v>42667</v>
      </c>
      <c r="B252" s="46" t="s">
        <v>441</v>
      </c>
      <c r="C252" s="46" t="s">
        <v>442</v>
      </c>
      <c r="D252" s="46" t="s">
        <v>219</v>
      </c>
      <c r="E252" s="46" t="s">
        <v>133</v>
      </c>
      <c r="F252" s="46">
        <v>35</v>
      </c>
    </row>
    <row r="253" spans="1:6" x14ac:dyDescent="0.3">
      <c r="A253" s="45">
        <v>42668</v>
      </c>
      <c r="B253" s="46" t="s">
        <v>443</v>
      </c>
      <c r="C253" s="46" t="s">
        <v>140</v>
      </c>
      <c r="D253" s="46" t="s">
        <v>141</v>
      </c>
      <c r="E253" s="46" t="s">
        <v>123</v>
      </c>
      <c r="F253" s="46">
        <v>19</v>
      </c>
    </row>
    <row r="254" spans="1:6" x14ac:dyDescent="0.3">
      <c r="A254" s="45">
        <v>42668</v>
      </c>
      <c r="B254" s="46" t="s">
        <v>444</v>
      </c>
      <c r="C254" s="46" t="s">
        <v>181</v>
      </c>
      <c r="D254" s="46" t="s">
        <v>126</v>
      </c>
      <c r="E254" s="46" t="s">
        <v>123</v>
      </c>
      <c r="F254" s="46">
        <v>46</v>
      </c>
    </row>
    <row r="255" spans="1:6" x14ac:dyDescent="0.3">
      <c r="A255" s="45">
        <v>42669</v>
      </c>
      <c r="B255" s="46" t="s">
        <v>445</v>
      </c>
      <c r="C255" s="46" t="s">
        <v>166</v>
      </c>
      <c r="D255" s="46" t="s">
        <v>122</v>
      </c>
      <c r="E255" s="46" t="s">
        <v>123</v>
      </c>
      <c r="F255" s="46">
        <v>23</v>
      </c>
    </row>
    <row r="256" spans="1:6" x14ac:dyDescent="0.3">
      <c r="A256" s="45">
        <v>42671</v>
      </c>
      <c r="B256" s="46" t="s">
        <v>446</v>
      </c>
      <c r="C256" s="46" t="s">
        <v>161</v>
      </c>
      <c r="D256" s="46" t="s">
        <v>126</v>
      </c>
      <c r="E256" s="46" t="s">
        <v>123</v>
      </c>
      <c r="F256" s="46">
        <v>35</v>
      </c>
    </row>
    <row r="257" spans="1:6" x14ac:dyDescent="0.3">
      <c r="A257" s="45">
        <v>42672</v>
      </c>
      <c r="B257" s="46" t="s">
        <v>447</v>
      </c>
      <c r="C257" s="46" t="s">
        <v>152</v>
      </c>
      <c r="D257" s="46" t="s">
        <v>126</v>
      </c>
      <c r="E257" s="46" t="s">
        <v>123</v>
      </c>
      <c r="F257" s="46">
        <v>5</v>
      </c>
    </row>
    <row r="258" spans="1:6" x14ac:dyDescent="0.3">
      <c r="A258" s="45">
        <v>42673</v>
      </c>
      <c r="B258" s="46" t="s">
        <v>448</v>
      </c>
      <c r="C258" s="46" t="s">
        <v>150</v>
      </c>
      <c r="D258" s="46" t="s">
        <v>122</v>
      </c>
      <c r="E258" s="46" t="s">
        <v>123</v>
      </c>
      <c r="F258" s="46">
        <v>25</v>
      </c>
    </row>
    <row r="259" spans="1:6" x14ac:dyDescent="0.3">
      <c r="A259" s="45">
        <v>42673</v>
      </c>
      <c r="B259" s="46" t="s">
        <v>449</v>
      </c>
      <c r="C259" s="46" t="s">
        <v>121</v>
      </c>
      <c r="D259" s="46" t="s">
        <v>122</v>
      </c>
      <c r="E259" s="46" t="s">
        <v>123</v>
      </c>
      <c r="F259" s="46">
        <v>50</v>
      </c>
    </row>
    <row r="260" spans="1:6" x14ac:dyDescent="0.3">
      <c r="A260" s="45">
        <v>42674</v>
      </c>
      <c r="B260" s="46" t="s">
        <v>450</v>
      </c>
      <c r="C260" s="46" t="s">
        <v>451</v>
      </c>
      <c r="D260" s="46" t="s">
        <v>132</v>
      </c>
      <c r="E260" s="46" t="s">
        <v>133</v>
      </c>
      <c r="F260" s="46">
        <v>2</v>
      </c>
    </row>
    <row r="261" spans="1:6" x14ac:dyDescent="0.3">
      <c r="A261" s="45">
        <v>42675</v>
      </c>
      <c r="B261" s="46" t="s">
        <v>452</v>
      </c>
      <c r="C261" s="46" t="s">
        <v>135</v>
      </c>
      <c r="D261" s="46" t="s">
        <v>126</v>
      </c>
      <c r="E261" s="46" t="s">
        <v>123</v>
      </c>
      <c r="F261" s="46">
        <v>31</v>
      </c>
    </row>
    <row r="262" spans="1:6" x14ac:dyDescent="0.3">
      <c r="A262" s="45">
        <v>42675</v>
      </c>
      <c r="B262" s="46" t="s">
        <v>453</v>
      </c>
      <c r="C262" s="46" t="s">
        <v>152</v>
      </c>
      <c r="D262" s="46" t="s">
        <v>126</v>
      </c>
      <c r="E262" s="46" t="s">
        <v>123</v>
      </c>
      <c r="F262" s="46">
        <v>31</v>
      </c>
    </row>
    <row r="263" spans="1:6" x14ac:dyDescent="0.3">
      <c r="A263" s="45">
        <v>42675</v>
      </c>
      <c r="B263" s="46" t="s">
        <v>454</v>
      </c>
      <c r="C263" s="46" t="s">
        <v>161</v>
      </c>
      <c r="D263" s="46" t="s">
        <v>126</v>
      </c>
      <c r="E263" s="46" t="s">
        <v>123</v>
      </c>
      <c r="F263" s="46">
        <v>23</v>
      </c>
    </row>
    <row r="264" spans="1:6" x14ac:dyDescent="0.3">
      <c r="A264" s="45">
        <v>42675</v>
      </c>
      <c r="B264" s="46" t="s">
        <v>455</v>
      </c>
      <c r="C264" s="46" t="s">
        <v>194</v>
      </c>
      <c r="D264" s="46" t="s">
        <v>126</v>
      </c>
      <c r="E264" s="46" t="s">
        <v>123</v>
      </c>
      <c r="F264" s="46">
        <v>24</v>
      </c>
    </row>
    <row r="265" spans="1:6" x14ac:dyDescent="0.3">
      <c r="A265" s="45">
        <v>42676</v>
      </c>
      <c r="B265" s="46" t="s">
        <v>456</v>
      </c>
      <c r="C265" s="46" t="s">
        <v>159</v>
      </c>
      <c r="D265" s="46" t="s">
        <v>126</v>
      </c>
      <c r="E265" s="46" t="s">
        <v>123</v>
      </c>
      <c r="F265" s="46">
        <v>39</v>
      </c>
    </row>
    <row r="266" spans="1:6" x14ac:dyDescent="0.3">
      <c r="A266" s="45">
        <v>42676</v>
      </c>
      <c r="B266" s="46" t="s">
        <v>457</v>
      </c>
      <c r="C266" s="46" t="s">
        <v>174</v>
      </c>
      <c r="D266" s="46" t="s">
        <v>126</v>
      </c>
      <c r="E266" s="46" t="s">
        <v>123</v>
      </c>
      <c r="F266" s="46">
        <v>8</v>
      </c>
    </row>
    <row r="267" spans="1:6" x14ac:dyDescent="0.3">
      <c r="A267" s="45">
        <v>42676</v>
      </c>
      <c r="B267" s="46" t="s">
        <v>458</v>
      </c>
      <c r="C267" s="46" t="s">
        <v>191</v>
      </c>
      <c r="D267" s="46" t="s">
        <v>126</v>
      </c>
      <c r="E267" s="46" t="s">
        <v>123</v>
      </c>
      <c r="F267" s="46">
        <v>25</v>
      </c>
    </row>
    <row r="268" spans="1:6" x14ac:dyDescent="0.3">
      <c r="A268" s="45">
        <v>42678</v>
      </c>
      <c r="B268" s="46" t="s">
        <v>459</v>
      </c>
      <c r="C268" s="46" t="s">
        <v>186</v>
      </c>
      <c r="D268" s="46" t="s">
        <v>129</v>
      </c>
      <c r="E268" s="46" t="s">
        <v>123</v>
      </c>
      <c r="F268" s="46">
        <v>25</v>
      </c>
    </row>
    <row r="269" spans="1:6" x14ac:dyDescent="0.3">
      <c r="A269" s="45">
        <v>42679</v>
      </c>
      <c r="B269" s="46" t="s">
        <v>460</v>
      </c>
      <c r="C269" s="46" t="s">
        <v>140</v>
      </c>
      <c r="D269" s="46" t="s">
        <v>141</v>
      </c>
      <c r="E269" s="46" t="s">
        <v>123</v>
      </c>
      <c r="F269" s="46">
        <v>30</v>
      </c>
    </row>
    <row r="270" spans="1:6" x14ac:dyDescent="0.3">
      <c r="A270" s="45">
        <v>42681</v>
      </c>
      <c r="B270" s="46" t="s">
        <v>461</v>
      </c>
      <c r="C270" s="46" t="s">
        <v>135</v>
      </c>
      <c r="D270" s="46" t="s">
        <v>126</v>
      </c>
      <c r="E270" s="46" t="s">
        <v>123</v>
      </c>
      <c r="F270" s="46">
        <v>31</v>
      </c>
    </row>
    <row r="271" spans="1:6" x14ac:dyDescent="0.3">
      <c r="A271" s="45">
        <v>42682</v>
      </c>
      <c r="B271" s="46" t="s">
        <v>462</v>
      </c>
      <c r="C271" s="46" t="s">
        <v>194</v>
      </c>
      <c r="D271" s="46" t="s">
        <v>126</v>
      </c>
      <c r="E271" s="46" t="s">
        <v>123</v>
      </c>
      <c r="F271" s="46">
        <v>2</v>
      </c>
    </row>
    <row r="272" spans="1:6" x14ac:dyDescent="0.3">
      <c r="A272" s="45">
        <v>42682</v>
      </c>
      <c r="B272" s="46" t="s">
        <v>463</v>
      </c>
      <c r="C272" s="46" t="s">
        <v>181</v>
      </c>
      <c r="D272" s="46" t="s">
        <v>126</v>
      </c>
      <c r="E272" s="46" t="s">
        <v>123</v>
      </c>
      <c r="F272" s="46">
        <v>11</v>
      </c>
    </row>
    <row r="273" spans="1:6" x14ac:dyDescent="0.3">
      <c r="A273" s="45">
        <v>42683</v>
      </c>
      <c r="B273" s="46" t="s">
        <v>464</v>
      </c>
      <c r="C273" s="46" t="s">
        <v>215</v>
      </c>
      <c r="D273" s="46" t="s">
        <v>189</v>
      </c>
      <c r="E273" s="46" t="s">
        <v>123</v>
      </c>
      <c r="F273" s="46">
        <v>15</v>
      </c>
    </row>
    <row r="274" spans="1:6" x14ac:dyDescent="0.3">
      <c r="A274" s="45">
        <v>42683</v>
      </c>
      <c r="B274" s="46" t="s">
        <v>465</v>
      </c>
      <c r="C274" s="46" t="s">
        <v>204</v>
      </c>
      <c r="D274" s="46" t="s">
        <v>184</v>
      </c>
      <c r="E274" s="46" t="s">
        <v>123</v>
      </c>
      <c r="F274" s="46">
        <v>19</v>
      </c>
    </row>
    <row r="275" spans="1:6" x14ac:dyDescent="0.3">
      <c r="A275" s="45">
        <v>42684</v>
      </c>
      <c r="B275" s="46" t="s">
        <v>466</v>
      </c>
      <c r="C275" s="46" t="s">
        <v>194</v>
      </c>
      <c r="D275" s="46" t="s">
        <v>126</v>
      </c>
      <c r="E275" s="46" t="s">
        <v>123</v>
      </c>
      <c r="F275" s="46">
        <v>34</v>
      </c>
    </row>
    <row r="276" spans="1:6" x14ac:dyDescent="0.3">
      <c r="A276" s="45">
        <v>42684</v>
      </c>
      <c r="B276" s="46" t="s">
        <v>467</v>
      </c>
      <c r="C276" s="46" t="s">
        <v>191</v>
      </c>
      <c r="D276" s="46" t="s">
        <v>126</v>
      </c>
      <c r="E276" s="46" t="s">
        <v>123</v>
      </c>
      <c r="F276" s="46">
        <v>50</v>
      </c>
    </row>
    <row r="277" spans="1:6" x14ac:dyDescent="0.3">
      <c r="A277" s="45">
        <v>42685</v>
      </c>
      <c r="B277" s="46" t="s">
        <v>468</v>
      </c>
      <c r="C277" s="46" t="s">
        <v>176</v>
      </c>
      <c r="D277" s="46" t="s">
        <v>177</v>
      </c>
      <c r="E277" s="46" t="s">
        <v>123</v>
      </c>
      <c r="F277" s="46">
        <v>16</v>
      </c>
    </row>
    <row r="278" spans="1:6" x14ac:dyDescent="0.3">
      <c r="A278" s="45">
        <v>42686</v>
      </c>
      <c r="B278" s="46" t="s">
        <v>469</v>
      </c>
      <c r="C278" s="46" t="s">
        <v>432</v>
      </c>
      <c r="D278" s="46" t="s">
        <v>219</v>
      </c>
      <c r="E278" s="46" t="s">
        <v>133</v>
      </c>
      <c r="F278" s="46">
        <v>39</v>
      </c>
    </row>
    <row r="279" spans="1:6" x14ac:dyDescent="0.3">
      <c r="A279" s="45">
        <v>42687</v>
      </c>
      <c r="B279" s="46" t="s">
        <v>470</v>
      </c>
      <c r="C279" s="46" t="s">
        <v>138</v>
      </c>
      <c r="D279" s="46" t="s">
        <v>126</v>
      </c>
      <c r="E279" s="46" t="s">
        <v>123</v>
      </c>
      <c r="F279" s="46">
        <v>8</v>
      </c>
    </row>
    <row r="280" spans="1:6" x14ac:dyDescent="0.3">
      <c r="A280" s="45">
        <v>42688</v>
      </c>
      <c r="B280" s="46" t="s">
        <v>471</v>
      </c>
      <c r="C280" s="46" t="s">
        <v>236</v>
      </c>
      <c r="D280" s="46" t="s">
        <v>177</v>
      </c>
      <c r="E280" s="46" t="s">
        <v>123</v>
      </c>
      <c r="F280" s="46">
        <v>46</v>
      </c>
    </row>
    <row r="281" spans="1:6" x14ac:dyDescent="0.3">
      <c r="A281" s="45">
        <v>42689</v>
      </c>
      <c r="B281" s="46" t="s">
        <v>472</v>
      </c>
      <c r="C281" s="46" t="s">
        <v>174</v>
      </c>
      <c r="D281" s="46" t="s">
        <v>126</v>
      </c>
      <c r="E281" s="46" t="s">
        <v>123</v>
      </c>
      <c r="F281" s="46">
        <v>3</v>
      </c>
    </row>
    <row r="282" spans="1:6" x14ac:dyDescent="0.3">
      <c r="A282" s="45">
        <v>42690</v>
      </c>
      <c r="B282" s="46" t="s">
        <v>473</v>
      </c>
      <c r="C282" s="46" t="s">
        <v>128</v>
      </c>
      <c r="D282" s="46" t="s">
        <v>129</v>
      </c>
      <c r="E282" s="46" t="s">
        <v>123</v>
      </c>
      <c r="F282" s="46">
        <v>48</v>
      </c>
    </row>
    <row r="283" spans="1:6" x14ac:dyDescent="0.3">
      <c r="A283" s="45">
        <v>42690</v>
      </c>
      <c r="B283" s="46" t="s">
        <v>474</v>
      </c>
      <c r="C283" s="46" t="s">
        <v>174</v>
      </c>
      <c r="D283" s="46" t="s">
        <v>126</v>
      </c>
      <c r="E283" s="46" t="s">
        <v>123</v>
      </c>
      <c r="F283" s="46">
        <v>45</v>
      </c>
    </row>
    <row r="284" spans="1:6" x14ac:dyDescent="0.3">
      <c r="A284" s="45">
        <v>42690</v>
      </c>
      <c r="B284" s="46" t="s">
        <v>475</v>
      </c>
      <c r="C284" s="46" t="s">
        <v>191</v>
      </c>
      <c r="D284" s="46" t="s">
        <v>126</v>
      </c>
      <c r="E284" s="46" t="s">
        <v>123</v>
      </c>
      <c r="F284" s="46">
        <v>16</v>
      </c>
    </row>
    <row r="285" spans="1:6" x14ac:dyDescent="0.3">
      <c r="A285" s="45">
        <v>42691</v>
      </c>
      <c r="B285" s="46" t="s">
        <v>476</v>
      </c>
      <c r="C285" s="46" t="s">
        <v>194</v>
      </c>
      <c r="D285" s="46" t="s">
        <v>126</v>
      </c>
      <c r="E285" s="46" t="s">
        <v>123</v>
      </c>
      <c r="F285" s="46">
        <v>33</v>
      </c>
    </row>
    <row r="286" spans="1:6" x14ac:dyDescent="0.3">
      <c r="A286" s="45">
        <v>42693</v>
      </c>
      <c r="B286" s="46" t="s">
        <v>477</v>
      </c>
      <c r="C286" s="46" t="s">
        <v>186</v>
      </c>
      <c r="D286" s="46" t="s">
        <v>129</v>
      </c>
      <c r="E286" s="46" t="s">
        <v>123</v>
      </c>
      <c r="F286" s="46">
        <v>38</v>
      </c>
    </row>
    <row r="287" spans="1:6" x14ac:dyDescent="0.3">
      <c r="A287" s="45">
        <v>42695</v>
      </c>
      <c r="B287" s="46" t="s">
        <v>478</v>
      </c>
      <c r="C287" s="46" t="s">
        <v>150</v>
      </c>
      <c r="D287" s="46" t="s">
        <v>122</v>
      </c>
      <c r="E287" s="46" t="s">
        <v>123</v>
      </c>
      <c r="F287" s="46">
        <v>2</v>
      </c>
    </row>
    <row r="288" spans="1:6" x14ac:dyDescent="0.3">
      <c r="A288" s="45">
        <v>42697</v>
      </c>
      <c r="B288" s="46" t="s">
        <v>479</v>
      </c>
      <c r="C288" s="46" t="s">
        <v>152</v>
      </c>
      <c r="D288" s="46" t="s">
        <v>126</v>
      </c>
      <c r="E288" s="46" t="s">
        <v>123</v>
      </c>
      <c r="F288" s="46">
        <v>10</v>
      </c>
    </row>
    <row r="289" spans="1:6" x14ac:dyDescent="0.3">
      <c r="A289" s="45">
        <v>42697</v>
      </c>
      <c r="B289" s="46" t="s">
        <v>480</v>
      </c>
      <c r="C289" s="46" t="s">
        <v>194</v>
      </c>
      <c r="D289" s="46" t="s">
        <v>126</v>
      </c>
      <c r="E289" s="46" t="s">
        <v>123</v>
      </c>
      <c r="F289" s="46">
        <v>48</v>
      </c>
    </row>
    <row r="290" spans="1:6" x14ac:dyDescent="0.3">
      <c r="A290" s="45">
        <v>42703</v>
      </c>
      <c r="B290" s="46" t="s">
        <v>481</v>
      </c>
      <c r="C290" s="46" t="s">
        <v>152</v>
      </c>
      <c r="D290" s="46" t="s">
        <v>126</v>
      </c>
      <c r="E290" s="46" t="s">
        <v>123</v>
      </c>
      <c r="F290" s="46">
        <v>20</v>
      </c>
    </row>
    <row r="291" spans="1:6" x14ac:dyDescent="0.3">
      <c r="A291" s="45">
        <v>42705</v>
      </c>
      <c r="B291" s="46" t="s">
        <v>482</v>
      </c>
      <c r="C291" s="46" t="s">
        <v>159</v>
      </c>
      <c r="D291" s="46" t="s">
        <v>126</v>
      </c>
      <c r="E291" s="46" t="s">
        <v>123</v>
      </c>
      <c r="F291" s="46">
        <v>3</v>
      </c>
    </row>
    <row r="292" spans="1:6" x14ac:dyDescent="0.3">
      <c r="A292" s="45">
        <v>42707</v>
      </c>
      <c r="B292" s="46" t="s">
        <v>483</v>
      </c>
      <c r="C292" s="46" t="s">
        <v>181</v>
      </c>
      <c r="D292" s="46" t="s">
        <v>126</v>
      </c>
      <c r="E292" s="46" t="s">
        <v>123</v>
      </c>
      <c r="F292" s="46">
        <v>41</v>
      </c>
    </row>
    <row r="293" spans="1:6" x14ac:dyDescent="0.3">
      <c r="A293" s="45">
        <v>42708</v>
      </c>
      <c r="B293" s="46" t="s">
        <v>484</v>
      </c>
      <c r="C293" s="46" t="s">
        <v>156</v>
      </c>
      <c r="D293" s="46" t="s">
        <v>141</v>
      </c>
      <c r="E293" s="46" t="s">
        <v>123</v>
      </c>
      <c r="F293" s="46">
        <v>1</v>
      </c>
    </row>
    <row r="294" spans="1:6" x14ac:dyDescent="0.3">
      <c r="A294" s="45">
        <v>42890</v>
      </c>
      <c r="B294" s="46" t="s">
        <v>485</v>
      </c>
      <c r="C294" s="46" t="s">
        <v>422</v>
      </c>
      <c r="D294" s="46" t="s">
        <v>129</v>
      </c>
      <c r="E294" s="46" t="s">
        <v>123</v>
      </c>
      <c r="F294" s="46">
        <v>30</v>
      </c>
    </row>
    <row r="295" spans="1:6" x14ac:dyDescent="0.3">
      <c r="A295" s="45">
        <v>42710</v>
      </c>
      <c r="B295" s="46" t="s">
        <v>486</v>
      </c>
      <c r="C295" s="46" t="s">
        <v>342</v>
      </c>
      <c r="D295" s="46" t="s">
        <v>291</v>
      </c>
      <c r="E295" s="46" t="s">
        <v>123</v>
      </c>
      <c r="F295" s="46">
        <v>13</v>
      </c>
    </row>
    <row r="296" spans="1:6" x14ac:dyDescent="0.3">
      <c r="A296" s="45">
        <v>42710</v>
      </c>
      <c r="B296" s="46" t="s">
        <v>487</v>
      </c>
      <c r="C296" s="46" t="s">
        <v>135</v>
      </c>
      <c r="D296" s="46" t="s">
        <v>126</v>
      </c>
      <c r="E296" s="46" t="s">
        <v>123</v>
      </c>
      <c r="F296" s="46">
        <v>11</v>
      </c>
    </row>
    <row r="297" spans="1:6" x14ac:dyDescent="0.3">
      <c r="A297" s="45">
        <v>42711</v>
      </c>
      <c r="B297" s="46" t="s">
        <v>488</v>
      </c>
      <c r="C297" s="46" t="s">
        <v>159</v>
      </c>
      <c r="D297" s="46" t="s">
        <v>126</v>
      </c>
      <c r="E297" s="46" t="s">
        <v>123</v>
      </c>
      <c r="F297" s="46">
        <v>47</v>
      </c>
    </row>
    <row r="298" spans="1:6" x14ac:dyDescent="0.3">
      <c r="A298" s="45">
        <v>42711</v>
      </c>
      <c r="B298" s="46" t="s">
        <v>489</v>
      </c>
      <c r="C298" s="46" t="s">
        <v>125</v>
      </c>
      <c r="D298" s="46" t="s">
        <v>126</v>
      </c>
      <c r="E298" s="46" t="s">
        <v>123</v>
      </c>
      <c r="F298" s="46">
        <v>27</v>
      </c>
    </row>
    <row r="299" spans="1:6" x14ac:dyDescent="0.3">
      <c r="A299" s="45">
        <v>42712</v>
      </c>
      <c r="B299" s="46" t="s">
        <v>490</v>
      </c>
      <c r="C299" s="46" t="s">
        <v>183</v>
      </c>
      <c r="D299" s="46" t="s">
        <v>184</v>
      </c>
      <c r="E299" s="46" t="s">
        <v>123</v>
      </c>
      <c r="F299" s="46">
        <v>33</v>
      </c>
    </row>
    <row r="300" spans="1:6" x14ac:dyDescent="0.3">
      <c r="A300" s="45">
        <v>42894</v>
      </c>
      <c r="B300" s="46" t="s">
        <v>491</v>
      </c>
      <c r="C300" s="46" t="s">
        <v>125</v>
      </c>
      <c r="D300" s="46" t="s">
        <v>126</v>
      </c>
      <c r="E300" s="46" t="s">
        <v>123</v>
      </c>
      <c r="F300" s="46">
        <v>3</v>
      </c>
    </row>
    <row r="301" spans="1:6" x14ac:dyDescent="0.3">
      <c r="A301" s="45">
        <v>42712</v>
      </c>
      <c r="B301" s="46" t="s">
        <v>492</v>
      </c>
      <c r="C301" s="46" t="s">
        <v>181</v>
      </c>
      <c r="D301" s="46" t="s">
        <v>126</v>
      </c>
      <c r="E301" s="46" t="s">
        <v>123</v>
      </c>
      <c r="F301" s="46">
        <v>10</v>
      </c>
    </row>
    <row r="302" spans="1:6" x14ac:dyDescent="0.3">
      <c r="A302" s="45">
        <v>42896</v>
      </c>
      <c r="B302" s="46" t="s">
        <v>493</v>
      </c>
      <c r="C302" s="46" t="s">
        <v>150</v>
      </c>
      <c r="D302" s="46" t="s">
        <v>122</v>
      </c>
      <c r="E302" s="46" t="s">
        <v>123</v>
      </c>
      <c r="F302" s="46">
        <v>28</v>
      </c>
    </row>
    <row r="303" spans="1:6" x14ac:dyDescent="0.3">
      <c r="A303" s="45">
        <v>42715</v>
      </c>
      <c r="B303" s="46" t="s">
        <v>494</v>
      </c>
      <c r="C303" s="46" t="s">
        <v>218</v>
      </c>
      <c r="D303" s="46" t="s">
        <v>380</v>
      </c>
      <c r="E303" s="46" t="s">
        <v>133</v>
      </c>
      <c r="F303" s="46">
        <v>24</v>
      </c>
    </row>
    <row r="304" spans="1:6" x14ac:dyDescent="0.3">
      <c r="A304" s="45">
        <v>42717</v>
      </c>
      <c r="B304" s="46" t="s">
        <v>495</v>
      </c>
      <c r="C304" s="46" t="s">
        <v>342</v>
      </c>
      <c r="D304" s="46" t="s">
        <v>291</v>
      </c>
      <c r="E304" s="46" t="s">
        <v>123</v>
      </c>
      <c r="F304" s="46">
        <v>40</v>
      </c>
    </row>
    <row r="305" spans="1:6" x14ac:dyDescent="0.3">
      <c r="A305" s="45">
        <v>42718</v>
      </c>
      <c r="B305" s="46" t="s">
        <v>496</v>
      </c>
      <c r="C305" s="46" t="s">
        <v>161</v>
      </c>
      <c r="D305" s="46" t="s">
        <v>126</v>
      </c>
      <c r="E305" s="46" t="s">
        <v>123</v>
      </c>
      <c r="F305" s="46">
        <v>13</v>
      </c>
    </row>
    <row r="306" spans="1:6" x14ac:dyDescent="0.3">
      <c r="A306" s="45">
        <v>42719</v>
      </c>
      <c r="B306" s="46" t="s">
        <v>497</v>
      </c>
      <c r="C306" s="46" t="s">
        <v>498</v>
      </c>
      <c r="D306" s="46" t="s">
        <v>148</v>
      </c>
      <c r="E306" s="46" t="s">
        <v>133</v>
      </c>
      <c r="F306" s="46">
        <v>17</v>
      </c>
    </row>
    <row r="307" spans="1:6" x14ac:dyDescent="0.3">
      <c r="A307" s="45">
        <v>42719</v>
      </c>
      <c r="B307" s="46" t="s">
        <v>499</v>
      </c>
      <c r="C307" s="46" t="s">
        <v>500</v>
      </c>
      <c r="D307" s="46" t="s">
        <v>145</v>
      </c>
      <c r="E307" s="46" t="s">
        <v>133</v>
      </c>
      <c r="F307" s="46">
        <v>11</v>
      </c>
    </row>
    <row r="308" spans="1:6" x14ac:dyDescent="0.3">
      <c r="A308" s="45">
        <v>42719</v>
      </c>
      <c r="B308" s="46" t="s">
        <v>501</v>
      </c>
      <c r="C308" s="46" t="s">
        <v>125</v>
      </c>
      <c r="D308" s="46" t="s">
        <v>126</v>
      </c>
      <c r="E308" s="46" t="s">
        <v>123</v>
      </c>
      <c r="F308" s="46">
        <v>47</v>
      </c>
    </row>
    <row r="309" spans="1:6" x14ac:dyDescent="0.3">
      <c r="A309" s="45">
        <v>42720</v>
      </c>
      <c r="B309" s="46" t="s">
        <v>502</v>
      </c>
      <c r="C309" s="46" t="s">
        <v>159</v>
      </c>
      <c r="D309" s="46" t="s">
        <v>126</v>
      </c>
      <c r="E309" s="46" t="s">
        <v>123</v>
      </c>
      <c r="F309" s="46">
        <v>5</v>
      </c>
    </row>
    <row r="310" spans="1:6" x14ac:dyDescent="0.3">
      <c r="A310" s="45">
        <v>42720</v>
      </c>
      <c r="B310" s="46" t="s">
        <v>503</v>
      </c>
      <c r="C310" s="46" t="s">
        <v>125</v>
      </c>
      <c r="D310" s="46" t="s">
        <v>126</v>
      </c>
      <c r="E310" s="46" t="s">
        <v>123</v>
      </c>
      <c r="F310" s="46">
        <v>47</v>
      </c>
    </row>
    <row r="311" spans="1:6" x14ac:dyDescent="0.3">
      <c r="A311" s="45">
        <v>42722</v>
      </c>
      <c r="B311" s="46" t="s">
        <v>504</v>
      </c>
      <c r="C311" s="46" t="s">
        <v>125</v>
      </c>
      <c r="D311" s="46" t="s">
        <v>126</v>
      </c>
      <c r="E311" s="46" t="s">
        <v>123</v>
      </c>
      <c r="F311" s="46">
        <v>10</v>
      </c>
    </row>
    <row r="312" spans="1:6" x14ac:dyDescent="0.3">
      <c r="A312" s="45">
        <v>42723</v>
      </c>
      <c r="B312" s="46" t="s">
        <v>505</v>
      </c>
      <c r="C312" s="46" t="s">
        <v>506</v>
      </c>
      <c r="D312" s="46" t="s">
        <v>132</v>
      </c>
      <c r="E312" s="46" t="s">
        <v>133</v>
      </c>
      <c r="F312" s="46">
        <v>48</v>
      </c>
    </row>
    <row r="313" spans="1:6" x14ac:dyDescent="0.3">
      <c r="A313" s="45">
        <v>42723</v>
      </c>
      <c r="B313" s="46" t="s">
        <v>507</v>
      </c>
      <c r="C313" s="46" t="s">
        <v>163</v>
      </c>
      <c r="D313" s="46" t="s">
        <v>164</v>
      </c>
      <c r="E313" s="46" t="s">
        <v>123</v>
      </c>
      <c r="F313" s="46">
        <v>38</v>
      </c>
    </row>
    <row r="314" spans="1:6" x14ac:dyDescent="0.3">
      <c r="A314" s="45">
        <v>42725</v>
      </c>
      <c r="B314" s="46" t="s">
        <v>508</v>
      </c>
      <c r="C314" s="46" t="s">
        <v>246</v>
      </c>
      <c r="D314" s="46" t="s">
        <v>126</v>
      </c>
      <c r="E314" s="46" t="s">
        <v>123</v>
      </c>
      <c r="F314" s="46">
        <v>31</v>
      </c>
    </row>
    <row r="315" spans="1:6" x14ac:dyDescent="0.3">
      <c r="A315" s="45">
        <v>42725</v>
      </c>
      <c r="B315" s="46" t="s">
        <v>509</v>
      </c>
      <c r="C315" s="46" t="s">
        <v>138</v>
      </c>
      <c r="D315" s="46" t="s">
        <v>126</v>
      </c>
      <c r="E315" s="46" t="s">
        <v>123</v>
      </c>
      <c r="F315" s="46">
        <v>49</v>
      </c>
    </row>
    <row r="316" spans="1:6" x14ac:dyDescent="0.3">
      <c r="A316" s="45">
        <v>42726</v>
      </c>
      <c r="B316" s="46" t="s">
        <v>510</v>
      </c>
      <c r="C316" s="46" t="s">
        <v>432</v>
      </c>
      <c r="D316" s="46" t="s">
        <v>380</v>
      </c>
      <c r="E316" s="46" t="s">
        <v>133</v>
      </c>
      <c r="F316" s="46">
        <v>6</v>
      </c>
    </row>
    <row r="317" spans="1:6" x14ac:dyDescent="0.3">
      <c r="A317" s="45">
        <v>42726</v>
      </c>
      <c r="B317" s="46" t="s">
        <v>511</v>
      </c>
      <c r="C317" s="46" t="s">
        <v>188</v>
      </c>
      <c r="D317" s="46" t="s">
        <v>189</v>
      </c>
      <c r="E317" s="46" t="s">
        <v>123</v>
      </c>
      <c r="F317" s="46">
        <v>48</v>
      </c>
    </row>
    <row r="318" spans="1:6" x14ac:dyDescent="0.3">
      <c r="A318" s="45">
        <v>42727</v>
      </c>
      <c r="B318" s="46" t="s">
        <v>512</v>
      </c>
      <c r="C318" s="46" t="s">
        <v>159</v>
      </c>
      <c r="D318" s="46" t="s">
        <v>126</v>
      </c>
      <c r="E318" s="46" t="s">
        <v>123</v>
      </c>
      <c r="F318" s="46">
        <v>25</v>
      </c>
    </row>
    <row r="319" spans="1:6" x14ac:dyDescent="0.3">
      <c r="A319" s="45">
        <v>42727</v>
      </c>
      <c r="B319" s="46" t="s">
        <v>513</v>
      </c>
      <c r="C319" s="46" t="s">
        <v>161</v>
      </c>
      <c r="D319" s="46" t="s">
        <v>126</v>
      </c>
      <c r="E319" s="46" t="s">
        <v>123</v>
      </c>
      <c r="F319" s="46">
        <v>3</v>
      </c>
    </row>
    <row r="320" spans="1:6" x14ac:dyDescent="0.3">
      <c r="A320" s="45">
        <v>42727</v>
      </c>
      <c r="B320" s="46" t="s">
        <v>514</v>
      </c>
      <c r="C320" s="46" t="s">
        <v>174</v>
      </c>
      <c r="D320" s="46" t="s">
        <v>126</v>
      </c>
      <c r="E320" s="46" t="s">
        <v>123</v>
      </c>
      <c r="F320" s="46">
        <v>28</v>
      </c>
    </row>
    <row r="321" spans="1:6" x14ac:dyDescent="0.3">
      <c r="A321" s="45">
        <v>42728</v>
      </c>
      <c r="B321" s="46" t="s">
        <v>515</v>
      </c>
      <c r="C321" s="46" t="s">
        <v>125</v>
      </c>
      <c r="D321" s="46" t="s">
        <v>126</v>
      </c>
      <c r="E321" s="46" t="s">
        <v>123</v>
      </c>
      <c r="F321" s="46">
        <v>39</v>
      </c>
    </row>
    <row r="322" spans="1:6" x14ac:dyDescent="0.3">
      <c r="A322" s="45">
        <v>42728</v>
      </c>
      <c r="B322" s="46" t="s">
        <v>516</v>
      </c>
      <c r="C322" s="46" t="s">
        <v>161</v>
      </c>
      <c r="D322" s="46" t="s">
        <v>126</v>
      </c>
      <c r="E322" s="46" t="s">
        <v>123</v>
      </c>
      <c r="F322" s="46">
        <v>33</v>
      </c>
    </row>
    <row r="323" spans="1:6" x14ac:dyDescent="0.3">
      <c r="A323" s="45">
        <v>42728</v>
      </c>
      <c r="B323" s="46" t="s">
        <v>517</v>
      </c>
      <c r="C323" s="46" t="s">
        <v>246</v>
      </c>
      <c r="D323" s="46" t="s">
        <v>126</v>
      </c>
      <c r="E323" s="46" t="s">
        <v>123</v>
      </c>
      <c r="F323" s="46">
        <v>27</v>
      </c>
    </row>
    <row r="324" spans="1:6" x14ac:dyDescent="0.3">
      <c r="A324" s="45">
        <v>42728</v>
      </c>
      <c r="B324" s="46" t="s">
        <v>518</v>
      </c>
      <c r="C324" s="46" t="s">
        <v>236</v>
      </c>
      <c r="D324" s="46" t="s">
        <v>177</v>
      </c>
      <c r="E324" s="46" t="s">
        <v>123</v>
      </c>
      <c r="F324" s="46">
        <v>6</v>
      </c>
    </row>
    <row r="325" spans="1:6" x14ac:dyDescent="0.3">
      <c r="A325" s="45">
        <v>42729</v>
      </c>
      <c r="B325" s="46" t="s">
        <v>519</v>
      </c>
      <c r="C325" s="46" t="s">
        <v>194</v>
      </c>
      <c r="D325" s="46" t="s">
        <v>126</v>
      </c>
      <c r="E325" s="46" t="s">
        <v>123</v>
      </c>
      <c r="F325" s="46">
        <v>2</v>
      </c>
    </row>
    <row r="326" spans="1:6" x14ac:dyDescent="0.3">
      <c r="A326" s="45">
        <v>42733</v>
      </c>
      <c r="B326" s="46" t="s">
        <v>520</v>
      </c>
      <c r="C326" s="46" t="s">
        <v>125</v>
      </c>
      <c r="D326" s="46" t="s">
        <v>126</v>
      </c>
      <c r="E326" s="46" t="s">
        <v>123</v>
      </c>
      <c r="F326" s="46">
        <v>2</v>
      </c>
    </row>
    <row r="327" spans="1:6" x14ac:dyDescent="0.3">
      <c r="A327" s="45">
        <v>42733</v>
      </c>
      <c r="B327" s="46" t="s">
        <v>520</v>
      </c>
      <c r="C327" s="46" t="s">
        <v>125</v>
      </c>
      <c r="D327" s="46" t="s">
        <v>126</v>
      </c>
      <c r="E327" s="46" t="s">
        <v>123</v>
      </c>
      <c r="F327" s="46">
        <v>29</v>
      </c>
    </row>
    <row r="328" spans="1:6" x14ac:dyDescent="0.3">
      <c r="A328" s="45">
        <v>42733</v>
      </c>
      <c r="B328" s="46" t="s">
        <v>520</v>
      </c>
      <c r="C328" s="46" t="s">
        <v>125</v>
      </c>
      <c r="D328" s="46" t="s">
        <v>126</v>
      </c>
      <c r="E328" s="46" t="s">
        <v>123</v>
      </c>
      <c r="F328" s="46">
        <v>14</v>
      </c>
    </row>
    <row r="329" spans="1:6" x14ac:dyDescent="0.3">
      <c r="A329" s="45">
        <v>42733</v>
      </c>
      <c r="B329" s="46" t="s">
        <v>520</v>
      </c>
      <c r="C329" s="46" t="s">
        <v>125</v>
      </c>
      <c r="D329" s="46" t="s">
        <v>126</v>
      </c>
      <c r="E329" s="46" t="s">
        <v>123</v>
      </c>
      <c r="F329" s="46">
        <v>27</v>
      </c>
    </row>
    <row r="330" spans="1:6" x14ac:dyDescent="0.3">
      <c r="A330" s="45">
        <v>42736</v>
      </c>
      <c r="B330" s="46" t="s">
        <v>521</v>
      </c>
      <c r="C330" s="46" t="s">
        <v>161</v>
      </c>
      <c r="D330" s="46" t="s">
        <v>126</v>
      </c>
      <c r="E330" s="46" t="s">
        <v>123</v>
      </c>
      <c r="F330" s="46">
        <v>33</v>
      </c>
    </row>
    <row r="331" spans="1:6" x14ac:dyDescent="0.3">
      <c r="A331" s="45">
        <v>42739</v>
      </c>
      <c r="B331" s="46" t="s">
        <v>522</v>
      </c>
      <c r="C331" s="46" t="s">
        <v>138</v>
      </c>
      <c r="D331" s="46" t="s">
        <v>126</v>
      </c>
      <c r="E331" s="46" t="s">
        <v>123</v>
      </c>
      <c r="F331" s="46">
        <v>14</v>
      </c>
    </row>
    <row r="332" spans="1:6" x14ac:dyDescent="0.3">
      <c r="A332" s="45">
        <v>42742</v>
      </c>
      <c r="B332" s="46" t="s">
        <v>523</v>
      </c>
      <c r="C332" s="46" t="s">
        <v>166</v>
      </c>
      <c r="D332" s="46" t="s">
        <v>122</v>
      </c>
      <c r="E332" s="46" t="s">
        <v>123</v>
      </c>
      <c r="F332" s="46">
        <v>2</v>
      </c>
    </row>
    <row r="333" spans="1:6" x14ac:dyDescent="0.3">
      <c r="A333" s="45">
        <v>42743</v>
      </c>
      <c r="B333" s="46" t="s">
        <v>524</v>
      </c>
      <c r="C333" s="46" t="s">
        <v>163</v>
      </c>
      <c r="D333" s="46" t="s">
        <v>164</v>
      </c>
      <c r="E333" s="46" t="s">
        <v>123</v>
      </c>
      <c r="F333" s="46">
        <v>33</v>
      </c>
    </row>
    <row r="334" spans="1:6" x14ac:dyDescent="0.3">
      <c r="A334" s="45">
        <v>42743</v>
      </c>
      <c r="B334" s="46" t="s">
        <v>525</v>
      </c>
      <c r="C334" s="46" t="s">
        <v>201</v>
      </c>
      <c r="D334" s="46" t="s">
        <v>202</v>
      </c>
      <c r="E334" s="46" t="s">
        <v>123</v>
      </c>
      <c r="F334" s="46">
        <v>3</v>
      </c>
    </row>
    <row r="335" spans="1:6" x14ac:dyDescent="0.3">
      <c r="A335" s="45">
        <v>42378</v>
      </c>
      <c r="B335" s="46" t="s">
        <v>526</v>
      </c>
      <c r="C335" s="46" t="s">
        <v>527</v>
      </c>
      <c r="D335" s="46" t="s">
        <v>148</v>
      </c>
      <c r="E335" s="46" t="s">
        <v>133</v>
      </c>
      <c r="F335" s="46">
        <v>40</v>
      </c>
    </row>
    <row r="336" spans="1:6" x14ac:dyDescent="0.3">
      <c r="A336" s="45">
        <v>42757</v>
      </c>
      <c r="B336" s="46" t="s">
        <v>528</v>
      </c>
      <c r="C336" s="46" t="s">
        <v>166</v>
      </c>
      <c r="D336" s="46" t="s">
        <v>122</v>
      </c>
      <c r="E336" s="46" t="s">
        <v>123</v>
      </c>
      <c r="F336" s="46">
        <v>15</v>
      </c>
    </row>
    <row r="337" spans="1:6" x14ac:dyDescent="0.3">
      <c r="A337" s="45">
        <v>42761</v>
      </c>
      <c r="B337" s="46" t="s">
        <v>529</v>
      </c>
      <c r="C337" s="46" t="s">
        <v>174</v>
      </c>
      <c r="D337" s="46" t="s">
        <v>126</v>
      </c>
      <c r="E337" s="46" t="s">
        <v>123</v>
      </c>
      <c r="F337" s="46">
        <v>48</v>
      </c>
    </row>
    <row r="338" spans="1:6" x14ac:dyDescent="0.3">
      <c r="A338" s="45">
        <v>42762</v>
      </c>
      <c r="B338" s="46" t="s">
        <v>530</v>
      </c>
      <c r="C338" s="46" t="s">
        <v>140</v>
      </c>
      <c r="D338" s="46" t="s">
        <v>141</v>
      </c>
      <c r="E338" s="46" t="s">
        <v>123</v>
      </c>
      <c r="F338" s="46">
        <v>46</v>
      </c>
    </row>
    <row r="339" spans="1:6" x14ac:dyDescent="0.3">
      <c r="A339" s="45">
        <v>42763</v>
      </c>
      <c r="B339" s="46" t="s">
        <v>531</v>
      </c>
      <c r="C339" s="46" t="s">
        <v>161</v>
      </c>
      <c r="D339" s="46" t="s">
        <v>126</v>
      </c>
      <c r="E339" s="46" t="s">
        <v>123</v>
      </c>
      <c r="F339" s="46">
        <v>36</v>
      </c>
    </row>
    <row r="340" spans="1:6" x14ac:dyDescent="0.3">
      <c r="A340" s="45">
        <v>42763</v>
      </c>
      <c r="B340" s="46" t="s">
        <v>532</v>
      </c>
      <c r="C340" s="46" t="s">
        <v>174</v>
      </c>
      <c r="D340" s="46" t="s">
        <v>126</v>
      </c>
      <c r="E340" s="46" t="s">
        <v>123</v>
      </c>
      <c r="F340" s="46">
        <v>44</v>
      </c>
    </row>
    <row r="341" spans="1:6" x14ac:dyDescent="0.3">
      <c r="A341" s="45">
        <v>42765</v>
      </c>
      <c r="B341" s="46" t="s">
        <v>533</v>
      </c>
      <c r="C341" s="46" t="s">
        <v>181</v>
      </c>
      <c r="D341" s="46" t="s">
        <v>126</v>
      </c>
      <c r="E341" s="46" t="s">
        <v>123</v>
      </c>
      <c r="F341" s="46">
        <v>39</v>
      </c>
    </row>
    <row r="342" spans="1:6" x14ac:dyDescent="0.3">
      <c r="A342" s="45">
        <v>42403</v>
      </c>
      <c r="B342" s="46" t="s">
        <v>534</v>
      </c>
      <c r="C342" s="46" t="s">
        <v>535</v>
      </c>
      <c r="D342" s="46" t="s">
        <v>380</v>
      </c>
      <c r="E342" s="46" t="s">
        <v>133</v>
      </c>
      <c r="F342" s="46">
        <v>22</v>
      </c>
    </row>
    <row r="343" spans="1:6" x14ac:dyDescent="0.3">
      <c r="A343" s="45">
        <v>42412</v>
      </c>
      <c r="B343" s="46" t="s">
        <v>536</v>
      </c>
      <c r="C343" s="46" t="s">
        <v>537</v>
      </c>
      <c r="D343" s="46" t="s">
        <v>132</v>
      </c>
      <c r="E343" s="46" t="s">
        <v>133</v>
      </c>
      <c r="F343" s="46">
        <v>9</v>
      </c>
    </row>
    <row r="344" spans="1:6" x14ac:dyDescent="0.3">
      <c r="A344" s="45">
        <v>42780</v>
      </c>
      <c r="B344" s="46" t="s">
        <v>538</v>
      </c>
      <c r="C344" s="46" t="s">
        <v>194</v>
      </c>
      <c r="D344" s="46" t="s">
        <v>126</v>
      </c>
      <c r="E344" s="46" t="s">
        <v>123</v>
      </c>
      <c r="F344" s="46">
        <v>1</v>
      </c>
    </row>
    <row r="345" spans="1:6" x14ac:dyDescent="0.3">
      <c r="A345" s="45">
        <v>42419</v>
      </c>
      <c r="B345" s="46" t="s">
        <v>539</v>
      </c>
      <c r="C345" s="46" t="s">
        <v>540</v>
      </c>
      <c r="D345" s="46" t="s">
        <v>219</v>
      </c>
      <c r="E345" s="46" t="s">
        <v>133</v>
      </c>
      <c r="F345" s="46">
        <v>29</v>
      </c>
    </row>
    <row r="346" spans="1:6" x14ac:dyDescent="0.3">
      <c r="A346" s="45">
        <v>42785</v>
      </c>
      <c r="B346" s="46" t="s">
        <v>541</v>
      </c>
      <c r="C346" s="46" t="s">
        <v>422</v>
      </c>
      <c r="D346" s="46" t="s">
        <v>129</v>
      </c>
      <c r="E346" s="46" t="s">
        <v>123</v>
      </c>
      <c r="F346" s="46">
        <v>36</v>
      </c>
    </row>
    <row r="347" spans="1:6" x14ac:dyDescent="0.3">
      <c r="A347" s="45">
        <v>42420</v>
      </c>
      <c r="B347" s="46" t="s">
        <v>542</v>
      </c>
      <c r="C347" s="46" t="s">
        <v>543</v>
      </c>
      <c r="D347" s="46" t="s">
        <v>148</v>
      </c>
      <c r="E347" s="46" t="s">
        <v>133</v>
      </c>
      <c r="F347" s="46">
        <v>41</v>
      </c>
    </row>
    <row r="348" spans="1:6" x14ac:dyDescent="0.3">
      <c r="A348" s="45">
        <v>42791</v>
      </c>
      <c r="B348" s="46" t="s">
        <v>544</v>
      </c>
      <c r="C348" s="46" t="s">
        <v>125</v>
      </c>
      <c r="D348" s="46" t="s">
        <v>126</v>
      </c>
      <c r="E348" s="46" t="s">
        <v>123</v>
      </c>
      <c r="F348" s="46">
        <v>29</v>
      </c>
    </row>
    <row r="349" spans="1:6" x14ac:dyDescent="0.3">
      <c r="A349" s="45">
        <v>42794</v>
      </c>
      <c r="B349" s="46" t="s">
        <v>545</v>
      </c>
      <c r="C349" s="46" t="s">
        <v>138</v>
      </c>
      <c r="D349" s="46" t="s">
        <v>126</v>
      </c>
      <c r="E349" s="46" t="s">
        <v>123</v>
      </c>
      <c r="F349" s="46">
        <v>7</v>
      </c>
    </row>
    <row r="350" spans="1:6" x14ac:dyDescent="0.3">
      <c r="A350" s="45">
        <v>42794</v>
      </c>
      <c r="B350" s="46" t="s">
        <v>546</v>
      </c>
      <c r="C350" s="46" t="s">
        <v>194</v>
      </c>
      <c r="D350" s="46" t="s">
        <v>126</v>
      </c>
      <c r="E350" s="46" t="s">
        <v>123</v>
      </c>
      <c r="F350" s="46">
        <v>43</v>
      </c>
    </row>
    <row r="351" spans="1:6" x14ac:dyDescent="0.3">
      <c r="A351" s="45">
        <v>42429</v>
      </c>
      <c r="B351" s="46" t="s">
        <v>547</v>
      </c>
      <c r="C351" s="46" t="s">
        <v>548</v>
      </c>
      <c r="D351" s="46" t="s">
        <v>132</v>
      </c>
      <c r="E351" s="46" t="s">
        <v>133</v>
      </c>
      <c r="F351" s="46">
        <v>14</v>
      </c>
    </row>
    <row r="352" spans="1:6" x14ac:dyDescent="0.3">
      <c r="A352" s="45">
        <v>42795</v>
      </c>
      <c r="B352" s="46" t="s">
        <v>549</v>
      </c>
      <c r="C352" s="46" t="s">
        <v>305</v>
      </c>
      <c r="D352" s="46" t="s">
        <v>164</v>
      </c>
      <c r="E352" s="46" t="s">
        <v>123</v>
      </c>
      <c r="F352" s="46">
        <v>7</v>
      </c>
    </row>
    <row r="353" spans="1:6" x14ac:dyDescent="0.3">
      <c r="A353" s="45">
        <v>42795</v>
      </c>
      <c r="B353" s="46" t="s">
        <v>550</v>
      </c>
      <c r="C353" s="46" t="s">
        <v>125</v>
      </c>
      <c r="D353" s="46" t="s">
        <v>126</v>
      </c>
      <c r="E353" s="46" t="s">
        <v>123</v>
      </c>
      <c r="F353" s="46">
        <v>46</v>
      </c>
    </row>
    <row r="354" spans="1:6" x14ac:dyDescent="0.3">
      <c r="A354" s="45">
        <v>42439</v>
      </c>
      <c r="B354" s="46" t="s">
        <v>551</v>
      </c>
      <c r="C354" s="46" t="s">
        <v>552</v>
      </c>
      <c r="D354" s="46" t="s">
        <v>380</v>
      </c>
      <c r="E354" s="46" t="s">
        <v>133</v>
      </c>
      <c r="F354" s="46">
        <v>4</v>
      </c>
    </row>
    <row r="355" spans="1:6" x14ac:dyDescent="0.3">
      <c r="A355" s="45">
        <v>42809</v>
      </c>
      <c r="B355" s="46" t="s">
        <v>553</v>
      </c>
      <c r="C355" s="46" t="s">
        <v>125</v>
      </c>
      <c r="D355" s="46" t="s">
        <v>126</v>
      </c>
      <c r="E355" s="46" t="s">
        <v>123</v>
      </c>
      <c r="F355" s="46">
        <v>9</v>
      </c>
    </row>
    <row r="356" spans="1:6" x14ac:dyDescent="0.3">
      <c r="A356" s="45">
        <v>42447</v>
      </c>
      <c r="B356" s="46" t="s">
        <v>554</v>
      </c>
      <c r="C356" s="46" t="s">
        <v>555</v>
      </c>
      <c r="D356" s="46" t="s">
        <v>380</v>
      </c>
      <c r="E356" s="46" t="s">
        <v>133</v>
      </c>
      <c r="F356" s="46">
        <v>17</v>
      </c>
    </row>
    <row r="357" spans="1:6" x14ac:dyDescent="0.3">
      <c r="A357" s="45">
        <v>42449</v>
      </c>
      <c r="B357" s="46" t="s">
        <v>556</v>
      </c>
      <c r="C357" s="46" t="s">
        <v>557</v>
      </c>
      <c r="D357" s="46" t="s">
        <v>132</v>
      </c>
      <c r="E357" s="46" t="s">
        <v>133</v>
      </c>
      <c r="F357" s="46">
        <v>9</v>
      </c>
    </row>
    <row r="358" spans="1:6" x14ac:dyDescent="0.3">
      <c r="A358" s="45">
        <v>42814</v>
      </c>
      <c r="B358" s="46" t="s">
        <v>558</v>
      </c>
      <c r="C358" s="46" t="s">
        <v>290</v>
      </c>
      <c r="D358" s="46" t="s">
        <v>291</v>
      </c>
      <c r="E358" s="46" t="s">
        <v>123</v>
      </c>
      <c r="F358" s="46">
        <v>10</v>
      </c>
    </row>
    <row r="359" spans="1:6" x14ac:dyDescent="0.3">
      <c r="A359" s="45">
        <v>42820</v>
      </c>
      <c r="B359" s="46" t="s">
        <v>559</v>
      </c>
      <c r="C359" s="46" t="s">
        <v>250</v>
      </c>
      <c r="D359" s="46" t="s">
        <v>202</v>
      </c>
      <c r="E359" s="46" t="s">
        <v>123</v>
      </c>
      <c r="F359" s="46">
        <v>20</v>
      </c>
    </row>
    <row r="360" spans="1:6" x14ac:dyDescent="0.3">
      <c r="A360" s="45">
        <v>42824</v>
      </c>
      <c r="B360" s="46" t="s">
        <v>560</v>
      </c>
      <c r="C360" s="46" t="s">
        <v>150</v>
      </c>
      <c r="D360" s="46" t="s">
        <v>122</v>
      </c>
      <c r="E360" s="46" t="s">
        <v>123</v>
      </c>
      <c r="F360" s="46">
        <v>42</v>
      </c>
    </row>
    <row r="361" spans="1:6" x14ac:dyDescent="0.3">
      <c r="A361" s="45">
        <v>42825</v>
      </c>
      <c r="B361" s="46" t="s">
        <v>561</v>
      </c>
      <c r="C361" s="46" t="s">
        <v>138</v>
      </c>
      <c r="D361" s="46" t="s">
        <v>126</v>
      </c>
      <c r="E361" s="46" t="s">
        <v>123</v>
      </c>
      <c r="F361" s="46">
        <v>5</v>
      </c>
    </row>
    <row r="362" spans="1:6" x14ac:dyDescent="0.3">
      <c r="A362" s="45">
        <v>42827</v>
      </c>
      <c r="B362" s="46" t="s">
        <v>562</v>
      </c>
      <c r="C362" s="46" t="s">
        <v>128</v>
      </c>
      <c r="D362" s="46" t="s">
        <v>129</v>
      </c>
      <c r="E362" s="46" t="s">
        <v>123</v>
      </c>
      <c r="F362" s="46">
        <v>23</v>
      </c>
    </row>
    <row r="363" spans="1:6" x14ac:dyDescent="0.3">
      <c r="A363" s="45">
        <v>42467</v>
      </c>
      <c r="B363" s="46" t="s">
        <v>563</v>
      </c>
      <c r="C363" s="46" t="s">
        <v>564</v>
      </c>
      <c r="D363" s="46" t="s">
        <v>219</v>
      </c>
      <c r="E363" s="46" t="s">
        <v>133</v>
      </c>
      <c r="F363" s="46">
        <v>46</v>
      </c>
    </row>
    <row r="364" spans="1:6" x14ac:dyDescent="0.3">
      <c r="A364" s="45">
        <v>42835</v>
      </c>
      <c r="B364" s="46" t="s">
        <v>565</v>
      </c>
      <c r="C364" s="46" t="s">
        <v>152</v>
      </c>
      <c r="D364" s="46" t="s">
        <v>126</v>
      </c>
      <c r="E364" s="46" t="s">
        <v>123</v>
      </c>
      <c r="F364" s="46">
        <v>18</v>
      </c>
    </row>
    <row r="365" spans="1:6" x14ac:dyDescent="0.3">
      <c r="A365" s="45">
        <v>42857</v>
      </c>
      <c r="B365" s="46" t="s">
        <v>566</v>
      </c>
      <c r="C365" s="46" t="s">
        <v>204</v>
      </c>
      <c r="D365" s="46" t="s">
        <v>184</v>
      </c>
      <c r="E365" s="46" t="s">
        <v>123</v>
      </c>
      <c r="F365" s="46">
        <v>47</v>
      </c>
    </row>
    <row r="366" spans="1:6" x14ac:dyDescent="0.3">
      <c r="A366" s="45">
        <v>42873</v>
      </c>
      <c r="B366" s="46" t="s">
        <v>567</v>
      </c>
      <c r="C366" s="46" t="s">
        <v>150</v>
      </c>
      <c r="D366" s="46" t="s">
        <v>122</v>
      </c>
      <c r="E366" s="46" t="s">
        <v>123</v>
      </c>
      <c r="F366" s="46">
        <v>10</v>
      </c>
    </row>
    <row r="367" spans="1:6" x14ac:dyDescent="0.3">
      <c r="A367" s="45">
        <v>42730</v>
      </c>
      <c r="B367" s="46" t="s">
        <v>566</v>
      </c>
      <c r="C367" s="46" t="s">
        <v>150</v>
      </c>
      <c r="D367" s="46" t="s">
        <v>122</v>
      </c>
      <c r="E367" s="46" t="s">
        <v>123</v>
      </c>
      <c r="F367" s="46">
        <v>37</v>
      </c>
    </row>
    <row r="368" spans="1:6" x14ac:dyDescent="0.3">
      <c r="A368" s="45">
        <v>42815</v>
      </c>
      <c r="B368" s="46" t="s">
        <v>568</v>
      </c>
      <c r="C368" s="46" t="s">
        <v>121</v>
      </c>
      <c r="D368" s="46" t="s">
        <v>122</v>
      </c>
      <c r="E368" s="46" t="s">
        <v>123</v>
      </c>
      <c r="F368" s="46">
        <v>41</v>
      </c>
    </row>
    <row r="369" spans="1:6" x14ac:dyDescent="0.3">
      <c r="A369" s="45">
        <v>42929</v>
      </c>
      <c r="B369" s="46" t="s">
        <v>404</v>
      </c>
      <c r="C369" s="46" t="s">
        <v>150</v>
      </c>
      <c r="D369" s="46" t="s">
        <v>122</v>
      </c>
      <c r="E369" s="46" t="s">
        <v>123</v>
      </c>
      <c r="F369" s="46">
        <v>2</v>
      </c>
    </row>
    <row r="370" spans="1:6" x14ac:dyDescent="0.3">
      <c r="A370" s="45">
        <v>42581</v>
      </c>
      <c r="B370" s="46" t="s">
        <v>569</v>
      </c>
      <c r="C370" s="46" t="s">
        <v>150</v>
      </c>
      <c r="D370" s="46" t="s">
        <v>122</v>
      </c>
      <c r="E370" s="46" t="s">
        <v>123</v>
      </c>
      <c r="F370" s="46">
        <v>2</v>
      </c>
    </row>
    <row r="371" spans="1:6" x14ac:dyDescent="0.3">
      <c r="A371" s="45">
        <v>42619</v>
      </c>
      <c r="B371" s="46" t="s">
        <v>394</v>
      </c>
      <c r="C371" s="46" t="s">
        <v>150</v>
      </c>
      <c r="D371" s="46" t="s">
        <v>122</v>
      </c>
      <c r="E371" s="46" t="s">
        <v>123</v>
      </c>
      <c r="F371" s="46">
        <v>48</v>
      </c>
    </row>
    <row r="372" spans="1:6" x14ac:dyDescent="0.3">
      <c r="A372" s="45">
        <v>42869</v>
      </c>
      <c r="B372" s="46" t="s">
        <v>364</v>
      </c>
      <c r="C372" s="46" t="s">
        <v>169</v>
      </c>
      <c r="D372" s="46" t="s">
        <v>170</v>
      </c>
      <c r="E372" s="46" t="s">
        <v>123</v>
      </c>
      <c r="F372" s="46">
        <v>44</v>
      </c>
    </row>
    <row r="373" spans="1:6" x14ac:dyDescent="0.3">
      <c r="A373" s="45">
        <v>42370</v>
      </c>
      <c r="B373" s="46" t="s">
        <v>570</v>
      </c>
      <c r="C373" s="46" t="s">
        <v>246</v>
      </c>
      <c r="D373" s="46" t="s">
        <v>126</v>
      </c>
      <c r="E373" s="46" t="s">
        <v>123</v>
      </c>
      <c r="F373" s="46">
        <v>9</v>
      </c>
    </row>
    <row r="374" spans="1:6" x14ac:dyDescent="0.3">
      <c r="A374" s="45">
        <v>42373</v>
      </c>
      <c r="B374" s="46" t="s">
        <v>120</v>
      </c>
      <c r="C374" s="46" t="s">
        <v>121</v>
      </c>
      <c r="D374" s="46" t="s">
        <v>122</v>
      </c>
      <c r="E374" s="46" t="s">
        <v>123</v>
      </c>
      <c r="F374" s="46">
        <v>50</v>
      </c>
    </row>
    <row r="375" spans="1:6" x14ac:dyDescent="0.3">
      <c r="A375" s="45">
        <v>42373</v>
      </c>
      <c r="B375" s="46" t="s">
        <v>124</v>
      </c>
      <c r="C375" s="46" t="s">
        <v>125</v>
      </c>
      <c r="D375" s="46" t="s">
        <v>126</v>
      </c>
      <c r="E375" s="46" t="s">
        <v>123</v>
      </c>
      <c r="F375" s="46">
        <v>26</v>
      </c>
    </row>
    <row r="376" spans="1:6" x14ac:dyDescent="0.3">
      <c r="A376" s="45">
        <v>42374</v>
      </c>
      <c r="B376" s="46" t="s">
        <v>127</v>
      </c>
      <c r="C376" s="46" t="s">
        <v>128</v>
      </c>
      <c r="D376" s="46" t="s">
        <v>129</v>
      </c>
      <c r="E376" s="46" t="s">
        <v>123</v>
      </c>
      <c r="F376" s="46">
        <v>28</v>
      </c>
    </row>
    <row r="377" spans="1:6" x14ac:dyDescent="0.3">
      <c r="A377" s="45">
        <v>42743</v>
      </c>
      <c r="B377" s="46" t="s">
        <v>130</v>
      </c>
      <c r="C377" s="46" t="s">
        <v>131</v>
      </c>
      <c r="D377" s="46" t="s">
        <v>132</v>
      </c>
      <c r="E377" s="46" t="s">
        <v>133</v>
      </c>
      <c r="F377" s="46">
        <v>24</v>
      </c>
    </row>
    <row r="378" spans="1:6" x14ac:dyDescent="0.3">
      <c r="A378" s="45">
        <v>42377</v>
      </c>
      <c r="B378" s="46" t="s">
        <v>134</v>
      </c>
      <c r="C378" s="46" t="s">
        <v>135</v>
      </c>
      <c r="D378" s="46" t="s">
        <v>126</v>
      </c>
      <c r="E378" s="46" t="s">
        <v>123</v>
      </c>
      <c r="F378" s="46">
        <v>48</v>
      </c>
    </row>
    <row r="379" spans="1:6" x14ac:dyDescent="0.3">
      <c r="A379" s="45">
        <v>42378</v>
      </c>
      <c r="B379" s="46" t="s">
        <v>136</v>
      </c>
      <c r="C379" s="46" t="s">
        <v>125</v>
      </c>
      <c r="D379" s="46" t="s">
        <v>126</v>
      </c>
      <c r="E379" s="46" t="s">
        <v>123</v>
      </c>
      <c r="F379" s="46">
        <v>24</v>
      </c>
    </row>
    <row r="380" spans="1:6" x14ac:dyDescent="0.3">
      <c r="A380" s="45">
        <v>42381</v>
      </c>
      <c r="B380" s="46" t="s">
        <v>137</v>
      </c>
      <c r="C380" s="46" t="s">
        <v>138</v>
      </c>
      <c r="D380" s="46" t="s">
        <v>126</v>
      </c>
      <c r="E380" s="46" t="s">
        <v>123</v>
      </c>
      <c r="F380" s="46">
        <v>34</v>
      </c>
    </row>
    <row r="381" spans="1:6" x14ac:dyDescent="0.3">
      <c r="A381" s="45">
        <v>42383</v>
      </c>
      <c r="B381" s="46" t="s">
        <v>139</v>
      </c>
      <c r="C381" s="46" t="s">
        <v>140</v>
      </c>
      <c r="D381" s="46" t="s">
        <v>141</v>
      </c>
      <c r="E381" s="46" t="s">
        <v>123</v>
      </c>
      <c r="F381" s="46">
        <v>50</v>
      </c>
    </row>
    <row r="382" spans="1:6" x14ac:dyDescent="0.3">
      <c r="A382" s="45">
        <v>42384</v>
      </c>
      <c r="B382" s="46" t="s">
        <v>142</v>
      </c>
      <c r="C382" s="46" t="s">
        <v>121</v>
      </c>
      <c r="D382" s="46" t="s">
        <v>122</v>
      </c>
      <c r="E382" s="46" t="s">
        <v>123</v>
      </c>
      <c r="F382" s="46">
        <v>28</v>
      </c>
    </row>
    <row r="383" spans="1:6" x14ac:dyDescent="0.3">
      <c r="A383" s="45">
        <v>42752</v>
      </c>
      <c r="B383" s="46" t="s">
        <v>143</v>
      </c>
      <c r="C383" s="46" t="s">
        <v>144</v>
      </c>
      <c r="D383" s="46" t="s">
        <v>145</v>
      </c>
      <c r="E383" s="46" t="s">
        <v>133</v>
      </c>
      <c r="F383" s="46">
        <v>11</v>
      </c>
    </row>
    <row r="384" spans="1:6" x14ac:dyDescent="0.3">
      <c r="A384" s="45">
        <v>42753</v>
      </c>
      <c r="B384" s="46" t="s">
        <v>146</v>
      </c>
      <c r="C384" s="46" t="s">
        <v>147</v>
      </c>
      <c r="D384" s="46" t="s">
        <v>148</v>
      </c>
      <c r="E384" s="46" t="s">
        <v>133</v>
      </c>
      <c r="F384" s="46">
        <v>29</v>
      </c>
    </row>
    <row r="385" spans="1:6" x14ac:dyDescent="0.3">
      <c r="A385" s="45">
        <v>42389</v>
      </c>
      <c r="B385" s="46" t="s">
        <v>149</v>
      </c>
      <c r="C385" s="46" t="s">
        <v>150</v>
      </c>
      <c r="D385" s="46" t="s">
        <v>122</v>
      </c>
      <c r="E385" s="46" t="s">
        <v>123</v>
      </c>
      <c r="F385" s="46">
        <v>26</v>
      </c>
    </row>
    <row r="386" spans="1:6" x14ac:dyDescent="0.3">
      <c r="A386" s="45">
        <v>42389</v>
      </c>
      <c r="B386" s="46" t="s">
        <v>151</v>
      </c>
      <c r="C386" s="46" t="s">
        <v>152</v>
      </c>
      <c r="D386" s="46" t="s">
        <v>126</v>
      </c>
      <c r="E386" s="46" t="s">
        <v>123</v>
      </c>
      <c r="F386" s="46">
        <v>42</v>
      </c>
    </row>
    <row r="387" spans="1:6" x14ac:dyDescent="0.3">
      <c r="A387" s="45">
        <v>42391</v>
      </c>
      <c r="B387" s="46" t="s">
        <v>153</v>
      </c>
      <c r="C387" s="46" t="s">
        <v>135</v>
      </c>
      <c r="D387" s="46" t="s">
        <v>126</v>
      </c>
      <c r="E387" s="46" t="s">
        <v>123</v>
      </c>
      <c r="F387" s="46">
        <v>24</v>
      </c>
    </row>
    <row r="388" spans="1:6" x14ac:dyDescent="0.3">
      <c r="A388" s="45">
        <v>42391</v>
      </c>
      <c r="B388" s="46" t="s">
        <v>154</v>
      </c>
      <c r="C388" s="46" t="s">
        <v>152</v>
      </c>
      <c r="D388" s="46" t="s">
        <v>126</v>
      </c>
      <c r="E388" s="46" t="s">
        <v>123</v>
      </c>
      <c r="F388" s="46">
        <v>42</v>
      </c>
    </row>
    <row r="389" spans="1:6" x14ac:dyDescent="0.3">
      <c r="A389" s="45">
        <v>42392</v>
      </c>
      <c r="B389" s="46" t="s">
        <v>155</v>
      </c>
      <c r="C389" s="46" t="s">
        <v>156</v>
      </c>
      <c r="D389" s="46" t="s">
        <v>141</v>
      </c>
      <c r="E389" s="46" t="s">
        <v>123</v>
      </c>
      <c r="F389" s="46">
        <v>27</v>
      </c>
    </row>
    <row r="390" spans="1:6" x14ac:dyDescent="0.3">
      <c r="A390" s="45">
        <v>42392</v>
      </c>
      <c r="B390" s="46" t="s">
        <v>157</v>
      </c>
      <c r="C390" s="46" t="s">
        <v>125</v>
      </c>
      <c r="D390" s="46" t="s">
        <v>126</v>
      </c>
      <c r="E390" s="46" t="s">
        <v>123</v>
      </c>
      <c r="F390" s="46">
        <v>2</v>
      </c>
    </row>
    <row r="391" spans="1:6" x14ac:dyDescent="0.3">
      <c r="A391" s="45">
        <v>42393</v>
      </c>
      <c r="B391" s="46" t="s">
        <v>158</v>
      </c>
      <c r="C391" s="46" t="s">
        <v>159</v>
      </c>
      <c r="D391" s="46" t="s">
        <v>126</v>
      </c>
      <c r="E391" s="46" t="s">
        <v>123</v>
      </c>
      <c r="F391" s="46">
        <v>23</v>
      </c>
    </row>
    <row r="392" spans="1:6" x14ac:dyDescent="0.3">
      <c r="A392" s="45">
        <v>42393</v>
      </c>
      <c r="B392" s="46" t="s">
        <v>160</v>
      </c>
      <c r="C392" s="46" t="s">
        <v>161</v>
      </c>
      <c r="D392" s="46" t="s">
        <v>126</v>
      </c>
      <c r="E392" s="46" t="s">
        <v>123</v>
      </c>
      <c r="F392" s="46">
        <v>24</v>
      </c>
    </row>
    <row r="393" spans="1:6" x14ac:dyDescent="0.3">
      <c r="A393" s="45">
        <v>42394</v>
      </c>
      <c r="B393" s="46" t="s">
        <v>162</v>
      </c>
      <c r="C393" s="46" t="s">
        <v>163</v>
      </c>
      <c r="D393" s="46" t="s">
        <v>164</v>
      </c>
      <c r="E393" s="46" t="s">
        <v>123</v>
      </c>
      <c r="F393" s="46">
        <v>43</v>
      </c>
    </row>
    <row r="394" spans="1:6" x14ac:dyDescent="0.3">
      <c r="A394" s="45">
        <v>42396</v>
      </c>
      <c r="B394" s="46" t="s">
        <v>165</v>
      </c>
      <c r="C394" s="46" t="s">
        <v>166</v>
      </c>
      <c r="D394" s="46" t="s">
        <v>122</v>
      </c>
      <c r="E394" s="46" t="s">
        <v>123</v>
      </c>
      <c r="F394" s="46">
        <v>15</v>
      </c>
    </row>
    <row r="395" spans="1:6" x14ac:dyDescent="0.3">
      <c r="A395" s="45">
        <v>42398</v>
      </c>
      <c r="B395" s="46" t="s">
        <v>167</v>
      </c>
      <c r="C395" s="46" t="s">
        <v>159</v>
      </c>
      <c r="D395" s="46" t="s">
        <v>126</v>
      </c>
      <c r="E395" s="46" t="s">
        <v>123</v>
      </c>
      <c r="F395" s="46">
        <v>40</v>
      </c>
    </row>
    <row r="396" spans="1:6" x14ac:dyDescent="0.3">
      <c r="A396" s="45">
        <v>42583</v>
      </c>
      <c r="B396" s="46" t="s">
        <v>168</v>
      </c>
      <c r="C396" s="46" t="s">
        <v>169</v>
      </c>
      <c r="D396" s="46" t="s">
        <v>170</v>
      </c>
      <c r="E396" s="46" t="s">
        <v>123</v>
      </c>
      <c r="F396" s="46">
        <v>44</v>
      </c>
    </row>
    <row r="397" spans="1:6" x14ac:dyDescent="0.3">
      <c r="A397" s="45">
        <v>42401</v>
      </c>
      <c r="B397" s="46" t="s">
        <v>171</v>
      </c>
      <c r="C397" s="46" t="s">
        <v>161</v>
      </c>
      <c r="D397" s="46" t="s">
        <v>126</v>
      </c>
      <c r="E397" s="46" t="s">
        <v>123</v>
      </c>
      <c r="F397" s="46">
        <v>45</v>
      </c>
    </row>
    <row r="398" spans="1:6" x14ac:dyDescent="0.3">
      <c r="A398" s="45">
        <v>42404</v>
      </c>
      <c r="B398" s="46" t="s">
        <v>172</v>
      </c>
      <c r="C398" s="46" t="s">
        <v>135</v>
      </c>
      <c r="D398" s="46" t="s">
        <v>126</v>
      </c>
      <c r="E398" s="46" t="s">
        <v>123</v>
      </c>
      <c r="F398" s="46">
        <v>33</v>
      </c>
    </row>
    <row r="399" spans="1:6" x14ac:dyDescent="0.3">
      <c r="A399" s="45">
        <v>42404</v>
      </c>
      <c r="B399" s="46" t="s">
        <v>173</v>
      </c>
      <c r="C399" s="46" t="s">
        <v>174</v>
      </c>
      <c r="D399" s="46" t="s">
        <v>126</v>
      </c>
      <c r="E399" s="46" t="s">
        <v>123</v>
      </c>
      <c r="F399" s="46">
        <v>34</v>
      </c>
    </row>
    <row r="400" spans="1:6" x14ac:dyDescent="0.3">
      <c r="A400" s="45">
        <v>42404</v>
      </c>
      <c r="B400" s="46" t="s">
        <v>175</v>
      </c>
      <c r="C400" s="46" t="s">
        <v>176</v>
      </c>
      <c r="D400" s="46" t="s">
        <v>177</v>
      </c>
      <c r="E400" s="46" t="s">
        <v>123</v>
      </c>
      <c r="F400" s="46">
        <v>1</v>
      </c>
    </row>
    <row r="401" spans="1:6" x14ac:dyDescent="0.3">
      <c r="A401" s="45">
        <v>42407</v>
      </c>
      <c r="B401" s="46" t="s">
        <v>178</v>
      </c>
      <c r="C401" s="46" t="s">
        <v>179</v>
      </c>
      <c r="D401" s="46" t="s">
        <v>169</v>
      </c>
      <c r="E401" s="46" t="s">
        <v>123</v>
      </c>
      <c r="F401" s="46">
        <v>37</v>
      </c>
    </row>
    <row r="402" spans="1:6" x14ac:dyDescent="0.3">
      <c r="A402" s="45">
        <v>42407</v>
      </c>
      <c r="B402" s="46" t="s">
        <v>180</v>
      </c>
      <c r="C402" s="46" t="s">
        <v>181</v>
      </c>
      <c r="D402" s="46" t="s">
        <v>126</v>
      </c>
      <c r="E402" s="46" t="s">
        <v>123</v>
      </c>
      <c r="F402" s="46">
        <v>33</v>
      </c>
    </row>
    <row r="403" spans="1:6" x14ac:dyDescent="0.3">
      <c r="A403" s="45">
        <v>42409</v>
      </c>
      <c r="B403" s="46" t="s">
        <v>182</v>
      </c>
      <c r="C403" s="46" t="s">
        <v>183</v>
      </c>
      <c r="D403" s="46" t="s">
        <v>184</v>
      </c>
      <c r="E403" s="46" t="s">
        <v>123</v>
      </c>
      <c r="F403" s="46">
        <v>42</v>
      </c>
    </row>
    <row r="404" spans="1:6" x14ac:dyDescent="0.3">
      <c r="A404" s="45">
        <v>42412</v>
      </c>
      <c r="B404" s="46" t="s">
        <v>185</v>
      </c>
      <c r="C404" s="46" t="s">
        <v>186</v>
      </c>
      <c r="D404" s="46" t="s">
        <v>129</v>
      </c>
      <c r="E404" s="46" t="s">
        <v>123</v>
      </c>
      <c r="F404" s="46">
        <v>27</v>
      </c>
    </row>
    <row r="405" spans="1:6" x14ac:dyDescent="0.3">
      <c r="A405" s="45">
        <v>42415</v>
      </c>
      <c r="B405" s="46" t="s">
        <v>187</v>
      </c>
      <c r="C405" s="46" t="s">
        <v>188</v>
      </c>
      <c r="D405" s="46" t="s">
        <v>189</v>
      </c>
      <c r="E405" s="46" t="s">
        <v>123</v>
      </c>
      <c r="F405" s="46">
        <v>13</v>
      </c>
    </row>
    <row r="406" spans="1:6" x14ac:dyDescent="0.3">
      <c r="A406" s="45">
        <v>42415</v>
      </c>
      <c r="B406" s="46" t="s">
        <v>190</v>
      </c>
      <c r="C406" s="46" t="s">
        <v>191</v>
      </c>
      <c r="D406" s="46" t="s">
        <v>126</v>
      </c>
      <c r="E406" s="46" t="s">
        <v>123</v>
      </c>
      <c r="F406" s="46">
        <v>2</v>
      </c>
    </row>
    <row r="407" spans="1:6" x14ac:dyDescent="0.3">
      <c r="A407" s="45">
        <v>42418</v>
      </c>
      <c r="B407" s="46" t="s">
        <v>192</v>
      </c>
      <c r="C407" s="46" t="s">
        <v>181</v>
      </c>
      <c r="D407" s="46" t="s">
        <v>126</v>
      </c>
      <c r="E407" s="46" t="s">
        <v>123</v>
      </c>
      <c r="F407" s="46">
        <v>36</v>
      </c>
    </row>
    <row r="408" spans="1:6" x14ac:dyDescent="0.3">
      <c r="A408" s="45">
        <v>42422</v>
      </c>
      <c r="B408" s="46" t="s">
        <v>193</v>
      </c>
      <c r="C408" s="46" t="s">
        <v>194</v>
      </c>
      <c r="D408" s="46" t="s">
        <v>126</v>
      </c>
      <c r="E408" s="46" t="s">
        <v>123</v>
      </c>
      <c r="F408" s="46">
        <v>29</v>
      </c>
    </row>
    <row r="409" spans="1:6" x14ac:dyDescent="0.3">
      <c r="A409" s="45">
        <v>42422</v>
      </c>
      <c r="B409" s="46" t="s">
        <v>195</v>
      </c>
      <c r="C409" s="46" t="s">
        <v>181</v>
      </c>
      <c r="D409" s="46" t="s">
        <v>126</v>
      </c>
      <c r="E409" s="46" t="s">
        <v>123</v>
      </c>
      <c r="F409" s="46">
        <v>7</v>
      </c>
    </row>
    <row r="410" spans="1:6" x14ac:dyDescent="0.3">
      <c r="A410" s="45">
        <v>42423</v>
      </c>
      <c r="B410" s="46" t="s">
        <v>196</v>
      </c>
      <c r="C410" s="46" t="s">
        <v>135</v>
      </c>
      <c r="D410" s="46" t="s">
        <v>126</v>
      </c>
      <c r="E410" s="46" t="s">
        <v>123</v>
      </c>
      <c r="F410" s="46">
        <v>32</v>
      </c>
    </row>
    <row r="411" spans="1:6" x14ac:dyDescent="0.3">
      <c r="A411" s="45">
        <v>42424</v>
      </c>
      <c r="B411" s="46" t="s">
        <v>197</v>
      </c>
      <c r="C411" s="46" t="s">
        <v>174</v>
      </c>
      <c r="D411" s="46" t="s">
        <v>126</v>
      </c>
      <c r="E411" s="46" t="s">
        <v>123</v>
      </c>
      <c r="F411" s="46">
        <v>45</v>
      </c>
    </row>
    <row r="412" spans="1:6" x14ac:dyDescent="0.3">
      <c r="A412" s="45">
        <v>42426</v>
      </c>
      <c r="B412" s="46" t="s">
        <v>198</v>
      </c>
      <c r="C412" s="46" t="s">
        <v>166</v>
      </c>
      <c r="D412" s="46" t="s">
        <v>122</v>
      </c>
      <c r="E412" s="46" t="s">
        <v>123</v>
      </c>
      <c r="F412" s="46">
        <v>20</v>
      </c>
    </row>
    <row r="413" spans="1:6" x14ac:dyDescent="0.3">
      <c r="A413" s="45">
        <v>42426</v>
      </c>
      <c r="B413" s="46" t="s">
        <v>199</v>
      </c>
      <c r="C413" s="46" t="s">
        <v>138</v>
      </c>
      <c r="D413" s="46" t="s">
        <v>126</v>
      </c>
      <c r="E413" s="46" t="s">
        <v>123</v>
      </c>
      <c r="F413" s="46">
        <v>14</v>
      </c>
    </row>
    <row r="414" spans="1:6" x14ac:dyDescent="0.3">
      <c r="A414" s="45">
        <v>42428</v>
      </c>
      <c r="B414" s="46" t="s">
        <v>200</v>
      </c>
      <c r="C414" s="46" t="s">
        <v>201</v>
      </c>
      <c r="D414" s="46" t="s">
        <v>202</v>
      </c>
      <c r="E414" s="46" t="s">
        <v>123</v>
      </c>
      <c r="F414" s="46">
        <v>1</v>
      </c>
    </row>
    <row r="415" spans="1:6" x14ac:dyDescent="0.3">
      <c r="A415" s="45">
        <v>42431</v>
      </c>
      <c r="B415" s="46" t="s">
        <v>203</v>
      </c>
      <c r="C415" s="46" t="s">
        <v>204</v>
      </c>
      <c r="D415" s="46" t="s">
        <v>184</v>
      </c>
      <c r="E415" s="46" t="s">
        <v>123</v>
      </c>
      <c r="F415" s="46">
        <v>4</v>
      </c>
    </row>
    <row r="416" spans="1:6" x14ac:dyDescent="0.3">
      <c r="A416" s="45">
        <v>42433</v>
      </c>
      <c r="B416" s="46" t="s">
        <v>205</v>
      </c>
      <c r="C416" s="46" t="s">
        <v>174</v>
      </c>
      <c r="D416" s="46" t="s">
        <v>126</v>
      </c>
      <c r="E416" s="46" t="s">
        <v>123</v>
      </c>
      <c r="F416" s="46">
        <v>37</v>
      </c>
    </row>
    <row r="417" spans="1:6" x14ac:dyDescent="0.3">
      <c r="A417" s="45">
        <v>42434</v>
      </c>
      <c r="B417" s="46" t="s">
        <v>206</v>
      </c>
      <c r="C417" s="46" t="s">
        <v>138</v>
      </c>
      <c r="D417" s="46" t="s">
        <v>126</v>
      </c>
      <c r="E417" s="46" t="s">
        <v>123</v>
      </c>
      <c r="F417" s="46">
        <v>20</v>
      </c>
    </row>
    <row r="418" spans="1:6" x14ac:dyDescent="0.3">
      <c r="A418" s="45">
        <v>42435</v>
      </c>
      <c r="B418" s="46" t="s">
        <v>207</v>
      </c>
      <c r="C418" s="46" t="s">
        <v>208</v>
      </c>
      <c r="D418" s="46" t="s">
        <v>145</v>
      </c>
      <c r="E418" s="46" t="s">
        <v>133</v>
      </c>
      <c r="F418" s="46">
        <v>21</v>
      </c>
    </row>
    <row r="419" spans="1:6" x14ac:dyDescent="0.3">
      <c r="A419" s="45">
        <v>42436</v>
      </c>
      <c r="B419" s="46" t="s">
        <v>209</v>
      </c>
      <c r="C419" s="46" t="s">
        <v>135</v>
      </c>
      <c r="D419" s="46" t="s">
        <v>126</v>
      </c>
      <c r="E419" s="46" t="s">
        <v>123</v>
      </c>
      <c r="F419" s="46">
        <v>33</v>
      </c>
    </row>
    <row r="420" spans="1:6" x14ac:dyDescent="0.3">
      <c r="A420" s="45">
        <v>42436</v>
      </c>
      <c r="B420" s="46" t="s">
        <v>210</v>
      </c>
      <c r="C420" s="46" t="s">
        <v>152</v>
      </c>
      <c r="D420" s="46" t="s">
        <v>126</v>
      </c>
      <c r="E420" s="46" t="s">
        <v>123</v>
      </c>
      <c r="F420" s="46">
        <v>37</v>
      </c>
    </row>
    <row r="421" spans="1:6" x14ac:dyDescent="0.3">
      <c r="A421" s="45">
        <v>42438</v>
      </c>
      <c r="B421" s="46" t="s">
        <v>211</v>
      </c>
      <c r="C421" s="46" t="s">
        <v>191</v>
      </c>
      <c r="D421" s="46" t="s">
        <v>126</v>
      </c>
      <c r="E421" s="46" t="s">
        <v>123</v>
      </c>
      <c r="F421" s="46">
        <v>18</v>
      </c>
    </row>
    <row r="422" spans="1:6" x14ac:dyDescent="0.3">
      <c r="A422" s="45">
        <v>42439</v>
      </c>
      <c r="B422" s="46" t="s">
        <v>212</v>
      </c>
      <c r="C422" s="46" t="s">
        <v>138</v>
      </c>
      <c r="D422" s="46" t="s">
        <v>126</v>
      </c>
      <c r="E422" s="46" t="s">
        <v>123</v>
      </c>
      <c r="F422" s="46">
        <v>40</v>
      </c>
    </row>
    <row r="423" spans="1:6" x14ac:dyDescent="0.3">
      <c r="A423" s="45">
        <v>42805</v>
      </c>
      <c r="B423" s="46" t="s">
        <v>213</v>
      </c>
      <c r="C423" s="46" t="s">
        <v>181</v>
      </c>
      <c r="D423" s="46" t="s">
        <v>126</v>
      </c>
      <c r="E423" s="46" t="s">
        <v>123</v>
      </c>
      <c r="F423" s="46">
        <v>13</v>
      </c>
    </row>
    <row r="424" spans="1:6" x14ac:dyDescent="0.3">
      <c r="A424" s="45">
        <v>42442</v>
      </c>
      <c r="B424" s="46" t="s">
        <v>214</v>
      </c>
      <c r="C424" s="46" t="s">
        <v>215</v>
      </c>
      <c r="D424" s="46" t="s">
        <v>189</v>
      </c>
      <c r="E424" s="46" t="s">
        <v>123</v>
      </c>
      <c r="F424" s="46">
        <v>30</v>
      </c>
    </row>
    <row r="425" spans="1:6" x14ac:dyDescent="0.3">
      <c r="A425" s="45">
        <v>42442</v>
      </c>
      <c r="B425" s="46" t="s">
        <v>216</v>
      </c>
      <c r="C425" s="46" t="s">
        <v>159</v>
      </c>
      <c r="D425" s="46" t="s">
        <v>126</v>
      </c>
      <c r="E425" s="46" t="s">
        <v>123</v>
      </c>
      <c r="F425" s="46">
        <v>3</v>
      </c>
    </row>
    <row r="426" spans="1:6" x14ac:dyDescent="0.3">
      <c r="A426" s="45">
        <v>42445</v>
      </c>
      <c r="B426" s="46" t="s">
        <v>217</v>
      </c>
      <c r="C426" s="46" t="s">
        <v>218</v>
      </c>
      <c r="D426" s="46" t="s">
        <v>219</v>
      </c>
      <c r="E426" s="46" t="s">
        <v>133</v>
      </c>
      <c r="F426" s="46">
        <v>42</v>
      </c>
    </row>
    <row r="427" spans="1:6" x14ac:dyDescent="0.3">
      <c r="A427" s="45">
        <v>42445</v>
      </c>
      <c r="B427" s="46" t="s">
        <v>220</v>
      </c>
      <c r="C427" s="46" t="s">
        <v>138</v>
      </c>
      <c r="D427" s="46" t="s">
        <v>126</v>
      </c>
      <c r="E427" s="46" t="s">
        <v>123</v>
      </c>
      <c r="F427" s="46">
        <v>17</v>
      </c>
    </row>
    <row r="428" spans="1:6" x14ac:dyDescent="0.3">
      <c r="A428" s="45">
        <v>42446</v>
      </c>
      <c r="B428" s="46" t="s">
        <v>221</v>
      </c>
      <c r="C428" s="46" t="s">
        <v>194</v>
      </c>
      <c r="D428" s="46" t="s">
        <v>126</v>
      </c>
      <c r="E428" s="46" t="s">
        <v>123</v>
      </c>
      <c r="F428" s="46">
        <v>13</v>
      </c>
    </row>
    <row r="429" spans="1:6" x14ac:dyDescent="0.3">
      <c r="A429" s="45">
        <v>42447</v>
      </c>
      <c r="B429" s="46" t="s">
        <v>222</v>
      </c>
      <c r="C429" s="46" t="s">
        <v>223</v>
      </c>
      <c r="D429" s="46" t="s">
        <v>148</v>
      </c>
      <c r="E429" s="46" t="s">
        <v>133</v>
      </c>
      <c r="F429" s="46">
        <v>23</v>
      </c>
    </row>
    <row r="430" spans="1:6" x14ac:dyDescent="0.3">
      <c r="A430" s="45">
        <v>42448</v>
      </c>
      <c r="B430" s="46" t="s">
        <v>224</v>
      </c>
      <c r="C430" s="46" t="s">
        <v>188</v>
      </c>
      <c r="D430" s="46" t="s">
        <v>189</v>
      </c>
      <c r="E430" s="46" t="s">
        <v>123</v>
      </c>
      <c r="F430" s="46">
        <v>36</v>
      </c>
    </row>
    <row r="431" spans="1:6" x14ac:dyDescent="0.3">
      <c r="A431" s="45">
        <v>42449</v>
      </c>
      <c r="B431" s="46" t="s">
        <v>225</v>
      </c>
      <c r="C431" s="46" t="s">
        <v>194</v>
      </c>
      <c r="D431" s="46" t="s">
        <v>126</v>
      </c>
      <c r="E431" s="46" t="s">
        <v>123</v>
      </c>
      <c r="F431" s="46">
        <v>7</v>
      </c>
    </row>
    <row r="432" spans="1:6" x14ac:dyDescent="0.3">
      <c r="A432" s="45">
        <v>42450</v>
      </c>
      <c r="B432" s="46" t="s">
        <v>226</v>
      </c>
      <c r="C432" s="46" t="s">
        <v>135</v>
      </c>
      <c r="D432" s="46" t="s">
        <v>126</v>
      </c>
      <c r="E432" s="46" t="s">
        <v>123</v>
      </c>
      <c r="F432" s="46">
        <v>11</v>
      </c>
    </row>
    <row r="433" spans="1:6" x14ac:dyDescent="0.3">
      <c r="A433" s="45">
        <v>42450</v>
      </c>
      <c r="B433" s="46" t="s">
        <v>227</v>
      </c>
      <c r="C433" s="46" t="s">
        <v>174</v>
      </c>
      <c r="D433" s="46" t="s">
        <v>126</v>
      </c>
      <c r="E433" s="46" t="s">
        <v>123</v>
      </c>
      <c r="F433" s="46">
        <v>9</v>
      </c>
    </row>
    <row r="434" spans="1:6" x14ac:dyDescent="0.3">
      <c r="A434" s="45">
        <v>42451</v>
      </c>
      <c r="B434" s="46" t="s">
        <v>228</v>
      </c>
      <c r="C434" s="46" t="s">
        <v>179</v>
      </c>
      <c r="D434" s="46" t="s">
        <v>169</v>
      </c>
      <c r="E434" s="46" t="s">
        <v>123</v>
      </c>
      <c r="F434" s="46">
        <v>28</v>
      </c>
    </row>
    <row r="435" spans="1:6" x14ac:dyDescent="0.3">
      <c r="A435" s="45">
        <v>42452</v>
      </c>
      <c r="B435" s="46" t="s">
        <v>229</v>
      </c>
      <c r="C435" s="46" t="s">
        <v>194</v>
      </c>
      <c r="D435" s="46" t="s">
        <v>126</v>
      </c>
      <c r="E435" s="46" t="s">
        <v>123</v>
      </c>
      <c r="F435" s="46">
        <v>10</v>
      </c>
    </row>
    <row r="436" spans="1:6" x14ac:dyDescent="0.3">
      <c r="A436" s="45">
        <v>42455</v>
      </c>
      <c r="B436" s="46" t="s">
        <v>230</v>
      </c>
      <c r="C436" s="46" t="s">
        <v>181</v>
      </c>
      <c r="D436" s="46" t="s">
        <v>126</v>
      </c>
      <c r="E436" s="46" t="s">
        <v>123</v>
      </c>
      <c r="F436" s="46">
        <v>38</v>
      </c>
    </row>
    <row r="437" spans="1:6" x14ac:dyDescent="0.3">
      <c r="A437" s="45">
        <v>42456</v>
      </c>
      <c r="B437" s="46" t="s">
        <v>231</v>
      </c>
      <c r="C437" s="46" t="s">
        <v>215</v>
      </c>
      <c r="D437" s="46" t="s">
        <v>189</v>
      </c>
      <c r="E437" s="46" t="s">
        <v>123</v>
      </c>
      <c r="F437" s="46">
        <v>47</v>
      </c>
    </row>
    <row r="438" spans="1:6" x14ac:dyDescent="0.3">
      <c r="A438" s="45">
        <v>42456</v>
      </c>
      <c r="B438" s="46" t="s">
        <v>232</v>
      </c>
      <c r="C438" s="46" t="s">
        <v>121</v>
      </c>
      <c r="D438" s="46" t="s">
        <v>122</v>
      </c>
      <c r="E438" s="46" t="s">
        <v>123</v>
      </c>
      <c r="F438" s="46">
        <v>40</v>
      </c>
    </row>
    <row r="439" spans="1:6" x14ac:dyDescent="0.3">
      <c r="A439" s="45">
        <v>42456</v>
      </c>
      <c r="B439" s="46" t="s">
        <v>233</v>
      </c>
      <c r="C439" s="46" t="s">
        <v>161</v>
      </c>
      <c r="D439" s="46" t="s">
        <v>126</v>
      </c>
      <c r="E439" s="46" t="s">
        <v>123</v>
      </c>
      <c r="F439" s="46">
        <v>15</v>
      </c>
    </row>
    <row r="440" spans="1:6" x14ac:dyDescent="0.3">
      <c r="A440" s="45">
        <v>42458</v>
      </c>
      <c r="B440" s="46" t="s">
        <v>234</v>
      </c>
      <c r="C440" s="46" t="s">
        <v>215</v>
      </c>
      <c r="D440" s="46" t="s">
        <v>189</v>
      </c>
      <c r="E440" s="46" t="s">
        <v>123</v>
      </c>
      <c r="F440" s="46">
        <v>42</v>
      </c>
    </row>
    <row r="441" spans="1:6" x14ac:dyDescent="0.3">
      <c r="A441" s="45">
        <v>42458</v>
      </c>
      <c r="B441" s="46" t="s">
        <v>235</v>
      </c>
      <c r="C441" s="46" t="s">
        <v>236</v>
      </c>
      <c r="D441" s="46" t="s">
        <v>177</v>
      </c>
      <c r="E441" s="46" t="s">
        <v>123</v>
      </c>
      <c r="F441" s="46">
        <v>2</v>
      </c>
    </row>
    <row r="442" spans="1:6" x14ac:dyDescent="0.3">
      <c r="A442" s="45">
        <v>42459</v>
      </c>
      <c r="B442" s="46" t="s">
        <v>237</v>
      </c>
      <c r="C442" s="46" t="s">
        <v>201</v>
      </c>
      <c r="D442" s="46" t="s">
        <v>202</v>
      </c>
      <c r="E442" s="46" t="s">
        <v>123</v>
      </c>
      <c r="F442" s="46">
        <v>50</v>
      </c>
    </row>
    <row r="443" spans="1:6" x14ac:dyDescent="0.3">
      <c r="A443" s="45">
        <v>42824</v>
      </c>
      <c r="B443" s="46" t="s">
        <v>238</v>
      </c>
      <c r="C443" s="46" t="s">
        <v>138</v>
      </c>
      <c r="D443" s="46" t="s">
        <v>126</v>
      </c>
      <c r="E443" s="46" t="s">
        <v>123</v>
      </c>
      <c r="F443" s="46">
        <v>13</v>
      </c>
    </row>
    <row r="444" spans="1:6" x14ac:dyDescent="0.3">
      <c r="A444" s="45">
        <v>42459</v>
      </c>
      <c r="B444" s="46" t="s">
        <v>239</v>
      </c>
      <c r="C444" s="46" t="s">
        <v>181</v>
      </c>
      <c r="D444" s="46" t="s">
        <v>126</v>
      </c>
      <c r="E444" s="46" t="s">
        <v>123</v>
      </c>
      <c r="F444" s="46">
        <v>35</v>
      </c>
    </row>
    <row r="445" spans="1:6" x14ac:dyDescent="0.3">
      <c r="A445" s="45">
        <v>42825</v>
      </c>
      <c r="B445" s="46" t="s">
        <v>240</v>
      </c>
      <c r="C445" s="46" t="s">
        <v>179</v>
      </c>
      <c r="D445" s="46" t="s">
        <v>169</v>
      </c>
      <c r="E445" s="46" t="s">
        <v>123</v>
      </c>
      <c r="F445" s="46">
        <v>15</v>
      </c>
    </row>
    <row r="446" spans="1:6" x14ac:dyDescent="0.3">
      <c r="A446" s="45">
        <v>42463</v>
      </c>
      <c r="B446" s="46" t="s">
        <v>241</v>
      </c>
      <c r="C446" s="46" t="s">
        <v>174</v>
      </c>
      <c r="D446" s="46" t="s">
        <v>126</v>
      </c>
      <c r="E446" s="46" t="s">
        <v>123</v>
      </c>
      <c r="F446" s="46">
        <v>41</v>
      </c>
    </row>
    <row r="447" spans="1:6" x14ac:dyDescent="0.3">
      <c r="A447" s="45">
        <v>42464</v>
      </c>
      <c r="B447" s="46" t="s">
        <v>242</v>
      </c>
      <c r="C447" s="46" t="s">
        <v>243</v>
      </c>
      <c r="D447" s="46" t="s">
        <v>148</v>
      </c>
      <c r="E447" s="46" t="s">
        <v>133</v>
      </c>
      <c r="F447" s="46">
        <v>13</v>
      </c>
    </row>
    <row r="448" spans="1:6" x14ac:dyDescent="0.3">
      <c r="A448" s="45">
        <v>42464</v>
      </c>
      <c r="B448" s="46" t="s">
        <v>244</v>
      </c>
      <c r="C448" s="46" t="s">
        <v>125</v>
      </c>
      <c r="D448" s="46" t="s">
        <v>126</v>
      </c>
      <c r="E448" s="46" t="s">
        <v>123</v>
      </c>
      <c r="F448" s="46">
        <v>38</v>
      </c>
    </row>
    <row r="449" spans="1:6" x14ac:dyDescent="0.3">
      <c r="A449" s="45">
        <v>42466</v>
      </c>
      <c r="B449" s="46" t="s">
        <v>245</v>
      </c>
      <c r="C449" s="46" t="s">
        <v>246</v>
      </c>
      <c r="D449" s="46" t="s">
        <v>126</v>
      </c>
      <c r="E449" s="46" t="s">
        <v>123</v>
      </c>
      <c r="F449" s="46">
        <v>15</v>
      </c>
    </row>
    <row r="450" spans="1:6" x14ac:dyDescent="0.3">
      <c r="A450" s="45">
        <v>42466</v>
      </c>
      <c r="B450" s="46" t="s">
        <v>247</v>
      </c>
      <c r="C450" s="46" t="s">
        <v>176</v>
      </c>
      <c r="D450" s="46" t="s">
        <v>177</v>
      </c>
      <c r="E450" s="46" t="s">
        <v>123</v>
      </c>
      <c r="F450" s="46">
        <v>22</v>
      </c>
    </row>
    <row r="451" spans="1:6" x14ac:dyDescent="0.3">
      <c r="A451" s="45">
        <v>42467</v>
      </c>
      <c r="B451" s="46" t="s">
        <v>248</v>
      </c>
      <c r="C451" s="46" t="s">
        <v>191</v>
      </c>
      <c r="D451" s="46" t="s">
        <v>126</v>
      </c>
      <c r="E451" s="46" t="s">
        <v>123</v>
      </c>
      <c r="F451" s="46">
        <v>2</v>
      </c>
    </row>
    <row r="452" spans="1:6" x14ac:dyDescent="0.3">
      <c r="A452" s="45">
        <v>42468</v>
      </c>
      <c r="B452" s="46" t="s">
        <v>249</v>
      </c>
      <c r="C452" s="46" t="s">
        <v>250</v>
      </c>
      <c r="D452" s="46" t="s">
        <v>202</v>
      </c>
      <c r="E452" s="46" t="s">
        <v>123</v>
      </c>
      <c r="F452" s="46">
        <v>17</v>
      </c>
    </row>
    <row r="453" spans="1:6" x14ac:dyDescent="0.3">
      <c r="A453" s="45">
        <v>42469</v>
      </c>
      <c r="B453" s="46" t="s">
        <v>251</v>
      </c>
      <c r="C453" s="46" t="s">
        <v>252</v>
      </c>
      <c r="D453" s="46" t="s">
        <v>132</v>
      </c>
      <c r="E453" s="46" t="s">
        <v>133</v>
      </c>
      <c r="F453" s="46">
        <v>27</v>
      </c>
    </row>
    <row r="454" spans="1:6" x14ac:dyDescent="0.3">
      <c r="A454" s="45">
        <v>42469</v>
      </c>
      <c r="B454" s="46" t="s">
        <v>253</v>
      </c>
      <c r="C454" s="46" t="s">
        <v>150</v>
      </c>
      <c r="D454" s="46" t="s">
        <v>122</v>
      </c>
      <c r="E454" s="46" t="s">
        <v>123</v>
      </c>
      <c r="F454" s="46">
        <v>42</v>
      </c>
    </row>
    <row r="455" spans="1:6" x14ac:dyDescent="0.3">
      <c r="A455" s="45">
        <v>42469</v>
      </c>
      <c r="B455" s="46" t="s">
        <v>254</v>
      </c>
      <c r="C455" s="46" t="s">
        <v>181</v>
      </c>
      <c r="D455" s="46" t="s">
        <v>126</v>
      </c>
      <c r="E455" s="46" t="s">
        <v>123</v>
      </c>
      <c r="F455" s="46">
        <v>19</v>
      </c>
    </row>
    <row r="456" spans="1:6" x14ac:dyDescent="0.3">
      <c r="A456" s="45">
        <v>42470</v>
      </c>
      <c r="B456" s="46" t="s">
        <v>255</v>
      </c>
      <c r="C456" s="46" t="s">
        <v>256</v>
      </c>
      <c r="D456" s="46" t="s">
        <v>177</v>
      </c>
      <c r="E456" s="46" t="s">
        <v>123</v>
      </c>
      <c r="F456" s="46">
        <v>38</v>
      </c>
    </row>
    <row r="457" spans="1:6" x14ac:dyDescent="0.3">
      <c r="A457" s="45">
        <v>42472</v>
      </c>
      <c r="B457" s="46" t="s">
        <v>257</v>
      </c>
      <c r="C457" s="46" t="s">
        <v>188</v>
      </c>
      <c r="D457" s="46" t="s">
        <v>189</v>
      </c>
      <c r="E457" s="46" t="s">
        <v>123</v>
      </c>
      <c r="F457" s="46">
        <v>23</v>
      </c>
    </row>
    <row r="458" spans="1:6" x14ac:dyDescent="0.3">
      <c r="A458" s="45">
        <v>42473</v>
      </c>
      <c r="B458" s="46" t="s">
        <v>258</v>
      </c>
      <c r="C458" s="46" t="s">
        <v>125</v>
      </c>
      <c r="D458" s="46" t="s">
        <v>126</v>
      </c>
      <c r="E458" s="46" t="s">
        <v>123</v>
      </c>
      <c r="F458" s="46">
        <v>1</v>
      </c>
    </row>
    <row r="459" spans="1:6" x14ac:dyDescent="0.3">
      <c r="A459" s="45">
        <v>42474</v>
      </c>
      <c r="B459" s="46" t="s">
        <v>259</v>
      </c>
      <c r="C459" s="46" t="s">
        <v>150</v>
      </c>
      <c r="D459" s="46" t="s">
        <v>122</v>
      </c>
      <c r="E459" s="46" t="s">
        <v>123</v>
      </c>
      <c r="F459" s="46">
        <v>35</v>
      </c>
    </row>
    <row r="460" spans="1:6" x14ac:dyDescent="0.3">
      <c r="A460" s="45">
        <v>42475</v>
      </c>
      <c r="B460" s="46" t="s">
        <v>260</v>
      </c>
      <c r="C460" s="46" t="s">
        <v>261</v>
      </c>
      <c r="D460" s="46" t="s">
        <v>132</v>
      </c>
      <c r="E460" s="46" t="s">
        <v>133</v>
      </c>
      <c r="F460" s="46">
        <v>5</v>
      </c>
    </row>
    <row r="461" spans="1:6" x14ac:dyDescent="0.3">
      <c r="A461" s="45">
        <v>42475</v>
      </c>
      <c r="B461" s="46" t="s">
        <v>262</v>
      </c>
      <c r="C461" s="46" t="s">
        <v>159</v>
      </c>
      <c r="D461" s="46" t="s">
        <v>126</v>
      </c>
      <c r="E461" s="46" t="s">
        <v>123</v>
      </c>
      <c r="F461" s="46">
        <v>1</v>
      </c>
    </row>
    <row r="462" spans="1:6" x14ac:dyDescent="0.3">
      <c r="A462" s="45">
        <v>42475</v>
      </c>
      <c r="B462" s="46" t="s">
        <v>263</v>
      </c>
      <c r="C462" s="46" t="s">
        <v>152</v>
      </c>
      <c r="D462" s="46" t="s">
        <v>126</v>
      </c>
      <c r="E462" s="46" t="s">
        <v>123</v>
      </c>
      <c r="F462" s="46">
        <v>48</v>
      </c>
    </row>
    <row r="463" spans="1:6" x14ac:dyDescent="0.3">
      <c r="A463" s="45">
        <v>42475</v>
      </c>
      <c r="B463" s="46" t="s">
        <v>264</v>
      </c>
      <c r="C463" s="46" t="s">
        <v>138</v>
      </c>
      <c r="D463" s="46" t="s">
        <v>126</v>
      </c>
      <c r="E463" s="46" t="s">
        <v>123</v>
      </c>
      <c r="F463" s="46">
        <v>49</v>
      </c>
    </row>
    <row r="464" spans="1:6" x14ac:dyDescent="0.3">
      <c r="A464" s="45">
        <v>42477</v>
      </c>
      <c r="B464" s="46" t="s">
        <v>265</v>
      </c>
      <c r="C464" s="46" t="s">
        <v>121</v>
      </c>
      <c r="D464" s="46" t="s">
        <v>122</v>
      </c>
      <c r="E464" s="46" t="s">
        <v>123</v>
      </c>
      <c r="F464" s="46">
        <v>20</v>
      </c>
    </row>
    <row r="465" spans="1:6" x14ac:dyDescent="0.3">
      <c r="A465" s="45">
        <v>42478</v>
      </c>
      <c r="B465" s="46" t="s">
        <v>266</v>
      </c>
      <c r="C465" s="46" t="s">
        <v>191</v>
      </c>
      <c r="D465" s="46" t="s">
        <v>126</v>
      </c>
      <c r="E465" s="46" t="s">
        <v>123</v>
      </c>
      <c r="F465" s="46">
        <v>16</v>
      </c>
    </row>
    <row r="466" spans="1:6" x14ac:dyDescent="0.3">
      <c r="A466" s="45">
        <v>42480</v>
      </c>
      <c r="B466" s="46" t="s">
        <v>267</v>
      </c>
      <c r="C466" s="46" t="s">
        <v>191</v>
      </c>
      <c r="D466" s="46" t="s">
        <v>126</v>
      </c>
      <c r="E466" s="46" t="s">
        <v>123</v>
      </c>
      <c r="F466" s="46">
        <v>46</v>
      </c>
    </row>
    <row r="467" spans="1:6" x14ac:dyDescent="0.3">
      <c r="A467" s="45">
        <v>42725</v>
      </c>
      <c r="B467" s="46" t="s">
        <v>205</v>
      </c>
      <c r="C467" s="46" t="s">
        <v>169</v>
      </c>
      <c r="D467" s="46" t="s">
        <v>170</v>
      </c>
      <c r="E467" s="46" t="s">
        <v>123</v>
      </c>
      <c r="F467" s="46">
        <v>30</v>
      </c>
    </row>
    <row r="468" spans="1:6" x14ac:dyDescent="0.3">
      <c r="A468" s="45">
        <v>42481</v>
      </c>
      <c r="B468" s="46" t="s">
        <v>268</v>
      </c>
      <c r="C468" s="46" t="s">
        <v>183</v>
      </c>
      <c r="D468" s="46" t="s">
        <v>184</v>
      </c>
      <c r="E468" s="46" t="s">
        <v>123</v>
      </c>
      <c r="F468" s="46">
        <v>5</v>
      </c>
    </row>
    <row r="469" spans="1:6" x14ac:dyDescent="0.3">
      <c r="A469" s="45">
        <v>42486</v>
      </c>
      <c r="B469" s="46" t="s">
        <v>269</v>
      </c>
      <c r="C469" s="46" t="s">
        <v>186</v>
      </c>
      <c r="D469" s="46" t="s">
        <v>129</v>
      </c>
      <c r="E469" s="46" t="s">
        <v>123</v>
      </c>
      <c r="F469" s="46">
        <v>37</v>
      </c>
    </row>
    <row r="470" spans="1:6" x14ac:dyDescent="0.3">
      <c r="A470" s="45">
        <v>42487</v>
      </c>
      <c r="B470" s="46" t="s">
        <v>270</v>
      </c>
      <c r="C470" s="46" t="s">
        <v>152</v>
      </c>
      <c r="D470" s="46" t="s">
        <v>126</v>
      </c>
      <c r="E470" s="46" t="s">
        <v>123</v>
      </c>
      <c r="F470" s="46">
        <v>29</v>
      </c>
    </row>
    <row r="471" spans="1:6" x14ac:dyDescent="0.3">
      <c r="A471" s="45">
        <v>42490</v>
      </c>
      <c r="B471" s="46" t="s">
        <v>271</v>
      </c>
      <c r="C471" s="46" t="s">
        <v>246</v>
      </c>
      <c r="D471" s="46" t="s">
        <v>126</v>
      </c>
      <c r="E471" s="46" t="s">
        <v>123</v>
      </c>
      <c r="F471" s="46">
        <v>45</v>
      </c>
    </row>
    <row r="472" spans="1:6" x14ac:dyDescent="0.3">
      <c r="A472" s="45">
        <v>42490</v>
      </c>
      <c r="B472" s="46" t="s">
        <v>272</v>
      </c>
      <c r="C472" s="46" t="s">
        <v>194</v>
      </c>
      <c r="D472" s="46" t="s">
        <v>126</v>
      </c>
      <c r="E472" s="46" t="s">
        <v>123</v>
      </c>
      <c r="F472" s="46">
        <v>9</v>
      </c>
    </row>
    <row r="473" spans="1:6" x14ac:dyDescent="0.3">
      <c r="A473" s="45">
        <v>42490</v>
      </c>
      <c r="B473" s="46" t="s">
        <v>273</v>
      </c>
      <c r="C473" s="46" t="s">
        <v>181</v>
      </c>
      <c r="D473" s="46" t="s">
        <v>126</v>
      </c>
      <c r="E473" s="46" t="s">
        <v>123</v>
      </c>
      <c r="F473" s="46">
        <v>7</v>
      </c>
    </row>
    <row r="474" spans="1:6" x14ac:dyDescent="0.3">
      <c r="A474" s="45">
        <v>42491</v>
      </c>
      <c r="B474" s="46" t="s">
        <v>274</v>
      </c>
      <c r="C474" s="46" t="s">
        <v>121</v>
      </c>
      <c r="D474" s="46" t="s">
        <v>122</v>
      </c>
      <c r="E474" s="46" t="s">
        <v>123</v>
      </c>
      <c r="F474" s="46">
        <v>19</v>
      </c>
    </row>
    <row r="475" spans="1:6" x14ac:dyDescent="0.3">
      <c r="A475" s="45">
        <v>42491</v>
      </c>
      <c r="B475" s="46" t="s">
        <v>275</v>
      </c>
      <c r="C475" s="46" t="s">
        <v>181</v>
      </c>
      <c r="D475" s="46" t="s">
        <v>126</v>
      </c>
      <c r="E475" s="46" t="s">
        <v>123</v>
      </c>
      <c r="F475" s="46">
        <v>2</v>
      </c>
    </row>
    <row r="476" spans="1:6" x14ac:dyDescent="0.3">
      <c r="A476" s="45">
        <v>42493</v>
      </c>
      <c r="B476" s="46" t="s">
        <v>276</v>
      </c>
      <c r="C476" s="46" t="s">
        <v>135</v>
      </c>
      <c r="D476" s="46" t="s">
        <v>126</v>
      </c>
      <c r="E476" s="46" t="s">
        <v>123</v>
      </c>
      <c r="F476" s="46">
        <v>27</v>
      </c>
    </row>
    <row r="477" spans="1:6" x14ac:dyDescent="0.3">
      <c r="A477" s="45">
        <v>42496</v>
      </c>
      <c r="B477" s="46" t="s">
        <v>277</v>
      </c>
      <c r="C477" s="46" t="s">
        <v>138</v>
      </c>
      <c r="D477" s="46" t="s">
        <v>126</v>
      </c>
      <c r="E477" s="46" t="s">
        <v>123</v>
      </c>
      <c r="F477" s="46">
        <v>42</v>
      </c>
    </row>
    <row r="478" spans="1:6" x14ac:dyDescent="0.3">
      <c r="A478" s="45">
        <v>42496</v>
      </c>
      <c r="B478" s="46" t="s">
        <v>278</v>
      </c>
      <c r="C478" s="46" t="s">
        <v>194</v>
      </c>
      <c r="D478" s="46" t="s">
        <v>126</v>
      </c>
      <c r="E478" s="46" t="s">
        <v>123</v>
      </c>
      <c r="F478" s="46">
        <v>15</v>
      </c>
    </row>
    <row r="479" spans="1:6" x14ac:dyDescent="0.3">
      <c r="A479" s="45">
        <v>42498</v>
      </c>
      <c r="B479" s="46" t="s">
        <v>279</v>
      </c>
      <c r="C479" s="46" t="s">
        <v>256</v>
      </c>
      <c r="D479" s="46" t="s">
        <v>177</v>
      </c>
      <c r="E479" s="46" t="s">
        <v>123</v>
      </c>
      <c r="F479" s="46">
        <v>35</v>
      </c>
    </row>
    <row r="480" spans="1:6" x14ac:dyDescent="0.3">
      <c r="A480" s="45">
        <v>42500</v>
      </c>
      <c r="B480" s="46" t="s">
        <v>280</v>
      </c>
      <c r="C480" s="46" t="s">
        <v>281</v>
      </c>
      <c r="D480" s="46" t="s">
        <v>219</v>
      </c>
      <c r="E480" s="46" t="s">
        <v>133</v>
      </c>
      <c r="F480" s="46">
        <v>40</v>
      </c>
    </row>
    <row r="481" spans="1:6" x14ac:dyDescent="0.3">
      <c r="A481" s="45">
        <v>42500</v>
      </c>
      <c r="B481" s="46" t="s">
        <v>282</v>
      </c>
      <c r="C481" s="46" t="s">
        <v>156</v>
      </c>
      <c r="D481" s="46" t="s">
        <v>141</v>
      </c>
      <c r="E481" s="46" t="s">
        <v>123</v>
      </c>
      <c r="F481" s="46">
        <v>30</v>
      </c>
    </row>
    <row r="482" spans="1:6" x14ac:dyDescent="0.3">
      <c r="A482" s="45">
        <v>42865</v>
      </c>
      <c r="B482" s="46" t="s">
        <v>283</v>
      </c>
      <c r="C482" s="46" t="s">
        <v>125</v>
      </c>
      <c r="D482" s="46" t="s">
        <v>126</v>
      </c>
      <c r="E482" s="46" t="s">
        <v>123</v>
      </c>
      <c r="F482" s="46">
        <v>28</v>
      </c>
    </row>
    <row r="483" spans="1:6" x14ac:dyDescent="0.3">
      <c r="A483" s="45">
        <v>42503</v>
      </c>
      <c r="B483" s="46" t="s">
        <v>284</v>
      </c>
      <c r="C483" s="46" t="s">
        <v>186</v>
      </c>
      <c r="D483" s="46" t="s">
        <v>129</v>
      </c>
      <c r="E483" s="46" t="s">
        <v>123</v>
      </c>
      <c r="F483" s="46">
        <v>38</v>
      </c>
    </row>
    <row r="484" spans="1:6" x14ac:dyDescent="0.3">
      <c r="A484" s="45">
        <v>42503</v>
      </c>
      <c r="B484" s="46" t="s">
        <v>285</v>
      </c>
      <c r="C484" s="46" t="s">
        <v>135</v>
      </c>
      <c r="D484" s="46" t="s">
        <v>126</v>
      </c>
      <c r="E484" s="46" t="s">
        <v>123</v>
      </c>
      <c r="F484" s="46">
        <v>47</v>
      </c>
    </row>
    <row r="485" spans="1:6" x14ac:dyDescent="0.3">
      <c r="A485" s="45">
        <v>42505</v>
      </c>
      <c r="B485" s="46" t="s">
        <v>286</v>
      </c>
      <c r="C485" s="46" t="s">
        <v>287</v>
      </c>
      <c r="D485" s="46" t="s">
        <v>132</v>
      </c>
      <c r="E485" s="46" t="s">
        <v>133</v>
      </c>
      <c r="F485" s="46">
        <v>16</v>
      </c>
    </row>
    <row r="486" spans="1:6" x14ac:dyDescent="0.3">
      <c r="A486" s="45">
        <v>42506</v>
      </c>
      <c r="B486" s="46" t="s">
        <v>288</v>
      </c>
      <c r="C486" s="46" t="s">
        <v>125</v>
      </c>
      <c r="D486" s="46" t="s">
        <v>126</v>
      </c>
      <c r="E486" s="46" t="s">
        <v>123</v>
      </c>
      <c r="F486" s="46">
        <v>8</v>
      </c>
    </row>
    <row r="487" spans="1:6" x14ac:dyDescent="0.3">
      <c r="A487" s="45">
        <v>42507</v>
      </c>
      <c r="B487" s="46" t="s">
        <v>289</v>
      </c>
      <c r="C487" s="46" t="s">
        <v>290</v>
      </c>
      <c r="D487" s="46" t="s">
        <v>291</v>
      </c>
      <c r="E487" s="46" t="s">
        <v>123</v>
      </c>
      <c r="F487" s="46">
        <v>41</v>
      </c>
    </row>
    <row r="488" spans="1:6" x14ac:dyDescent="0.3">
      <c r="A488" s="45">
        <v>42510</v>
      </c>
      <c r="B488" s="46" t="s">
        <v>292</v>
      </c>
      <c r="C488" s="46" t="s">
        <v>293</v>
      </c>
      <c r="D488" s="46" t="s">
        <v>132</v>
      </c>
      <c r="E488" s="46" t="s">
        <v>133</v>
      </c>
      <c r="F488" s="46">
        <v>16</v>
      </c>
    </row>
    <row r="489" spans="1:6" x14ac:dyDescent="0.3">
      <c r="A489" s="45">
        <v>42876</v>
      </c>
      <c r="B489" s="46" t="s">
        <v>294</v>
      </c>
      <c r="C489" s="46" t="s">
        <v>169</v>
      </c>
      <c r="D489" s="46" t="s">
        <v>170</v>
      </c>
      <c r="E489" s="46" t="s">
        <v>123</v>
      </c>
      <c r="F489" s="46">
        <v>48</v>
      </c>
    </row>
    <row r="490" spans="1:6" x14ac:dyDescent="0.3">
      <c r="A490" s="45">
        <v>42513</v>
      </c>
      <c r="B490" s="46" t="s">
        <v>295</v>
      </c>
      <c r="C490" s="46" t="s">
        <v>174</v>
      </c>
      <c r="D490" s="46" t="s">
        <v>126</v>
      </c>
      <c r="E490" s="46" t="s">
        <v>123</v>
      </c>
      <c r="F490" s="46">
        <v>21</v>
      </c>
    </row>
    <row r="491" spans="1:6" x14ac:dyDescent="0.3">
      <c r="A491" s="45">
        <v>42514</v>
      </c>
      <c r="B491" s="46" t="s">
        <v>296</v>
      </c>
      <c r="C491" s="46" t="s">
        <v>250</v>
      </c>
      <c r="D491" s="46" t="s">
        <v>202</v>
      </c>
      <c r="E491" s="46" t="s">
        <v>123</v>
      </c>
      <c r="F491" s="46">
        <v>39</v>
      </c>
    </row>
    <row r="492" spans="1:6" x14ac:dyDescent="0.3">
      <c r="A492" s="45">
        <v>42882</v>
      </c>
      <c r="B492" s="46" t="s">
        <v>297</v>
      </c>
      <c r="C492" s="46" t="s">
        <v>159</v>
      </c>
      <c r="D492" s="46" t="s">
        <v>126</v>
      </c>
      <c r="E492" s="46" t="s">
        <v>123</v>
      </c>
      <c r="F492" s="46">
        <v>18</v>
      </c>
    </row>
    <row r="493" spans="1:6" x14ac:dyDescent="0.3">
      <c r="A493" s="45">
        <v>42518</v>
      </c>
      <c r="B493" s="46" t="s">
        <v>298</v>
      </c>
      <c r="C493" s="46" t="s">
        <v>152</v>
      </c>
      <c r="D493" s="46" t="s">
        <v>126</v>
      </c>
      <c r="E493" s="46" t="s">
        <v>123</v>
      </c>
      <c r="F493" s="46">
        <v>6</v>
      </c>
    </row>
    <row r="494" spans="1:6" x14ac:dyDescent="0.3">
      <c r="A494" s="45">
        <v>42518</v>
      </c>
      <c r="B494" s="46" t="s">
        <v>299</v>
      </c>
      <c r="C494" s="46" t="s">
        <v>138</v>
      </c>
      <c r="D494" s="46" t="s">
        <v>126</v>
      </c>
      <c r="E494" s="46" t="s">
        <v>123</v>
      </c>
      <c r="F494" s="46">
        <v>41</v>
      </c>
    </row>
    <row r="495" spans="1:6" x14ac:dyDescent="0.3">
      <c r="A495" s="45">
        <v>42519</v>
      </c>
      <c r="B495" s="46" t="s">
        <v>300</v>
      </c>
      <c r="C495" s="46" t="s">
        <v>159</v>
      </c>
      <c r="D495" s="46" t="s">
        <v>126</v>
      </c>
      <c r="E495" s="46" t="s">
        <v>123</v>
      </c>
      <c r="F495" s="46">
        <v>44</v>
      </c>
    </row>
    <row r="496" spans="1:6" x14ac:dyDescent="0.3">
      <c r="A496" s="45">
        <v>42519</v>
      </c>
      <c r="B496" s="46" t="s">
        <v>301</v>
      </c>
      <c r="C496" s="46" t="s">
        <v>256</v>
      </c>
      <c r="D496" s="46" t="s">
        <v>177</v>
      </c>
      <c r="E496" s="46" t="s">
        <v>123</v>
      </c>
      <c r="F496" s="46">
        <v>40</v>
      </c>
    </row>
    <row r="497" spans="1:6" x14ac:dyDescent="0.3">
      <c r="A497" s="45">
        <v>42520</v>
      </c>
      <c r="B497" s="46" t="s">
        <v>302</v>
      </c>
      <c r="C497" s="46" t="s">
        <v>246</v>
      </c>
      <c r="D497" s="46" t="s">
        <v>126</v>
      </c>
      <c r="E497" s="46" t="s">
        <v>123</v>
      </c>
      <c r="F497" s="46">
        <v>2</v>
      </c>
    </row>
    <row r="498" spans="1:6" x14ac:dyDescent="0.3">
      <c r="A498" s="45">
        <v>42521</v>
      </c>
      <c r="B498" s="46" t="s">
        <v>303</v>
      </c>
      <c r="C498" s="46" t="s">
        <v>181</v>
      </c>
      <c r="D498" s="46" t="s">
        <v>126</v>
      </c>
      <c r="E498" s="46" t="s">
        <v>123</v>
      </c>
      <c r="F498" s="46">
        <v>37</v>
      </c>
    </row>
    <row r="499" spans="1:6" x14ac:dyDescent="0.3">
      <c r="A499" s="45">
        <v>42523</v>
      </c>
      <c r="B499" s="46" t="s">
        <v>304</v>
      </c>
      <c r="C499" s="46" t="s">
        <v>305</v>
      </c>
      <c r="D499" s="46" t="s">
        <v>164</v>
      </c>
      <c r="E499" s="46" t="s">
        <v>123</v>
      </c>
      <c r="F499" s="46">
        <v>49</v>
      </c>
    </row>
    <row r="500" spans="1:6" x14ac:dyDescent="0.3">
      <c r="A500" s="45">
        <v>42524</v>
      </c>
      <c r="B500" s="46" t="s">
        <v>306</v>
      </c>
      <c r="C500" s="46" t="s">
        <v>138</v>
      </c>
      <c r="D500" s="46" t="s">
        <v>126</v>
      </c>
      <c r="E500" s="46" t="s">
        <v>123</v>
      </c>
      <c r="F500" s="46">
        <v>33</v>
      </c>
    </row>
    <row r="501" spans="1:6" x14ac:dyDescent="0.3">
      <c r="A501" s="45">
        <v>42525</v>
      </c>
      <c r="B501" s="46" t="s">
        <v>307</v>
      </c>
      <c r="C501" s="46" t="s">
        <v>166</v>
      </c>
      <c r="D501" s="46" t="s">
        <v>122</v>
      </c>
      <c r="E501" s="46" t="s">
        <v>123</v>
      </c>
      <c r="F501" s="46">
        <v>34</v>
      </c>
    </row>
    <row r="502" spans="1:6" x14ac:dyDescent="0.3">
      <c r="A502" s="45">
        <v>42529</v>
      </c>
      <c r="B502" s="46" t="s">
        <v>308</v>
      </c>
      <c r="C502" s="46" t="s">
        <v>208</v>
      </c>
      <c r="D502" s="46" t="s">
        <v>145</v>
      </c>
      <c r="E502" s="46" t="s">
        <v>133</v>
      </c>
      <c r="F502" s="46">
        <v>24</v>
      </c>
    </row>
    <row r="503" spans="1:6" x14ac:dyDescent="0.3">
      <c r="A503" s="45">
        <v>42529</v>
      </c>
      <c r="B503" s="46" t="s">
        <v>309</v>
      </c>
      <c r="C503" s="46" t="s">
        <v>135</v>
      </c>
      <c r="D503" s="46" t="s">
        <v>126</v>
      </c>
      <c r="E503" s="46" t="s">
        <v>123</v>
      </c>
      <c r="F503" s="46">
        <v>27</v>
      </c>
    </row>
    <row r="504" spans="1:6" x14ac:dyDescent="0.3">
      <c r="A504" s="45">
        <v>42529</v>
      </c>
      <c r="B504" s="46" t="s">
        <v>310</v>
      </c>
      <c r="C504" s="46" t="s">
        <v>194</v>
      </c>
      <c r="D504" s="46" t="s">
        <v>126</v>
      </c>
      <c r="E504" s="46" t="s">
        <v>123</v>
      </c>
      <c r="F504" s="46">
        <v>18</v>
      </c>
    </row>
    <row r="505" spans="1:6" x14ac:dyDescent="0.3">
      <c r="A505" s="45">
        <v>42533</v>
      </c>
      <c r="B505" s="46" t="s">
        <v>311</v>
      </c>
      <c r="C505" s="46" t="s">
        <v>250</v>
      </c>
      <c r="D505" s="46" t="s">
        <v>202</v>
      </c>
      <c r="E505" s="46" t="s">
        <v>123</v>
      </c>
      <c r="F505" s="46">
        <v>36</v>
      </c>
    </row>
    <row r="506" spans="1:6" x14ac:dyDescent="0.3">
      <c r="A506" s="45">
        <v>42536</v>
      </c>
      <c r="B506" s="46" t="s">
        <v>312</v>
      </c>
      <c r="C506" s="46" t="s">
        <v>125</v>
      </c>
      <c r="D506" s="46" t="s">
        <v>126</v>
      </c>
      <c r="E506" s="46" t="s">
        <v>123</v>
      </c>
      <c r="F506" s="46">
        <v>15</v>
      </c>
    </row>
    <row r="507" spans="1:6" x14ac:dyDescent="0.3">
      <c r="A507" s="45">
        <v>42540</v>
      </c>
      <c r="B507" s="46" t="s">
        <v>313</v>
      </c>
      <c r="C507" s="46" t="s">
        <v>191</v>
      </c>
      <c r="D507" s="46" t="s">
        <v>126</v>
      </c>
      <c r="E507" s="46" t="s">
        <v>123</v>
      </c>
      <c r="F507" s="46">
        <v>1</v>
      </c>
    </row>
    <row r="508" spans="1:6" x14ac:dyDescent="0.3">
      <c r="A508" s="45">
        <v>42543</v>
      </c>
      <c r="B508" s="46" t="s">
        <v>314</v>
      </c>
      <c r="C508" s="46" t="s">
        <v>246</v>
      </c>
      <c r="D508" s="46" t="s">
        <v>126</v>
      </c>
      <c r="E508" s="46" t="s">
        <v>123</v>
      </c>
      <c r="F508" s="46">
        <v>10</v>
      </c>
    </row>
    <row r="509" spans="1:6" x14ac:dyDescent="0.3">
      <c r="A509" s="45">
        <v>42544</v>
      </c>
      <c r="B509" s="46" t="s">
        <v>315</v>
      </c>
      <c r="C509" s="46" t="s">
        <v>174</v>
      </c>
      <c r="D509" s="46" t="s">
        <v>126</v>
      </c>
      <c r="E509" s="46" t="s">
        <v>123</v>
      </c>
      <c r="F509" s="46">
        <v>45</v>
      </c>
    </row>
    <row r="510" spans="1:6" x14ac:dyDescent="0.3">
      <c r="A510" s="45">
        <v>42545</v>
      </c>
      <c r="B510" s="46" t="s">
        <v>316</v>
      </c>
      <c r="C510" s="46" t="s">
        <v>317</v>
      </c>
      <c r="D510" s="46" t="s">
        <v>132</v>
      </c>
      <c r="E510" s="46" t="s">
        <v>133</v>
      </c>
      <c r="F510" s="46">
        <v>14</v>
      </c>
    </row>
    <row r="511" spans="1:6" x14ac:dyDescent="0.3">
      <c r="A511" s="45">
        <v>42910</v>
      </c>
      <c r="B511" s="46" t="s">
        <v>318</v>
      </c>
      <c r="C511" s="46" t="s">
        <v>166</v>
      </c>
      <c r="D511" s="46" t="s">
        <v>122</v>
      </c>
      <c r="E511" s="46" t="s">
        <v>123</v>
      </c>
      <c r="F511" s="46">
        <v>40</v>
      </c>
    </row>
    <row r="512" spans="1:6" x14ac:dyDescent="0.3">
      <c r="A512" s="45">
        <v>42545</v>
      </c>
      <c r="B512" s="46" t="s">
        <v>319</v>
      </c>
      <c r="C512" s="46" t="s">
        <v>135</v>
      </c>
      <c r="D512" s="46" t="s">
        <v>126</v>
      </c>
      <c r="E512" s="46" t="s">
        <v>123</v>
      </c>
      <c r="F512" s="46">
        <v>15</v>
      </c>
    </row>
    <row r="513" spans="1:6" x14ac:dyDescent="0.3">
      <c r="A513" s="45">
        <v>42910</v>
      </c>
      <c r="B513" s="46" t="s">
        <v>320</v>
      </c>
      <c r="C513" s="46" t="s">
        <v>181</v>
      </c>
      <c r="D513" s="46" t="s">
        <v>126</v>
      </c>
      <c r="E513" s="46" t="s">
        <v>123</v>
      </c>
      <c r="F513" s="46">
        <v>2</v>
      </c>
    </row>
    <row r="514" spans="1:6" x14ac:dyDescent="0.3">
      <c r="A514" s="45">
        <v>42546</v>
      </c>
      <c r="B514" s="46" t="s">
        <v>321</v>
      </c>
      <c r="C514" s="46" t="s">
        <v>322</v>
      </c>
      <c r="D514" s="46" t="s">
        <v>132</v>
      </c>
      <c r="E514" s="46" t="s">
        <v>133</v>
      </c>
      <c r="F514" s="46">
        <v>3</v>
      </c>
    </row>
    <row r="515" spans="1:6" x14ac:dyDescent="0.3">
      <c r="A515" s="45">
        <v>42549</v>
      </c>
      <c r="B515" s="46" t="s">
        <v>323</v>
      </c>
      <c r="C515" s="46" t="s">
        <v>135</v>
      </c>
      <c r="D515" s="46" t="s">
        <v>126</v>
      </c>
      <c r="E515" s="46" t="s">
        <v>123</v>
      </c>
      <c r="F515" s="46">
        <v>10</v>
      </c>
    </row>
    <row r="516" spans="1:6" x14ac:dyDescent="0.3">
      <c r="A516" s="45">
        <v>42550</v>
      </c>
      <c r="B516" s="46" t="s">
        <v>324</v>
      </c>
      <c r="C516" s="46" t="s">
        <v>121</v>
      </c>
      <c r="D516" s="46" t="s">
        <v>122</v>
      </c>
      <c r="E516" s="46" t="s">
        <v>123</v>
      </c>
      <c r="F516" s="46">
        <v>4</v>
      </c>
    </row>
    <row r="517" spans="1:6" x14ac:dyDescent="0.3">
      <c r="A517" s="45">
        <v>42552</v>
      </c>
      <c r="B517" s="46" t="s">
        <v>325</v>
      </c>
      <c r="C517" s="46" t="s">
        <v>191</v>
      </c>
      <c r="D517" s="46" t="s">
        <v>126</v>
      </c>
      <c r="E517" s="46" t="s">
        <v>123</v>
      </c>
      <c r="F517" s="46">
        <v>31</v>
      </c>
    </row>
    <row r="518" spans="1:6" x14ac:dyDescent="0.3">
      <c r="A518" s="45">
        <v>42918</v>
      </c>
      <c r="B518" s="46" t="s">
        <v>326</v>
      </c>
      <c r="C518" s="46" t="s">
        <v>159</v>
      </c>
      <c r="D518" s="46" t="s">
        <v>126</v>
      </c>
      <c r="E518" s="46" t="s">
        <v>123</v>
      </c>
      <c r="F518" s="46">
        <v>35</v>
      </c>
    </row>
    <row r="519" spans="1:6" x14ac:dyDescent="0.3">
      <c r="A519" s="45">
        <v>42554</v>
      </c>
      <c r="B519" s="46" t="s">
        <v>327</v>
      </c>
      <c r="C519" s="46" t="s">
        <v>125</v>
      </c>
      <c r="D519" s="46" t="s">
        <v>126</v>
      </c>
      <c r="E519" s="46" t="s">
        <v>123</v>
      </c>
      <c r="F519" s="46">
        <v>31</v>
      </c>
    </row>
    <row r="520" spans="1:6" x14ac:dyDescent="0.3">
      <c r="A520" s="45">
        <v>42557</v>
      </c>
      <c r="B520" s="46" t="s">
        <v>328</v>
      </c>
      <c r="C520" s="46" t="s">
        <v>161</v>
      </c>
      <c r="D520" s="46" t="s">
        <v>126</v>
      </c>
      <c r="E520" s="46" t="s">
        <v>123</v>
      </c>
      <c r="F520" s="46">
        <v>45</v>
      </c>
    </row>
    <row r="521" spans="1:6" x14ac:dyDescent="0.3">
      <c r="A521" s="45">
        <v>42558</v>
      </c>
      <c r="B521" s="46" t="s">
        <v>329</v>
      </c>
      <c r="C521" s="46" t="s">
        <v>138</v>
      </c>
      <c r="D521" s="46" t="s">
        <v>126</v>
      </c>
      <c r="E521" s="46" t="s">
        <v>123</v>
      </c>
      <c r="F521" s="46">
        <v>46</v>
      </c>
    </row>
    <row r="522" spans="1:6" x14ac:dyDescent="0.3">
      <c r="A522" s="45">
        <v>42923</v>
      </c>
      <c r="B522" s="46" t="s">
        <v>330</v>
      </c>
      <c r="C522" s="46" t="s">
        <v>194</v>
      </c>
      <c r="D522" s="46" t="s">
        <v>126</v>
      </c>
      <c r="E522" s="46" t="s">
        <v>123</v>
      </c>
      <c r="F522" s="46">
        <v>33</v>
      </c>
    </row>
    <row r="523" spans="1:6" x14ac:dyDescent="0.3">
      <c r="A523" s="45">
        <v>42558</v>
      </c>
      <c r="B523" s="46" t="s">
        <v>331</v>
      </c>
      <c r="C523" s="46" t="s">
        <v>181</v>
      </c>
      <c r="D523" s="46" t="s">
        <v>126</v>
      </c>
      <c r="E523" s="46" t="s">
        <v>123</v>
      </c>
      <c r="F523" s="46">
        <v>14</v>
      </c>
    </row>
    <row r="524" spans="1:6" x14ac:dyDescent="0.3">
      <c r="A524" s="45">
        <v>42559</v>
      </c>
      <c r="B524" s="46" t="s">
        <v>332</v>
      </c>
      <c r="C524" s="46" t="s">
        <v>181</v>
      </c>
      <c r="D524" s="46" t="s">
        <v>126</v>
      </c>
      <c r="E524" s="46" t="s">
        <v>123</v>
      </c>
      <c r="F524" s="46">
        <v>14</v>
      </c>
    </row>
    <row r="525" spans="1:6" x14ac:dyDescent="0.3">
      <c r="A525" s="45">
        <v>42560</v>
      </c>
      <c r="B525" s="46" t="s">
        <v>333</v>
      </c>
      <c r="C525" s="46" t="s">
        <v>191</v>
      </c>
      <c r="D525" s="46" t="s">
        <v>126</v>
      </c>
      <c r="E525" s="46" t="s">
        <v>123</v>
      </c>
      <c r="F525" s="46">
        <v>35</v>
      </c>
    </row>
    <row r="526" spans="1:6" x14ac:dyDescent="0.3">
      <c r="A526" s="45">
        <v>42564</v>
      </c>
      <c r="B526" s="46" t="s">
        <v>334</v>
      </c>
      <c r="C526" s="46" t="s">
        <v>135</v>
      </c>
      <c r="D526" s="46" t="s">
        <v>126</v>
      </c>
      <c r="E526" s="46" t="s">
        <v>123</v>
      </c>
      <c r="F526" s="46">
        <v>16</v>
      </c>
    </row>
    <row r="527" spans="1:6" x14ac:dyDescent="0.3">
      <c r="A527" s="45">
        <v>42930</v>
      </c>
      <c r="B527" s="46" t="s">
        <v>335</v>
      </c>
      <c r="C527" s="46" t="s">
        <v>179</v>
      </c>
      <c r="D527" s="46" t="s">
        <v>169</v>
      </c>
      <c r="E527" s="46" t="s">
        <v>123</v>
      </c>
      <c r="F527" s="46">
        <v>42</v>
      </c>
    </row>
    <row r="528" spans="1:6" x14ac:dyDescent="0.3">
      <c r="A528" s="45">
        <v>42565</v>
      </c>
      <c r="B528" s="46" t="s">
        <v>336</v>
      </c>
      <c r="C528" s="46" t="s">
        <v>138</v>
      </c>
      <c r="D528" s="46" t="s">
        <v>126</v>
      </c>
      <c r="E528" s="46" t="s">
        <v>123</v>
      </c>
      <c r="F528" s="46">
        <v>6</v>
      </c>
    </row>
    <row r="529" spans="1:6" x14ac:dyDescent="0.3">
      <c r="A529" s="45">
        <v>42567</v>
      </c>
      <c r="B529" s="46" t="s">
        <v>337</v>
      </c>
      <c r="C529" s="46" t="s">
        <v>166</v>
      </c>
      <c r="D529" s="46" t="s">
        <v>122</v>
      </c>
      <c r="E529" s="46" t="s">
        <v>123</v>
      </c>
      <c r="F529" s="46">
        <v>14</v>
      </c>
    </row>
    <row r="530" spans="1:6" x14ac:dyDescent="0.3">
      <c r="A530" s="45">
        <v>42567</v>
      </c>
      <c r="B530" s="46" t="s">
        <v>338</v>
      </c>
      <c r="C530" s="46" t="s">
        <v>191</v>
      </c>
      <c r="D530" s="46" t="s">
        <v>126</v>
      </c>
      <c r="E530" s="46" t="s">
        <v>123</v>
      </c>
      <c r="F530" s="46">
        <v>3</v>
      </c>
    </row>
    <row r="531" spans="1:6" x14ac:dyDescent="0.3">
      <c r="A531" s="45">
        <v>42569</v>
      </c>
      <c r="B531" s="46" t="s">
        <v>339</v>
      </c>
      <c r="C531" s="46" t="s">
        <v>340</v>
      </c>
      <c r="D531" s="46" t="s">
        <v>132</v>
      </c>
      <c r="E531" s="46" t="s">
        <v>133</v>
      </c>
      <c r="F531" s="46">
        <v>23</v>
      </c>
    </row>
    <row r="532" spans="1:6" x14ac:dyDescent="0.3">
      <c r="A532" s="45">
        <v>42934</v>
      </c>
      <c r="B532" s="46" t="s">
        <v>341</v>
      </c>
      <c r="C532" s="46" t="s">
        <v>342</v>
      </c>
      <c r="D532" s="46" t="s">
        <v>291</v>
      </c>
      <c r="E532" s="46" t="s">
        <v>123</v>
      </c>
      <c r="F532" s="46">
        <v>27</v>
      </c>
    </row>
    <row r="533" spans="1:6" x14ac:dyDescent="0.3">
      <c r="A533" s="45">
        <v>42570</v>
      </c>
      <c r="B533" s="46" t="s">
        <v>343</v>
      </c>
      <c r="C533" s="46" t="s">
        <v>161</v>
      </c>
      <c r="D533" s="46" t="s">
        <v>126</v>
      </c>
      <c r="E533" s="46" t="s">
        <v>123</v>
      </c>
      <c r="F533" s="46">
        <v>42</v>
      </c>
    </row>
    <row r="534" spans="1:6" x14ac:dyDescent="0.3">
      <c r="A534" s="45">
        <v>42571</v>
      </c>
      <c r="B534" s="46" t="s">
        <v>344</v>
      </c>
      <c r="C534" s="46" t="s">
        <v>194</v>
      </c>
      <c r="D534" s="46" t="s">
        <v>126</v>
      </c>
      <c r="E534" s="46" t="s">
        <v>123</v>
      </c>
      <c r="F534" s="46">
        <v>44</v>
      </c>
    </row>
    <row r="535" spans="1:6" x14ac:dyDescent="0.3">
      <c r="A535" s="45">
        <v>42575</v>
      </c>
      <c r="B535" s="46" t="s">
        <v>345</v>
      </c>
      <c r="C535" s="46" t="s">
        <v>135</v>
      </c>
      <c r="D535" s="46" t="s">
        <v>126</v>
      </c>
      <c r="E535" s="46" t="s">
        <v>123</v>
      </c>
      <c r="F535" s="46">
        <v>8</v>
      </c>
    </row>
    <row r="536" spans="1:6" x14ac:dyDescent="0.3">
      <c r="A536" s="45">
        <v>42576</v>
      </c>
      <c r="B536" s="46" t="s">
        <v>346</v>
      </c>
      <c r="C536" s="46" t="s">
        <v>305</v>
      </c>
      <c r="D536" s="46" t="s">
        <v>164</v>
      </c>
      <c r="E536" s="46" t="s">
        <v>123</v>
      </c>
      <c r="F536" s="46">
        <v>2</v>
      </c>
    </row>
    <row r="537" spans="1:6" x14ac:dyDescent="0.3">
      <c r="A537" s="45">
        <v>42577</v>
      </c>
      <c r="B537" s="46" t="s">
        <v>205</v>
      </c>
      <c r="C537" s="46" t="s">
        <v>159</v>
      </c>
      <c r="D537" s="46" t="s">
        <v>126</v>
      </c>
      <c r="E537" s="46" t="s">
        <v>123</v>
      </c>
      <c r="F537" s="46">
        <v>35</v>
      </c>
    </row>
    <row r="538" spans="1:6" x14ac:dyDescent="0.3">
      <c r="A538" s="45">
        <v>42578</v>
      </c>
      <c r="B538" s="46" t="s">
        <v>347</v>
      </c>
      <c r="C538" s="46" t="s">
        <v>169</v>
      </c>
      <c r="D538" s="46" t="s">
        <v>170</v>
      </c>
      <c r="E538" s="46" t="s">
        <v>123</v>
      </c>
      <c r="F538" s="46">
        <v>22</v>
      </c>
    </row>
    <row r="539" spans="1:6" x14ac:dyDescent="0.3">
      <c r="A539" s="45">
        <v>42579</v>
      </c>
      <c r="B539" s="46" t="s">
        <v>348</v>
      </c>
      <c r="C539" s="46" t="s">
        <v>246</v>
      </c>
      <c r="D539" s="46" t="s">
        <v>126</v>
      </c>
      <c r="E539" s="46" t="s">
        <v>123</v>
      </c>
      <c r="F539" s="46">
        <v>3</v>
      </c>
    </row>
    <row r="540" spans="1:6" x14ac:dyDescent="0.3">
      <c r="A540" s="45">
        <v>42579</v>
      </c>
      <c r="B540" s="46" t="s">
        <v>349</v>
      </c>
      <c r="C540" s="46" t="s">
        <v>256</v>
      </c>
      <c r="D540" s="46" t="s">
        <v>177</v>
      </c>
      <c r="E540" s="46" t="s">
        <v>123</v>
      </c>
      <c r="F540" s="46">
        <v>35</v>
      </c>
    </row>
    <row r="541" spans="1:6" x14ac:dyDescent="0.3">
      <c r="A541" s="45">
        <v>42580</v>
      </c>
      <c r="B541" s="46" t="s">
        <v>350</v>
      </c>
      <c r="C541" s="46" t="s">
        <v>194</v>
      </c>
      <c r="D541" s="46" t="s">
        <v>126</v>
      </c>
      <c r="E541" s="46" t="s">
        <v>123</v>
      </c>
      <c r="F541" s="46">
        <v>15</v>
      </c>
    </row>
    <row r="542" spans="1:6" x14ac:dyDescent="0.3">
      <c r="A542" s="45">
        <v>42581</v>
      </c>
      <c r="B542" s="46" t="s">
        <v>351</v>
      </c>
      <c r="C542" s="46" t="s">
        <v>150</v>
      </c>
      <c r="D542" s="46" t="s">
        <v>122</v>
      </c>
      <c r="E542" s="46" t="s">
        <v>123</v>
      </c>
      <c r="F542" s="46">
        <v>15</v>
      </c>
    </row>
    <row r="543" spans="1:6" x14ac:dyDescent="0.3">
      <c r="A543" s="45">
        <v>42581</v>
      </c>
      <c r="B543" s="46" t="s">
        <v>352</v>
      </c>
      <c r="C543" s="46" t="s">
        <v>174</v>
      </c>
      <c r="D543" s="46" t="s">
        <v>126</v>
      </c>
      <c r="E543" s="46" t="s">
        <v>123</v>
      </c>
      <c r="F543" s="46">
        <v>27</v>
      </c>
    </row>
    <row r="544" spans="1:6" x14ac:dyDescent="0.3">
      <c r="A544" s="45">
        <v>42583</v>
      </c>
      <c r="B544" s="46" t="s">
        <v>353</v>
      </c>
      <c r="C544" s="46" t="s">
        <v>174</v>
      </c>
      <c r="D544" s="46" t="s">
        <v>126</v>
      </c>
      <c r="E544" s="46" t="s">
        <v>123</v>
      </c>
      <c r="F544" s="46">
        <v>45</v>
      </c>
    </row>
    <row r="545" spans="1:6" x14ac:dyDescent="0.3">
      <c r="A545" s="45">
        <v>42584</v>
      </c>
      <c r="B545" s="46" t="s">
        <v>354</v>
      </c>
      <c r="C545" s="46" t="s">
        <v>138</v>
      </c>
      <c r="D545" s="46" t="s">
        <v>126</v>
      </c>
      <c r="E545" s="46" t="s">
        <v>123</v>
      </c>
      <c r="F545" s="46">
        <v>21</v>
      </c>
    </row>
    <row r="546" spans="1:6" x14ac:dyDescent="0.3">
      <c r="A546" s="45">
        <v>42585</v>
      </c>
      <c r="B546" s="46" t="s">
        <v>355</v>
      </c>
      <c r="C546" s="46" t="s">
        <v>250</v>
      </c>
      <c r="D546" s="46" t="s">
        <v>202</v>
      </c>
      <c r="E546" s="46" t="s">
        <v>123</v>
      </c>
      <c r="F546" s="46">
        <v>4</v>
      </c>
    </row>
    <row r="547" spans="1:6" x14ac:dyDescent="0.3">
      <c r="A547" s="45">
        <v>42586</v>
      </c>
      <c r="B547" s="46" t="s">
        <v>356</v>
      </c>
      <c r="C547" s="46" t="s">
        <v>357</v>
      </c>
      <c r="D547" s="46" t="s">
        <v>148</v>
      </c>
      <c r="E547" s="46" t="s">
        <v>133</v>
      </c>
      <c r="F547" s="46">
        <v>36</v>
      </c>
    </row>
    <row r="548" spans="1:6" x14ac:dyDescent="0.3">
      <c r="A548" s="45">
        <v>42586</v>
      </c>
      <c r="B548" s="46" t="s">
        <v>358</v>
      </c>
      <c r="C548" s="46" t="s">
        <v>201</v>
      </c>
      <c r="D548" s="46" t="s">
        <v>202</v>
      </c>
      <c r="E548" s="46" t="s">
        <v>123</v>
      </c>
      <c r="F548" s="46">
        <v>33</v>
      </c>
    </row>
    <row r="549" spans="1:6" x14ac:dyDescent="0.3">
      <c r="A549" s="45">
        <v>42586</v>
      </c>
      <c r="B549" s="46" t="s">
        <v>359</v>
      </c>
      <c r="C549" s="46" t="s">
        <v>150</v>
      </c>
      <c r="D549" s="46" t="s">
        <v>122</v>
      </c>
      <c r="E549" s="46" t="s">
        <v>123</v>
      </c>
      <c r="F549" s="46">
        <v>22</v>
      </c>
    </row>
    <row r="550" spans="1:6" x14ac:dyDescent="0.3">
      <c r="A550" s="45">
        <v>42587</v>
      </c>
      <c r="B550" s="46" t="s">
        <v>360</v>
      </c>
      <c r="C550" s="46" t="s">
        <v>135</v>
      </c>
      <c r="D550" s="46" t="s">
        <v>126</v>
      </c>
      <c r="E550" s="46" t="s">
        <v>123</v>
      </c>
      <c r="F550" s="46">
        <v>43</v>
      </c>
    </row>
    <row r="551" spans="1:6" x14ac:dyDescent="0.3">
      <c r="A551" s="45">
        <v>42590</v>
      </c>
      <c r="B551" s="46" t="s">
        <v>361</v>
      </c>
      <c r="C551" s="46" t="s">
        <v>166</v>
      </c>
      <c r="D551" s="46" t="s">
        <v>122</v>
      </c>
      <c r="E551" s="46" t="s">
        <v>123</v>
      </c>
      <c r="F551" s="46">
        <v>17</v>
      </c>
    </row>
    <row r="552" spans="1:6" x14ac:dyDescent="0.3">
      <c r="A552" s="45">
        <v>42591</v>
      </c>
      <c r="B552" s="46" t="s">
        <v>362</v>
      </c>
      <c r="C552" s="46" t="s">
        <v>138</v>
      </c>
      <c r="D552" s="46" t="s">
        <v>126</v>
      </c>
      <c r="E552" s="46" t="s">
        <v>123</v>
      </c>
      <c r="F552" s="46">
        <v>25</v>
      </c>
    </row>
    <row r="553" spans="1:6" x14ac:dyDescent="0.3">
      <c r="A553" s="45">
        <v>42594</v>
      </c>
      <c r="B553" s="46" t="s">
        <v>363</v>
      </c>
      <c r="C553" s="46" t="s">
        <v>138</v>
      </c>
      <c r="D553" s="46" t="s">
        <v>126</v>
      </c>
      <c r="E553" s="46" t="s">
        <v>123</v>
      </c>
      <c r="F553" s="46">
        <v>37</v>
      </c>
    </row>
    <row r="554" spans="1:6" x14ac:dyDescent="0.3">
      <c r="A554" s="45">
        <v>42596</v>
      </c>
      <c r="B554" s="46" t="s">
        <v>364</v>
      </c>
      <c r="C554" s="46" t="s">
        <v>150</v>
      </c>
      <c r="D554" s="46" t="s">
        <v>122</v>
      </c>
      <c r="E554" s="46" t="s">
        <v>123</v>
      </c>
      <c r="F554" s="46">
        <v>15</v>
      </c>
    </row>
    <row r="555" spans="1:6" x14ac:dyDescent="0.3">
      <c r="A555" s="45">
        <v>42597</v>
      </c>
      <c r="B555" s="46" t="s">
        <v>365</v>
      </c>
      <c r="C555" s="46" t="s">
        <v>290</v>
      </c>
      <c r="D555" s="46" t="s">
        <v>291</v>
      </c>
      <c r="E555" s="46" t="s">
        <v>123</v>
      </c>
      <c r="F555" s="46">
        <v>32</v>
      </c>
    </row>
    <row r="556" spans="1:6" x14ac:dyDescent="0.3">
      <c r="A556" s="45">
        <v>42599</v>
      </c>
      <c r="B556" s="46" t="s">
        <v>366</v>
      </c>
      <c r="C556" s="46" t="s">
        <v>138</v>
      </c>
      <c r="D556" s="46" t="s">
        <v>126</v>
      </c>
      <c r="E556" s="46" t="s">
        <v>123</v>
      </c>
      <c r="F556" s="46">
        <v>7</v>
      </c>
    </row>
    <row r="557" spans="1:6" x14ac:dyDescent="0.3">
      <c r="A557" s="45">
        <v>42600</v>
      </c>
      <c r="B557" s="46" t="s">
        <v>367</v>
      </c>
      <c r="C557" s="46" t="s">
        <v>135</v>
      </c>
      <c r="D557" s="46" t="s">
        <v>126</v>
      </c>
      <c r="E557" s="46" t="s">
        <v>123</v>
      </c>
      <c r="F557" s="46">
        <v>15</v>
      </c>
    </row>
    <row r="558" spans="1:6" x14ac:dyDescent="0.3">
      <c r="A558" s="45">
        <v>42601</v>
      </c>
      <c r="B558" s="46" t="s">
        <v>368</v>
      </c>
      <c r="C558" s="46" t="s">
        <v>138</v>
      </c>
      <c r="D558" s="46" t="s">
        <v>126</v>
      </c>
      <c r="E558" s="46" t="s">
        <v>123</v>
      </c>
      <c r="F558" s="46">
        <v>37</v>
      </c>
    </row>
    <row r="559" spans="1:6" x14ac:dyDescent="0.3">
      <c r="A559" s="45">
        <v>42602</v>
      </c>
      <c r="B559" s="46" t="s">
        <v>369</v>
      </c>
      <c r="C559" s="46" t="s">
        <v>163</v>
      </c>
      <c r="D559" s="46" t="s">
        <v>164</v>
      </c>
      <c r="E559" s="46" t="s">
        <v>123</v>
      </c>
      <c r="F559" s="46">
        <v>38</v>
      </c>
    </row>
    <row r="560" spans="1:6" x14ac:dyDescent="0.3">
      <c r="A560" s="45">
        <v>42602</v>
      </c>
      <c r="B560" s="46" t="s">
        <v>370</v>
      </c>
      <c r="C560" s="46" t="s">
        <v>194</v>
      </c>
      <c r="D560" s="46" t="s">
        <v>126</v>
      </c>
      <c r="E560" s="46" t="s">
        <v>123</v>
      </c>
      <c r="F560" s="46">
        <v>4</v>
      </c>
    </row>
    <row r="561" spans="1:6" x14ac:dyDescent="0.3">
      <c r="A561" s="45">
        <v>42602</v>
      </c>
      <c r="B561" s="46" t="s">
        <v>371</v>
      </c>
      <c r="C561" s="46" t="s">
        <v>256</v>
      </c>
      <c r="D561" s="46" t="s">
        <v>177</v>
      </c>
      <c r="E561" s="46" t="s">
        <v>123</v>
      </c>
      <c r="F561" s="46">
        <v>45</v>
      </c>
    </row>
    <row r="562" spans="1:6" x14ac:dyDescent="0.3">
      <c r="A562" s="45">
        <v>42604</v>
      </c>
      <c r="B562" s="46" t="s">
        <v>372</v>
      </c>
      <c r="C562" s="46" t="s">
        <v>125</v>
      </c>
      <c r="D562" s="46" t="s">
        <v>126</v>
      </c>
      <c r="E562" s="46" t="s">
        <v>123</v>
      </c>
      <c r="F562" s="46">
        <v>9</v>
      </c>
    </row>
    <row r="563" spans="1:6" x14ac:dyDescent="0.3">
      <c r="A563" s="45">
        <v>42605</v>
      </c>
      <c r="B563" s="46" t="s">
        <v>373</v>
      </c>
      <c r="C563" s="46" t="s">
        <v>204</v>
      </c>
      <c r="D563" s="46" t="s">
        <v>184</v>
      </c>
      <c r="E563" s="46" t="s">
        <v>123</v>
      </c>
      <c r="F563" s="46">
        <v>39</v>
      </c>
    </row>
    <row r="564" spans="1:6" x14ac:dyDescent="0.3">
      <c r="A564" s="45">
        <v>42606</v>
      </c>
      <c r="B564" s="46" t="s">
        <v>374</v>
      </c>
      <c r="C564" s="46" t="s">
        <v>125</v>
      </c>
      <c r="D564" s="46" t="s">
        <v>126</v>
      </c>
      <c r="E564" s="46" t="s">
        <v>123</v>
      </c>
      <c r="F564" s="46">
        <v>9</v>
      </c>
    </row>
    <row r="565" spans="1:6" x14ac:dyDescent="0.3">
      <c r="A565" s="45">
        <v>42607</v>
      </c>
      <c r="B565" s="46" t="s">
        <v>375</v>
      </c>
      <c r="C565" s="46" t="s">
        <v>376</v>
      </c>
      <c r="D565" s="46" t="s">
        <v>145</v>
      </c>
      <c r="E565" s="46" t="s">
        <v>133</v>
      </c>
      <c r="F565" s="46">
        <v>47</v>
      </c>
    </row>
    <row r="566" spans="1:6" x14ac:dyDescent="0.3">
      <c r="A566" s="45">
        <v>42608</v>
      </c>
      <c r="B566" s="46" t="s">
        <v>377</v>
      </c>
      <c r="C566" s="46" t="s">
        <v>150</v>
      </c>
      <c r="D566" s="46" t="s">
        <v>122</v>
      </c>
      <c r="E566" s="46" t="s">
        <v>123</v>
      </c>
      <c r="F566" s="46">
        <v>7</v>
      </c>
    </row>
    <row r="567" spans="1:6" x14ac:dyDescent="0.3">
      <c r="A567" s="45">
        <v>42609</v>
      </c>
      <c r="B567" s="46" t="s">
        <v>378</v>
      </c>
      <c r="C567" s="46" t="s">
        <v>379</v>
      </c>
      <c r="D567" s="46" t="s">
        <v>380</v>
      </c>
      <c r="E567" s="46" t="s">
        <v>133</v>
      </c>
      <c r="F567" s="46">
        <v>35</v>
      </c>
    </row>
    <row r="568" spans="1:6" x14ac:dyDescent="0.3">
      <c r="A568" s="45">
        <v>42609</v>
      </c>
      <c r="B568" s="46" t="s">
        <v>381</v>
      </c>
      <c r="C568" s="46" t="s">
        <v>290</v>
      </c>
      <c r="D568" s="46" t="s">
        <v>291</v>
      </c>
      <c r="E568" s="46" t="s">
        <v>123</v>
      </c>
      <c r="F568" s="46">
        <v>46</v>
      </c>
    </row>
    <row r="569" spans="1:6" x14ac:dyDescent="0.3">
      <c r="A569" s="45">
        <v>42611</v>
      </c>
      <c r="B569" s="46" t="s">
        <v>382</v>
      </c>
      <c r="C569" s="46" t="s">
        <v>194</v>
      </c>
      <c r="D569" s="46" t="s">
        <v>126</v>
      </c>
      <c r="E569" s="46" t="s">
        <v>123</v>
      </c>
      <c r="F569" s="46">
        <v>44</v>
      </c>
    </row>
    <row r="570" spans="1:6" x14ac:dyDescent="0.3">
      <c r="A570" s="45">
        <v>42613</v>
      </c>
      <c r="B570" s="46" t="s">
        <v>383</v>
      </c>
      <c r="C570" s="46" t="s">
        <v>125</v>
      </c>
      <c r="D570" s="46" t="s">
        <v>126</v>
      </c>
      <c r="E570" s="46" t="s">
        <v>123</v>
      </c>
      <c r="F570" s="46">
        <v>46</v>
      </c>
    </row>
    <row r="571" spans="1:6" x14ac:dyDescent="0.3">
      <c r="A571" s="45">
        <v>42613</v>
      </c>
      <c r="B571" s="46" t="s">
        <v>384</v>
      </c>
      <c r="C571" s="46" t="s">
        <v>194</v>
      </c>
      <c r="D571" s="46" t="s">
        <v>126</v>
      </c>
      <c r="E571" s="46" t="s">
        <v>123</v>
      </c>
      <c r="F571" s="46">
        <v>33</v>
      </c>
    </row>
    <row r="572" spans="1:6" x14ac:dyDescent="0.3">
      <c r="A572" s="45">
        <v>42613</v>
      </c>
      <c r="B572" s="46" t="s">
        <v>385</v>
      </c>
      <c r="C572" s="46" t="s">
        <v>191</v>
      </c>
      <c r="D572" s="46" t="s">
        <v>126</v>
      </c>
      <c r="E572" s="46" t="s">
        <v>123</v>
      </c>
      <c r="F572" s="46">
        <v>8</v>
      </c>
    </row>
    <row r="573" spans="1:6" x14ac:dyDescent="0.3">
      <c r="A573" s="45">
        <v>42613</v>
      </c>
      <c r="B573" s="46" t="s">
        <v>386</v>
      </c>
      <c r="C573" s="46" t="s">
        <v>181</v>
      </c>
      <c r="D573" s="46" t="s">
        <v>126</v>
      </c>
      <c r="E573" s="46" t="s">
        <v>123</v>
      </c>
      <c r="F573" s="46">
        <v>4</v>
      </c>
    </row>
    <row r="574" spans="1:6" x14ac:dyDescent="0.3">
      <c r="A574" s="45">
        <v>42614</v>
      </c>
      <c r="B574" s="46" t="s">
        <v>387</v>
      </c>
      <c r="C574" s="46" t="s">
        <v>166</v>
      </c>
      <c r="D574" s="46" t="s">
        <v>122</v>
      </c>
      <c r="E574" s="46" t="s">
        <v>123</v>
      </c>
      <c r="F574" s="46">
        <v>48</v>
      </c>
    </row>
    <row r="575" spans="1:6" x14ac:dyDescent="0.3">
      <c r="A575" s="45">
        <v>42614</v>
      </c>
      <c r="B575" s="46" t="s">
        <v>388</v>
      </c>
      <c r="C575" s="46" t="s">
        <v>246</v>
      </c>
      <c r="D575" s="46" t="s">
        <v>126</v>
      </c>
      <c r="E575" s="46" t="s">
        <v>123</v>
      </c>
      <c r="F575" s="46">
        <v>48</v>
      </c>
    </row>
    <row r="576" spans="1:6" x14ac:dyDescent="0.3">
      <c r="A576" s="45">
        <v>42614</v>
      </c>
      <c r="B576" s="46" t="s">
        <v>389</v>
      </c>
      <c r="C576" s="46" t="s">
        <v>191</v>
      </c>
      <c r="D576" s="46" t="s">
        <v>126</v>
      </c>
      <c r="E576" s="46" t="s">
        <v>123</v>
      </c>
      <c r="F576" s="46">
        <v>40</v>
      </c>
    </row>
    <row r="577" spans="1:6" x14ac:dyDescent="0.3">
      <c r="A577" s="45">
        <v>42615</v>
      </c>
      <c r="B577" s="46" t="s">
        <v>390</v>
      </c>
      <c r="C577" s="46" t="s">
        <v>125</v>
      </c>
      <c r="D577" s="46" t="s">
        <v>126</v>
      </c>
      <c r="E577" s="46" t="s">
        <v>123</v>
      </c>
      <c r="F577" s="46">
        <v>46</v>
      </c>
    </row>
    <row r="578" spans="1:6" x14ac:dyDescent="0.3">
      <c r="A578" s="45">
        <v>42616</v>
      </c>
      <c r="B578" s="46" t="s">
        <v>391</v>
      </c>
      <c r="C578" s="46" t="s">
        <v>176</v>
      </c>
      <c r="D578" s="46" t="s">
        <v>177</v>
      </c>
      <c r="E578" s="46" t="s">
        <v>123</v>
      </c>
      <c r="F578" s="46">
        <v>18</v>
      </c>
    </row>
    <row r="579" spans="1:6" x14ac:dyDescent="0.3">
      <c r="A579" s="45">
        <v>42617</v>
      </c>
      <c r="B579" s="46" t="s">
        <v>392</v>
      </c>
      <c r="C579" s="46" t="s">
        <v>246</v>
      </c>
      <c r="D579" s="46" t="s">
        <v>126</v>
      </c>
      <c r="E579" s="46" t="s">
        <v>123</v>
      </c>
      <c r="F579" s="46">
        <v>46</v>
      </c>
    </row>
    <row r="580" spans="1:6" x14ac:dyDescent="0.3">
      <c r="A580" s="45">
        <v>42619</v>
      </c>
      <c r="B580" s="46" t="s">
        <v>393</v>
      </c>
      <c r="C580" s="46" t="s">
        <v>147</v>
      </c>
      <c r="D580" s="46" t="s">
        <v>148</v>
      </c>
      <c r="E580" s="46" t="s">
        <v>133</v>
      </c>
      <c r="F580" s="46">
        <v>2</v>
      </c>
    </row>
    <row r="581" spans="1:6" x14ac:dyDescent="0.3">
      <c r="A581" s="45">
        <v>42619</v>
      </c>
      <c r="B581" s="46" t="s">
        <v>394</v>
      </c>
      <c r="C581" s="46" t="s">
        <v>150</v>
      </c>
      <c r="D581" s="46" t="s">
        <v>122</v>
      </c>
      <c r="E581" s="46" t="s">
        <v>123</v>
      </c>
      <c r="F581" s="46">
        <v>28</v>
      </c>
    </row>
    <row r="582" spans="1:6" x14ac:dyDescent="0.3">
      <c r="A582" s="45">
        <v>42619</v>
      </c>
      <c r="B582" s="46" t="s">
        <v>395</v>
      </c>
      <c r="C582" s="46" t="s">
        <v>161</v>
      </c>
      <c r="D582" s="46" t="s">
        <v>126</v>
      </c>
      <c r="E582" s="46" t="s">
        <v>123</v>
      </c>
      <c r="F582" s="46">
        <v>1</v>
      </c>
    </row>
    <row r="583" spans="1:6" x14ac:dyDescent="0.3">
      <c r="A583" s="45">
        <v>42620</v>
      </c>
      <c r="B583" s="46" t="s">
        <v>396</v>
      </c>
      <c r="C583" s="46" t="s">
        <v>150</v>
      </c>
      <c r="D583" s="46" t="s">
        <v>122</v>
      </c>
      <c r="E583" s="46" t="s">
        <v>123</v>
      </c>
      <c r="F583" s="46">
        <v>30</v>
      </c>
    </row>
    <row r="584" spans="1:6" x14ac:dyDescent="0.3">
      <c r="A584" s="45">
        <v>42621</v>
      </c>
      <c r="B584" s="46" t="s">
        <v>397</v>
      </c>
      <c r="C584" s="46" t="s">
        <v>135</v>
      </c>
      <c r="D584" s="46" t="s">
        <v>126</v>
      </c>
      <c r="E584" s="46" t="s">
        <v>123</v>
      </c>
      <c r="F584" s="46">
        <v>22</v>
      </c>
    </row>
    <row r="585" spans="1:6" x14ac:dyDescent="0.3">
      <c r="A585" s="45">
        <v>42622</v>
      </c>
      <c r="B585" s="46" t="s">
        <v>398</v>
      </c>
      <c r="C585" s="46" t="s">
        <v>174</v>
      </c>
      <c r="D585" s="46" t="s">
        <v>126</v>
      </c>
      <c r="E585" s="46" t="s">
        <v>123</v>
      </c>
      <c r="F585" s="46">
        <v>21</v>
      </c>
    </row>
    <row r="586" spans="1:6" x14ac:dyDescent="0.3">
      <c r="A586" s="45">
        <v>42623</v>
      </c>
      <c r="B586" s="46" t="s">
        <v>399</v>
      </c>
      <c r="C586" s="46" t="s">
        <v>150</v>
      </c>
      <c r="D586" s="46" t="s">
        <v>122</v>
      </c>
      <c r="E586" s="46" t="s">
        <v>123</v>
      </c>
      <c r="F586" s="46">
        <v>13</v>
      </c>
    </row>
    <row r="587" spans="1:6" x14ac:dyDescent="0.3">
      <c r="A587" s="45">
        <v>42624</v>
      </c>
      <c r="B587" s="46" t="s">
        <v>400</v>
      </c>
      <c r="C587" s="46" t="s">
        <v>201</v>
      </c>
      <c r="D587" s="46" t="s">
        <v>202</v>
      </c>
      <c r="E587" s="46" t="s">
        <v>123</v>
      </c>
      <c r="F587" s="46">
        <v>35</v>
      </c>
    </row>
    <row r="588" spans="1:6" x14ac:dyDescent="0.3">
      <c r="A588" s="45">
        <v>42624</v>
      </c>
      <c r="B588" s="46" t="s">
        <v>401</v>
      </c>
      <c r="C588" s="46" t="s">
        <v>246</v>
      </c>
      <c r="D588" s="46" t="s">
        <v>126</v>
      </c>
      <c r="E588" s="46" t="s">
        <v>123</v>
      </c>
      <c r="F588" s="46">
        <v>49</v>
      </c>
    </row>
    <row r="589" spans="1:6" x14ac:dyDescent="0.3">
      <c r="A589" s="45">
        <v>42629</v>
      </c>
      <c r="B589" s="46" t="s">
        <v>402</v>
      </c>
      <c r="C589" s="46" t="s">
        <v>201</v>
      </c>
      <c r="D589" s="46" t="s">
        <v>202</v>
      </c>
      <c r="E589" s="46" t="s">
        <v>123</v>
      </c>
      <c r="F589" s="46">
        <v>33</v>
      </c>
    </row>
    <row r="590" spans="1:6" x14ac:dyDescent="0.3">
      <c r="A590" s="45">
        <v>42632</v>
      </c>
      <c r="B590" s="46" t="s">
        <v>403</v>
      </c>
      <c r="C590" s="46" t="s">
        <v>188</v>
      </c>
      <c r="D590" s="46" t="s">
        <v>189</v>
      </c>
      <c r="E590" s="46" t="s">
        <v>123</v>
      </c>
      <c r="F590" s="46">
        <v>16</v>
      </c>
    </row>
    <row r="591" spans="1:6" x14ac:dyDescent="0.3">
      <c r="A591" s="45">
        <v>42634</v>
      </c>
      <c r="B591" s="46" t="s">
        <v>404</v>
      </c>
      <c r="C591" s="46" t="s">
        <v>150</v>
      </c>
      <c r="D591" s="46" t="s">
        <v>122</v>
      </c>
      <c r="E591" s="46" t="s">
        <v>123</v>
      </c>
      <c r="F591" s="46">
        <v>13</v>
      </c>
    </row>
    <row r="592" spans="1:6" x14ac:dyDescent="0.3">
      <c r="A592" s="45">
        <v>42634</v>
      </c>
      <c r="B592" s="46" t="s">
        <v>405</v>
      </c>
      <c r="C592" s="46" t="s">
        <v>166</v>
      </c>
      <c r="D592" s="46" t="s">
        <v>122</v>
      </c>
      <c r="E592" s="46" t="s">
        <v>123</v>
      </c>
      <c r="F592" s="46">
        <v>46</v>
      </c>
    </row>
    <row r="593" spans="1:6" x14ac:dyDescent="0.3">
      <c r="A593" s="45">
        <v>42634</v>
      </c>
      <c r="B593" s="46" t="s">
        <v>406</v>
      </c>
      <c r="C593" s="46" t="s">
        <v>194</v>
      </c>
      <c r="D593" s="46" t="s">
        <v>126</v>
      </c>
      <c r="E593" s="46" t="s">
        <v>123</v>
      </c>
      <c r="F593" s="46">
        <v>1</v>
      </c>
    </row>
    <row r="594" spans="1:6" x14ac:dyDescent="0.3">
      <c r="A594" s="45">
        <v>42635</v>
      </c>
      <c r="B594" s="46" t="s">
        <v>407</v>
      </c>
      <c r="C594" s="46" t="s">
        <v>161</v>
      </c>
      <c r="D594" s="46" t="s">
        <v>126</v>
      </c>
      <c r="E594" s="46" t="s">
        <v>123</v>
      </c>
      <c r="F594" s="46">
        <v>38</v>
      </c>
    </row>
    <row r="595" spans="1:6" x14ac:dyDescent="0.3">
      <c r="A595" s="45">
        <v>42635</v>
      </c>
      <c r="B595" s="46" t="s">
        <v>408</v>
      </c>
      <c r="C595" s="46" t="s">
        <v>194</v>
      </c>
      <c r="D595" s="46" t="s">
        <v>126</v>
      </c>
      <c r="E595" s="46" t="s">
        <v>123</v>
      </c>
      <c r="F595" s="46">
        <v>43</v>
      </c>
    </row>
    <row r="596" spans="1:6" x14ac:dyDescent="0.3">
      <c r="A596" s="45">
        <v>42637</v>
      </c>
      <c r="B596" s="46" t="s">
        <v>409</v>
      </c>
      <c r="C596" s="46" t="s">
        <v>179</v>
      </c>
      <c r="D596" s="46" t="s">
        <v>169</v>
      </c>
      <c r="E596" s="46" t="s">
        <v>123</v>
      </c>
      <c r="F596" s="46">
        <v>39</v>
      </c>
    </row>
    <row r="597" spans="1:6" x14ac:dyDescent="0.3">
      <c r="A597" s="45">
        <v>42637</v>
      </c>
      <c r="B597" s="46" t="s">
        <v>410</v>
      </c>
      <c r="C597" s="46" t="s">
        <v>179</v>
      </c>
      <c r="D597" s="46" t="s">
        <v>169</v>
      </c>
      <c r="E597" s="46" t="s">
        <v>123</v>
      </c>
      <c r="F597" s="46">
        <v>37</v>
      </c>
    </row>
    <row r="598" spans="1:6" x14ac:dyDescent="0.3">
      <c r="A598" s="45">
        <v>42637</v>
      </c>
      <c r="B598" s="46" t="s">
        <v>411</v>
      </c>
      <c r="C598" s="46" t="s">
        <v>181</v>
      </c>
      <c r="D598" s="46" t="s">
        <v>126</v>
      </c>
      <c r="E598" s="46" t="s">
        <v>123</v>
      </c>
      <c r="F598" s="46">
        <v>1</v>
      </c>
    </row>
    <row r="599" spans="1:6" x14ac:dyDescent="0.3">
      <c r="A599" s="45">
        <v>42641</v>
      </c>
      <c r="B599" s="46" t="s">
        <v>412</v>
      </c>
      <c r="C599" s="46" t="s">
        <v>135</v>
      </c>
      <c r="D599" s="46" t="s">
        <v>126</v>
      </c>
      <c r="E599" s="46" t="s">
        <v>123</v>
      </c>
      <c r="F599" s="46">
        <v>25</v>
      </c>
    </row>
    <row r="600" spans="1:6" x14ac:dyDescent="0.3">
      <c r="A600" s="45">
        <v>42641</v>
      </c>
      <c r="B600" s="46" t="s">
        <v>413</v>
      </c>
      <c r="C600" s="46" t="s">
        <v>246</v>
      </c>
      <c r="D600" s="46" t="s">
        <v>126</v>
      </c>
      <c r="E600" s="46" t="s">
        <v>123</v>
      </c>
      <c r="F600" s="46">
        <v>1</v>
      </c>
    </row>
    <row r="601" spans="1:6" x14ac:dyDescent="0.3">
      <c r="A601" s="45">
        <v>42642</v>
      </c>
      <c r="B601" s="46" t="s">
        <v>414</v>
      </c>
      <c r="C601" s="46" t="s">
        <v>246</v>
      </c>
      <c r="D601" s="46" t="s">
        <v>126</v>
      </c>
      <c r="E601" s="46" t="s">
        <v>123</v>
      </c>
      <c r="F601" s="46">
        <v>9</v>
      </c>
    </row>
    <row r="602" spans="1:6" x14ac:dyDescent="0.3">
      <c r="A602" s="45">
        <v>42643</v>
      </c>
      <c r="B602" s="46" t="s">
        <v>415</v>
      </c>
      <c r="C602" s="46" t="s">
        <v>416</v>
      </c>
      <c r="D602" s="46" t="s">
        <v>380</v>
      </c>
      <c r="E602" s="46" t="s">
        <v>133</v>
      </c>
      <c r="F602" s="46">
        <v>13</v>
      </c>
    </row>
    <row r="603" spans="1:6" x14ac:dyDescent="0.3">
      <c r="A603" s="45">
        <v>42643</v>
      </c>
      <c r="B603" s="46" t="s">
        <v>417</v>
      </c>
      <c r="C603" s="46" t="s">
        <v>418</v>
      </c>
      <c r="D603" s="46" t="s">
        <v>132</v>
      </c>
      <c r="E603" s="46" t="s">
        <v>133</v>
      </c>
      <c r="F603" s="46">
        <v>43</v>
      </c>
    </row>
    <row r="604" spans="1:6" x14ac:dyDescent="0.3">
      <c r="A604" s="45">
        <v>42643</v>
      </c>
      <c r="B604" s="46" t="s">
        <v>419</v>
      </c>
      <c r="C604" s="46" t="s">
        <v>179</v>
      </c>
      <c r="D604" s="46" t="s">
        <v>169</v>
      </c>
      <c r="E604" s="46" t="s">
        <v>123</v>
      </c>
      <c r="F604" s="46">
        <v>21</v>
      </c>
    </row>
    <row r="605" spans="1:6" x14ac:dyDescent="0.3">
      <c r="A605" s="45">
        <v>42647</v>
      </c>
      <c r="B605" s="46" t="s">
        <v>420</v>
      </c>
      <c r="C605" s="46" t="s">
        <v>156</v>
      </c>
      <c r="D605" s="46" t="s">
        <v>141</v>
      </c>
      <c r="E605" s="46" t="s">
        <v>123</v>
      </c>
      <c r="F605" s="46">
        <v>7</v>
      </c>
    </row>
    <row r="606" spans="1:6" x14ac:dyDescent="0.3">
      <c r="A606" s="45">
        <v>42647</v>
      </c>
      <c r="B606" s="46" t="s">
        <v>421</v>
      </c>
      <c r="C606" s="46" t="s">
        <v>422</v>
      </c>
      <c r="D606" s="46" t="s">
        <v>129</v>
      </c>
      <c r="E606" s="46" t="s">
        <v>123</v>
      </c>
      <c r="F606" s="46">
        <v>32</v>
      </c>
    </row>
    <row r="607" spans="1:6" x14ac:dyDescent="0.3">
      <c r="A607" s="45">
        <v>42647</v>
      </c>
      <c r="B607" s="46" t="s">
        <v>423</v>
      </c>
      <c r="C607" s="46" t="s">
        <v>152</v>
      </c>
      <c r="D607" s="46" t="s">
        <v>126</v>
      </c>
      <c r="E607" s="46" t="s">
        <v>123</v>
      </c>
      <c r="F607" s="46">
        <v>11</v>
      </c>
    </row>
    <row r="608" spans="1:6" x14ac:dyDescent="0.3">
      <c r="A608" s="45">
        <v>42649</v>
      </c>
      <c r="B608" s="46" t="s">
        <v>424</v>
      </c>
      <c r="C608" s="46" t="s">
        <v>135</v>
      </c>
      <c r="D608" s="46" t="s">
        <v>126</v>
      </c>
      <c r="E608" s="46" t="s">
        <v>123</v>
      </c>
      <c r="F608" s="46">
        <v>27</v>
      </c>
    </row>
    <row r="609" spans="1:6" x14ac:dyDescent="0.3">
      <c r="A609" s="45">
        <v>42650</v>
      </c>
      <c r="B609" s="46" t="s">
        <v>425</v>
      </c>
      <c r="C609" s="46" t="s">
        <v>161</v>
      </c>
      <c r="D609" s="46" t="s">
        <v>126</v>
      </c>
      <c r="E609" s="46" t="s">
        <v>123</v>
      </c>
      <c r="F609" s="46">
        <v>29</v>
      </c>
    </row>
    <row r="610" spans="1:6" x14ac:dyDescent="0.3">
      <c r="A610" s="45">
        <v>42651</v>
      </c>
      <c r="B610" s="46" t="s">
        <v>426</v>
      </c>
      <c r="C610" s="46" t="s">
        <v>152</v>
      </c>
      <c r="D610" s="46" t="s">
        <v>126</v>
      </c>
      <c r="E610" s="46" t="s">
        <v>123</v>
      </c>
      <c r="F610" s="46">
        <v>4</v>
      </c>
    </row>
    <row r="611" spans="1:6" x14ac:dyDescent="0.3">
      <c r="A611" s="45">
        <v>42656</v>
      </c>
      <c r="B611" s="46" t="s">
        <v>427</v>
      </c>
      <c r="C611" s="46" t="s">
        <v>194</v>
      </c>
      <c r="D611" s="46" t="s">
        <v>126</v>
      </c>
      <c r="E611" s="46" t="s">
        <v>123</v>
      </c>
      <c r="F611" s="46">
        <v>5</v>
      </c>
    </row>
    <row r="612" spans="1:6" x14ac:dyDescent="0.3">
      <c r="A612" s="45">
        <v>42656</v>
      </c>
      <c r="B612" s="46" t="s">
        <v>428</v>
      </c>
      <c r="C612" s="46" t="s">
        <v>194</v>
      </c>
      <c r="D612" s="46" t="s">
        <v>126</v>
      </c>
      <c r="E612" s="46" t="s">
        <v>123</v>
      </c>
      <c r="F612" s="46">
        <v>33</v>
      </c>
    </row>
    <row r="613" spans="1:6" x14ac:dyDescent="0.3">
      <c r="A613" s="45">
        <v>42657</v>
      </c>
      <c r="B613" s="46" t="s">
        <v>429</v>
      </c>
      <c r="C613" s="46" t="s">
        <v>125</v>
      </c>
      <c r="D613" s="46" t="s">
        <v>126</v>
      </c>
      <c r="E613" s="46" t="s">
        <v>123</v>
      </c>
      <c r="F613" s="46">
        <v>15</v>
      </c>
    </row>
    <row r="614" spans="1:6" x14ac:dyDescent="0.3">
      <c r="A614" s="45">
        <v>42658</v>
      </c>
      <c r="B614" s="46" t="s">
        <v>430</v>
      </c>
      <c r="C614" s="46" t="s">
        <v>236</v>
      </c>
      <c r="D614" s="46" t="s">
        <v>177</v>
      </c>
      <c r="E614" s="46" t="s">
        <v>123</v>
      </c>
      <c r="F614" s="46">
        <v>37</v>
      </c>
    </row>
    <row r="615" spans="1:6" x14ac:dyDescent="0.3">
      <c r="A615" s="45">
        <v>42659</v>
      </c>
      <c r="B615" s="46" t="s">
        <v>431</v>
      </c>
      <c r="C615" s="46" t="s">
        <v>432</v>
      </c>
      <c r="D615" s="46" t="s">
        <v>219</v>
      </c>
      <c r="E615" s="46" t="s">
        <v>133</v>
      </c>
      <c r="F615" s="46">
        <v>27</v>
      </c>
    </row>
    <row r="616" spans="1:6" x14ac:dyDescent="0.3">
      <c r="A616" s="45">
        <v>42660</v>
      </c>
      <c r="B616" s="46" t="s">
        <v>433</v>
      </c>
      <c r="C616" s="46" t="s">
        <v>434</v>
      </c>
      <c r="D616" s="46" t="s">
        <v>148</v>
      </c>
      <c r="E616" s="46" t="s">
        <v>133</v>
      </c>
      <c r="F616" s="46">
        <v>12</v>
      </c>
    </row>
    <row r="617" spans="1:6" x14ac:dyDescent="0.3">
      <c r="A617" s="45">
        <v>42661</v>
      </c>
      <c r="B617" s="46" t="s">
        <v>435</v>
      </c>
      <c r="C617" s="46" t="s">
        <v>125</v>
      </c>
      <c r="D617" s="46" t="s">
        <v>126</v>
      </c>
      <c r="E617" s="46" t="s">
        <v>123</v>
      </c>
      <c r="F617" s="46">
        <v>20</v>
      </c>
    </row>
    <row r="618" spans="1:6" x14ac:dyDescent="0.3">
      <c r="A618" s="45">
        <v>42662</v>
      </c>
      <c r="B618" s="46" t="s">
        <v>436</v>
      </c>
      <c r="C618" s="46" t="s">
        <v>138</v>
      </c>
      <c r="D618" s="46" t="s">
        <v>126</v>
      </c>
      <c r="E618" s="46" t="s">
        <v>123</v>
      </c>
      <c r="F618" s="46">
        <v>48</v>
      </c>
    </row>
    <row r="619" spans="1:6" x14ac:dyDescent="0.3">
      <c r="A619" s="45">
        <v>42665</v>
      </c>
      <c r="B619" s="46" t="s">
        <v>437</v>
      </c>
      <c r="C619" s="46" t="s">
        <v>128</v>
      </c>
      <c r="D619" s="46" t="s">
        <v>129</v>
      </c>
      <c r="E619" s="46" t="s">
        <v>123</v>
      </c>
      <c r="F619" s="46">
        <v>17</v>
      </c>
    </row>
    <row r="620" spans="1:6" x14ac:dyDescent="0.3">
      <c r="A620" s="45">
        <v>42665</v>
      </c>
      <c r="B620" s="46" t="s">
        <v>438</v>
      </c>
      <c r="C620" s="46" t="s">
        <v>152</v>
      </c>
      <c r="D620" s="46" t="s">
        <v>126</v>
      </c>
      <c r="E620" s="46" t="s">
        <v>123</v>
      </c>
      <c r="F620" s="46">
        <v>14</v>
      </c>
    </row>
    <row r="621" spans="1:6" x14ac:dyDescent="0.3">
      <c r="A621" s="45">
        <v>42665</v>
      </c>
      <c r="B621" s="46" t="s">
        <v>439</v>
      </c>
      <c r="C621" s="46" t="s">
        <v>161</v>
      </c>
      <c r="D621" s="46" t="s">
        <v>126</v>
      </c>
      <c r="E621" s="46" t="s">
        <v>123</v>
      </c>
      <c r="F621" s="46">
        <v>44</v>
      </c>
    </row>
    <row r="622" spans="1:6" x14ac:dyDescent="0.3">
      <c r="A622" s="45">
        <v>42666</v>
      </c>
      <c r="B622" s="46" t="s">
        <v>440</v>
      </c>
      <c r="C622" s="46" t="s">
        <v>125</v>
      </c>
      <c r="D622" s="46" t="s">
        <v>126</v>
      </c>
      <c r="E622" s="46" t="s">
        <v>123</v>
      </c>
      <c r="F622" s="46">
        <v>2</v>
      </c>
    </row>
    <row r="623" spans="1:6" x14ac:dyDescent="0.3">
      <c r="A623" s="45">
        <v>42667</v>
      </c>
      <c r="B623" s="46" t="s">
        <v>441</v>
      </c>
      <c r="C623" s="46" t="s">
        <v>442</v>
      </c>
      <c r="D623" s="46" t="s">
        <v>219</v>
      </c>
      <c r="E623" s="46" t="s">
        <v>133</v>
      </c>
      <c r="F623" s="46">
        <v>35</v>
      </c>
    </row>
    <row r="624" spans="1:6" x14ac:dyDescent="0.3">
      <c r="A624" s="45">
        <v>42668</v>
      </c>
      <c r="B624" s="46" t="s">
        <v>443</v>
      </c>
      <c r="C624" s="46" t="s">
        <v>140</v>
      </c>
      <c r="D624" s="46" t="s">
        <v>141</v>
      </c>
      <c r="E624" s="46" t="s">
        <v>123</v>
      </c>
      <c r="F624" s="46">
        <v>19</v>
      </c>
    </row>
    <row r="625" spans="1:6" x14ac:dyDescent="0.3">
      <c r="A625" s="45">
        <v>42668</v>
      </c>
      <c r="B625" s="46" t="s">
        <v>444</v>
      </c>
      <c r="C625" s="46" t="s">
        <v>181</v>
      </c>
      <c r="D625" s="46" t="s">
        <v>126</v>
      </c>
      <c r="E625" s="46" t="s">
        <v>123</v>
      </c>
      <c r="F625" s="46">
        <v>46</v>
      </c>
    </row>
    <row r="626" spans="1:6" x14ac:dyDescent="0.3">
      <c r="A626" s="45">
        <v>42669</v>
      </c>
      <c r="B626" s="46" t="s">
        <v>445</v>
      </c>
      <c r="C626" s="46" t="s">
        <v>166</v>
      </c>
      <c r="D626" s="46" t="s">
        <v>122</v>
      </c>
      <c r="E626" s="46" t="s">
        <v>123</v>
      </c>
      <c r="F626" s="46">
        <v>23</v>
      </c>
    </row>
    <row r="627" spans="1:6" x14ac:dyDescent="0.3">
      <c r="A627" s="45">
        <v>42671</v>
      </c>
      <c r="B627" s="46" t="s">
        <v>446</v>
      </c>
      <c r="C627" s="46" t="s">
        <v>161</v>
      </c>
      <c r="D627" s="46" t="s">
        <v>126</v>
      </c>
      <c r="E627" s="46" t="s">
        <v>123</v>
      </c>
      <c r="F627" s="46">
        <v>35</v>
      </c>
    </row>
    <row r="628" spans="1:6" x14ac:dyDescent="0.3">
      <c r="A628" s="45">
        <v>42672</v>
      </c>
      <c r="B628" s="46" t="s">
        <v>447</v>
      </c>
      <c r="C628" s="46" t="s">
        <v>152</v>
      </c>
      <c r="D628" s="46" t="s">
        <v>126</v>
      </c>
      <c r="E628" s="46" t="s">
        <v>123</v>
      </c>
      <c r="F628" s="46">
        <v>5</v>
      </c>
    </row>
    <row r="629" spans="1:6" x14ac:dyDescent="0.3">
      <c r="A629" s="45">
        <v>42673</v>
      </c>
      <c r="B629" s="46" t="s">
        <v>448</v>
      </c>
      <c r="C629" s="46" t="s">
        <v>150</v>
      </c>
      <c r="D629" s="46" t="s">
        <v>122</v>
      </c>
      <c r="E629" s="46" t="s">
        <v>123</v>
      </c>
      <c r="F629" s="46">
        <v>25</v>
      </c>
    </row>
    <row r="630" spans="1:6" x14ac:dyDescent="0.3">
      <c r="A630" s="45">
        <v>42673</v>
      </c>
      <c r="B630" s="46" t="s">
        <v>449</v>
      </c>
      <c r="C630" s="46" t="s">
        <v>121</v>
      </c>
      <c r="D630" s="46" t="s">
        <v>122</v>
      </c>
      <c r="E630" s="46" t="s">
        <v>123</v>
      </c>
      <c r="F630" s="46">
        <v>50</v>
      </c>
    </row>
    <row r="631" spans="1:6" x14ac:dyDescent="0.3">
      <c r="A631" s="45">
        <v>42674</v>
      </c>
      <c r="B631" s="46" t="s">
        <v>450</v>
      </c>
      <c r="C631" s="46" t="s">
        <v>451</v>
      </c>
      <c r="D631" s="46" t="s">
        <v>132</v>
      </c>
      <c r="E631" s="46" t="s">
        <v>133</v>
      </c>
      <c r="F631" s="46">
        <v>2</v>
      </c>
    </row>
    <row r="632" spans="1:6" x14ac:dyDescent="0.3">
      <c r="A632" s="45">
        <v>42675</v>
      </c>
      <c r="B632" s="46" t="s">
        <v>452</v>
      </c>
      <c r="C632" s="46" t="s">
        <v>135</v>
      </c>
      <c r="D632" s="46" t="s">
        <v>126</v>
      </c>
      <c r="E632" s="46" t="s">
        <v>123</v>
      </c>
      <c r="F632" s="46">
        <v>31</v>
      </c>
    </row>
    <row r="633" spans="1:6" x14ac:dyDescent="0.3">
      <c r="A633" s="45">
        <v>42675</v>
      </c>
      <c r="B633" s="46" t="s">
        <v>453</v>
      </c>
      <c r="C633" s="46" t="s">
        <v>152</v>
      </c>
      <c r="D633" s="46" t="s">
        <v>126</v>
      </c>
      <c r="E633" s="46" t="s">
        <v>123</v>
      </c>
      <c r="F633" s="46">
        <v>31</v>
      </c>
    </row>
    <row r="634" spans="1:6" x14ac:dyDescent="0.3">
      <c r="A634" s="45">
        <v>42675</v>
      </c>
      <c r="B634" s="46" t="s">
        <v>454</v>
      </c>
      <c r="C634" s="46" t="s">
        <v>161</v>
      </c>
      <c r="D634" s="46" t="s">
        <v>126</v>
      </c>
      <c r="E634" s="46" t="s">
        <v>123</v>
      </c>
      <c r="F634" s="46">
        <v>23</v>
      </c>
    </row>
    <row r="635" spans="1:6" x14ac:dyDescent="0.3">
      <c r="A635" s="45">
        <v>42675</v>
      </c>
      <c r="B635" s="46" t="s">
        <v>455</v>
      </c>
      <c r="C635" s="46" t="s">
        <v>194</v>
      </c>
      <c r="D635" s="46" t="s">
        <v>126</v>
      </c>
      <c r="E635" s="46" t="s">
        <v>123</v>
      </c>
      <c r="F635" s="46">
        <v>24</v>
      </c>
    </row>
    <row r="636" spans="1:6" x14ac:dyDescent="0.3">
      <c r="A636" s="45">
        <v>42676</v>
      </c>
      <c r="B636" s="46" t="s">
        <v>456</v>
      </c>
      <c r="C636" s="46" t="s">
        <v>159</v>
      </c>
      <c r="D636" s="46" t="s">
        <v>126</v>
      </c>
      <c r="E636" s="46" t="s">
        <v>123</v>
      </c>
      <c r="F636" s="46">
        <v>39</v>
      </c>
    </row>
    <row r="637" spans="1:6" x14ac:dyDescent="0.3">
      <c r="A637" s="45">
        <v>42676</v>
      </c>
      <c r="B637" s="46" t="s">
        <v>457</v>
      </c>
      <c r="C637" s="46" t="s">
        <v>174</v>
      </c>
      <c r="D637" s="46" t="s">
        <v>126</v>
      </c>
      <c r="E637" s="46" t="s">
        <v>123</v>
      </c>
      <c r="F637" s="46">
        <v>8</v>
      </c>
    </row>
    <row r="638" spans="1:6" x14ac:dyDescent="0.3">
      <c r="A638" s="45">
        <v>42676</v>
      </c>
      <c r="B638" s="46" t="s">
        <v>458</v>
      </c>
      <c r="C638" s="46" t="s">
        <v>191</v>
      </c>
      <c r="D638" s="46" t="s">
        <v>126</v>
      </c>
      <c r="E638" s="46" t="s">
        <v>123</v>
      </c>
      <c r="F638" s="46">
        <v>25</v>
      </c>
    </row>
    <row r="639" spans="1:6" x14ac:dyDescent="0.3">
      <c r="A639" s="45">
        <v>42678</v>
      </c>
      <c r="B639" s="46" t="s">
        <v>459</v>
      </c>
      <c r="C639" s="46" t="s">
        <v>186</v>
      </c>
      <c r="D639" s="46" t="s">
        <v>129</v>
      </c>
      <c r="E639" s="46" t="s">
        <v>123</v>
      </c>
      <c r="F639" s="46">
        <v>25</v>
      </c>
    </row>
    <row r="640" spans="1:6" x14ac:dyDescent="0.3">
      <c r="A640" s="45">
        <v>42679</v>
      </c>
      <c r="B640" s="46" t="s">
        <v>460</v>
      </c>
      <c r="C640" s="46" t="s">
        <v>140</v>
      </c>
      <c r="D640" s="46" t="s">
        <v>141</v>
      </c>
      <c r="E640" s="46" t="s">
        <v>123</v>
      </c>
      <c r="F640" s="46">
        <v>30</v>
      </c>
    </row>
    <row r="641" spans="1:6" x14ac:dyDescent="0.3">
      <c r="A641" s="45">
        <v>42681</v>
      </c>
      <c r="B641" s="46" t="s">
        <v>461</v>
      </c>
      <c r="C641" s="46" t="s">
        <v>135</v>
      </c>
      <c r="D641" s="46" t="s">
        <v>126</v>
      </c>
      <c r="E641" s="46" t="s">
        <v>123</v>
      </c>
      <c r="F641" s="46">
        <v>31</v>
      </c>
    </row>
    <row r="642" spans="1:6" x14ac:dyDescent="0.3">
      <c r="A642" s="45">
        <v>42682</v>
      </c>
      <c r="B642" s="46" t="s">
        <v>462</v>
      </c>
      <c r="C642" s="46" t="s">
        <v>194</v>
      </c>
      <c r="D642" s="46" t="s">
        <v>126</v>
      </c>
      <c r="E642" s="46" t="s">
        <v>123</v>
      </c>
      <c r="F642" s="46">
        <v>2</v>
      </c>
    </row>
    <row r="643" spans="1:6" x14ac:dyDescent="0.3">
      <c r="A643" s="45">
        <v>42682</v>
      </c>
      <c r="B643" s="46" t="s">
        <v>463</v>
      </c>
      <c r="C643" s="46" t="s">
        <v>181</v>
      </c>
      <c r="D643" s="46" t="s">
        <v>126</v>
      </c>
      <c r="E643" s="46" t="s">
        <v>123</v>
      </c>
      <c r="F643" s="46">
        <v>11</v>
      </c>
    </row>
    <row r="644" spans="1:6" x14ac:dyDescent="0.3">
      <c r="A644" s="45">
        <v>42683</v>
      </c>
      <c r="B644" s="46" t="s">
        <v>464</v>
      </c>
      <c r="C644" s="46" t="s">
        <v>215</v>
      </c>
      <c r="D644" s="46" t="s">
        <v>189</v>
      </c>
      <c r="E644" s="46" t="s">
        <v>123</v>
      </c>
      <c r="F644" s="46">
        <v>15</v>
      </c>
    </row>
    <row r="645" spans="1:6" x14ac:dyDescent="0.3">
      <c r="A645" s="45">
        <v>42683</v>
      </c>
      <c r="B645" s="46" t="s">
        <v>465</v>
      </c>
      <c r="C645" s="46" t="s">
        <v>204</v>
      </c>
      <c r="D645" s="46" t="s">
        <v>184</v>
      </c>
      <c r="E645" s="46" t="s">
        <v>123</v>
      </c>
      <c r="F645" s="46">
        <v>19</v>
      </c>
    </row>
    <row r="646" spans="1:6" x14ac:dyDescent="0.3">
      <c r="A646" s="45">
        <v>42684</v>
      </c>
      <c r="B646" s="46" t="s">
        <v>466</v>
      </c>
      <c r="C646" s="46" t="s">
        <v>194</v>
      </c>
      <c r="D646" s="46" t="s">
        <v>126</v>
      </c>
      <c r="E646" s="46" t="s">
        <v>123</v>
      </c>
      <c r="F646" s="46">
        <v>34</v>
      </c>
    </row>
    <row r="647" spans="1:6" x14ac:dyDescent="0.3">
      <c r="A647" s="45">
        <v>42684</v>
      </c>
      <c r="B647" s="46" t="s">
        <v>467</v>
      </c>
      <c r="C647" s="46" t="s">
        <v>191</v>
      </c>
      <c r="D647" s="46" t="s">
        <v>126</v>
      </c>
      <c r="E647" s="46" t="s">
        <v>123</v>
      </c>
      <c r="F647" s="46">
        <v>50</v>
      </c>
    </row>
    <row r="648" spans="1:6" x14ac:dyDescent="0.3">
      <c r="A648" s="45">
        <v>42685</v>
      </c>
      <c r="B648" s="46" t="s">
        <v>468</v>
      </c>
      <c r="C648" s="46" t="s">
        <v>176</v>
      </c>
      <c r="D648" s="46" t="s">
        <v>177</v>
      </c>
      <c r="E648" s="46" t="s">
        <v>123</v>
      </c>
      <c r="F648" s="46">
        <v>16</v>
      </c>
    </row>
    <row r="649" spans="1:6" x14ac:dyDescent="0.3">
      <c r="A649" s="45">
        <v>42686</v>
      </c>
      <c r="B649" s="46" t="s">
        <v>469</v>
      </c>
      <c r="C649" s="46" t="s">
        <v>432</v>
      </c>
      <c r="D649" s="46" t="s">
        <v>219</v>
      </c>
      <c r="E649" s="46" t="s">
        <v>133</v>
      </c>
      <c r="F649" s="46">
        <v>39</v>
      </c>
    </row>
    <row r="650" spans="1:6" x14ac:dyDescent="0.3">
      <c r="A650" s="45">
        <v>42687</v>
      </c>
      <c r="B650" s="46" t="s">
        <v>470</v>
      </c>
      <c r="C650" s="46" t="s">
        <v>138</v>
      </c>
      <c r="D650" s="46" t="s">
        <v>126</v>
      </c>
      <c r="E650" s="46" t="s">
        <v>123</v>
      </c>
      <c r="F650" s="46">
        <v>8</v>
      </c>
    </row>
    <row r="651" spans="1:6" x14ac:dyDescent="0.3">
      <c r="A651" s="45">
        <v>42688</v>
      </c>
      <c r="B651" s="46" t="s">
        <v>471</v>
      </c>
      <c r="C651" s="46" t="s">
        <v>236</v>
      </c>
      <c r="D651" s="46" t="s">
        <v>177</v>
      </c>
      <c r="E651" s="46" t="s">
        <v>123</v>
      </c>
      <c r="F651" s="46">
        <v>46</v>
      </c>
    </row>
    <row r="652" spans="1:6" x14ac:dyDescent="0.3">
      <c r="A652" s="45">
        <v>42689</v>
      </c>
      <c r="B652" s="46" t="s">
        <v>472</v>
      </c>
      <c r="C652" s="46" t="s">
        <v>174</v>
      </c>
      <c r="D652" s="46" t="s">
        <v>126</v>
      </c>
      <c r="E652" s="46" t="s">
        <v>123</v>
      </c>
      <c r="F652" s="46">
        <v>3</v>
      </c>
    </row>
    <row r="653" spans="1:6" x14ac:dyDescent="0.3">
      <c r="A653" s="45">
        <v>42690</v>
      </c>
      <c r="B653" s="46" t="s">
        <v>473</v>
      </c>
      <c r="C653" s="46" t="s">
        <v>128</v>
      </c>
      <c r="D653" s="46" t="s">
        <v>129</v>
      </c>
      <c r="E653" s="46" t="s">
        <v>123</v>
      </c>
      <c r="F653" s="46">
        <v>48</v>
      </c>
    </row>
    <row r="654" spans="1:6" x14ac:dyDescent="0.3">
      <c r="A654" s="45">
        <v>42690</v>
      </c>
      <c r="B654" s="46" t="s">
        <v>474</v>
      </c>
      <c r="C654" s="46" t="s">
        <v>174</v>
      </c>
      <c r="D654" s="46" t="s">
        <v>126</v>
      </c>
      <c r="E654" s="46" t="s">
        <v>123</v>
      </c>
      <c r="F654" s="46">
        <v>45</v>
      </c>
    </row>
    <row r="655" spans="1:6" x14ac:dyDescent="0.3">
      <c r="A655" s="45">
        <v>42690</v>
      </c>
      <c r="B655" s="46" t="s">
        <v>475</v>
      </c>
      <c r="C655" s="46" t="s">
        <v>191</v>
      </c>
      <c r="D655" s="46" t="s">
        <v>126</v>
      </c>
      <c r="E655" s="46" t="s">
        <v>123</v>
      </c>
      <c r="F655" s="46">
        <v>16</v>
      </c>
    </row>
    <row r="656" spans="1:6" x14ac:dyDescent="0.3">
      <c r="A656" s="45">
        <v>42691</v>
      </c>
      <c r="B656" s="46" t="s">
        <v>476</v>
      </c>
      <c r="C656" s="46" t="s">
        <v>194</v>
      </c>
      <c r="D656" s="46" t="s">
        <v>126</v>
      </c>
      <c r="E656" s="46" t="s">
        <v>123</v>
      </c>
      <c r="F656" s="46">
        <v>33</v>
      </c>
    </row>
    <row r="657" spans="1:6" x14ac:dyDescent="0.3">
      <c r="A657" s="45">
        <v>42693</v>
      </c>
      <c r="B657" s="46" t="s">
        <v>477</v>
      </c>
      <c r="C657" s="46" t="s">
        <v>186</v>
      </c>
      <c r="D657" s="46" t="s">
        <v>129</v>
      </c>
      <c r="E657" s="46" t="s">
        <v>123</v>
      </c>
      <c r="F657" s="46">
        <v>38</v>
      </c>
    </row>
    <row r="658" spans="1:6" x14ac:dyDescent="0.3">
      <c r="A658" s="45">
        <v>42695</v>
      </c>
      <c r="B658" s="46" t="s">
        <v>478</v>
      </c>
      <c r="C658" s="46" t="s">
        <v>150</v>
      </c>
      <c r="D658" s="46" t="s">
        <v>122</v>
      </c>
      <c r="E658" s="46" t="s">
        <v>123</v>
      </c>
      <c r="F658" s="46">
        <v>2</v>
      </c>
    </row>
    <row r="659" spans="1:6" x14ac:dyDescent="0.3">
      <c r="A659" s="45">
        <v>42697</v>
      </c>
      <c r="B659" s="46" t="s">
        <v>479</v>
      </c>
      <c r="C659" s="46" t="s">
        <v>152</v>
      </c>
      <c r="D659" s="46" t="s">
        <v>126</v>
      </c>
      <c r="E659" s="46" t="s">
        <v>123</v>
      </c>
      <c r="F659" s="46">
        <v>10</v>
      </c>
    </row>
    <row r="660" spans="1:6" x14ac:dyDescent="0.3">
      <c r="A660" s="45">
        <v>42697</v>
      </c>
      <c r="B660" s="46" t="s">
        <v>480</v>
      </c>
      <c r="C660" s="46" t="s">
        <v>194</v>
      </c>
      <c r="D660" s="46" t="s">
        <v>126</v>
      </c>
      <c r="E660" s="46" t="s">
        <v>123</v>
      </c>
      <c r="F660" s="46">
        <v>48</v>
      </c>
    </row>
    <row r="661" spans="1:6" x14ac:dyDescent="0.3">
      <c r="A661" s="45">
        <v>42703</v>
      </c>
      <c r="B661" s="46" t="s">
        <v>481</v>
      </c>
      <c r="C661" s="46" t="s">
        <v>152</v>
      </c>
      <c r="D661" s="46" t="s">
        <v>126</v>
      </c>
      <c r="E661" s="46" t="s">
        <v>123</v>
      </c>
      <c r="F661" s="46">
        <v>20</v>
      </c>
    </row>
    <row r="662" spans="1:6" x14ac:dyDescent="0.3">
      <c r="A662" s="45">
        <v>42705</v>
      </c>
      <c r="B662" s="46" t="s">
        <v>482</v>
      </c>
      <c r="C662" s="46" t="s">
        <v>159</v>
      </c>
      <c r="D662" s="46" t="s">
        <v>126</v>
      </c>
      <c r="E662" s="46" t="s">
        <v>123</v>
      </c>
      <c r="F662" s="46">
        <v>3</v>
      </c>
    </row>
    <row r="663" spans="1:6" x14ac:dyDescent="0.3">
      <c r="A663" s="45">
        <v>42707</v>
      </c>
      <c r="B663" s="46" t="s">
        <v>483</v>
      </c>
      <c r="C663" s="46" t="s">
        <v>181</v>
      </c>
      <c r="D663" s="46" t="s">
        <v>126</v>
      </c>
      <c r="E663" s="46" t="s">
        <v>123</v>
      </c>
      <c r="F663" s="46">
        <v>41</v>
      </c>
    </row>
    <row r="664" spans="1:6" x14ac:dyDescent="0.3">
      <c r="A664" s="45">
        <v>42708</v>
      </c>
      <c r="B664" s="46" t="s">
        <v>484</v>
      </c>
      <c r="C664" s="46" t="s">
        <v>156</v>
      </c>
      <c r="D664" s="46" t="s">
        <v>141</v>
      </c>
      <c r="E664" s="46" t="s">
        <v>123</v>
      </c>
      <c r="F664" s="46">
        <v>1</v>
      </c>
    </row>
    <row r="665" spans="1:6" x14ac:dyDescent="0.3">
      <c r="A665" s="45">
        <v>42890</v>
      </c>
      <c r="B665" s="46" t="s">
        <v>485</v>
      </c>
      <c r="C665" s="46" t="s">
        <v>422</v>
      </c>
      <c r="D665" s="46" t="s">
        <v>129</v>
      </c>
      <c r="E665" s="46" t="s">
        <v>123</v>
      </c>
      <c r="F665" s="46">
        <v>30</v>
      </c>
    </row>
    <row r="666" spans="1:6" x14ac:dyDescent="0.3">
      <c r="A666" s="45">
        <v>42710</v>
      </c>
      <c r="B666" s="46" t="s">
        <v>486</v>
      </c>
      <c r="C666" s="46" t="s">
        <v>342</v>
      </c>
      <c r="D666" s="46" t="s">
        <v>291</v>
      </c>
      <c r="E666" s="46" t="s">
        <v>123</v>
      </c>
      <c r="F666" s="46">
        <v>13</v>
      </c>
    </row>
    <row r="667" spans="1:6" x14ac:dyDescent="0.3">
      <c r="A667" s="45">
        <v>42710</v>
      </c>
      <c r="B667" s="46" t="s">
        <v>487</v>
      </c>
      <c r="C667" s="46" t="s">
        <v>135</v>
      </c>
      <c r="D667" s="46" t="s">
        <v>126</v>
      </c>
      <c r="E667" s="46" t="s">
        <v>123</v>
      </c>
      <c r="F667" s="46">
        <v>11</v>
      </c>
    </row>
    <row r="668" spans="1:6" x14ac:dyDescent="0.3">
      <c r="A668" s="45">
        <v>42711</v>
      </c>
      <c r="B668" s="46" t="s">
        <v>488</v>
      </c>
      <c r="C668" s="46" t="s">
        <v>159</v>
      </c>
      <c r="D668" s="46" t="s">
        <v>126</v>
      </c>
      <c r="E668" s="46" t="s">
        <v>123</v>
      </c>
      <c r="F668" s="46">
        <v>47</v>
      </c>
    </row>
    <row r="669" spans="1:6" x14ac:dyDescent="0.3">
      <c r="A669" s="45">
        <v>42711</v>
      </c>
      <c r="B669" s="46" t="s">
        <v>489</v>
      </c>
      <c r="C669" s="46" t="s">
        <v>125</v>
      </c>
      <c r="D669" s="46" t="s">
        <v>126</v>
      </c>
      <c r="E669" s="46" t="s">
        <v>123</v>
      </c>
      <c r="F669" s="46">
        <v>27</v>
      </c>
    </row>
    <row r="670" spans="1:6" x14ac:dyDescent="0.3">
      <c r="A670" s="45">
        <v>42712</v>
      </c>
      <c r="B670" s="46" t="s">
        <v>490</v>
      </c>
      <c r="C670" s="46" t="s">
        <v>183</v>
      </c>
      <c r="D670" s="46" t="s">
        <v>184</v>
      </c>
      <c r="E670" s="46" t="s">
        <v>123</v>
      </c>
      <c r="F670" s="46">
        <v>33</v>
      </c>
    </row>
    <row r="671" spans="1:6" x14ac:dyDescent="0.3">
      <c r="A671" s="45">
        <v>42894</v>
      </c>
      <c r="B671" s="46" t="s">
        <v>491</v>
      </c>
      <c r="C671" s="46" t="s">
        <v>125</v>
      </c>
      <c r="D671" s="46" t="s">
        <v>126</v>
      </c>
      <c r="E671" s="46" t="s">
        <v>123</v>
      </c>
      <c r="F671" s="46">
        <v>3</v>
      </c>
    </row>
    <row r="672" spans="1:6" x14ac:dyDescent="0.3">
      <c r="A672" s="45">
        <v>42712</v>
      </c>
      <c r="B672" s="46" t="s">
        <v>492</v>
      </c>
      <c r="C672" s="46" t="s">
        <v>181</v>
      </c>
      <c r="D672" s="46" t="s">
        <v>126</v>
      </c>
      <c r="E672" s="46" t="s">
        <v>123</v>
      </c>
      <c r="F672" s="46">
        <v>10</v>
      </c>
    </row>
    <row r="673" spans="1:6" x14ac:dyDescent="0.3">
      <c r="A673" s="45">
        <v>42896</v>
      </c>
      <c r="B673" s="46" t="s">
        <v>493</v>
      </c>
      <c r="C673" s="46" t="s">
        <v>150</v>
      </c>
      <c r="D673" s="46" t="s">
        <v>122</v>
      </c>
      <c r="E673" s="46" t="s">
        <v>123</v>
      </c>
      <c r="F673" s="46">
        <v>28</v>
      </c>
    </row>
    <row r="674" spans="1:6" x14ac:dyDescent="0.3">
      <c r="A674" s="45">
        <v>42715</v>
      </c>
      <c r="B674" s="46" t="s">
        <v>494</v>
      </c>
      <c r="C674" s="46" t="s">
        <v>218</v>
      </c>
      <c r="D674" s="46" t="s">
        <v>380</v>
      </c>
      <c r="E674" s="46" t="s">
        <v>133</v>
      </c>
      <c r="F674" s="46">
        <v>24</v>
      </c>
    </row>
    <row r="675" spans="1:6" x14ac:dyDescent="0.3">
      <c r="A675" s="45">
        <v>42717</v>
      </c>
      <c r="B675" s="46" t="s">
        <v>495</v>
      </c>
      <c r="C675" s="46" t="s">
        <v>342</v>
      </c>
      <c r="D675" s="46" t="s">
        <v>291</v>
      </c>
      <c r="E675" s="46" t="s">
        <v>123</v>
      </c>
      <c r="F675" s="46">
        <v>40</v>
      </c>
    </row>
    <row r="676" spans="1:6" x14ac:dyDescent="0.3">
      <c r="A676" s="45">
        <v>42718</v>
      </c>
      <c r="B676" s="46" t="s">
        <v>496</v>
      </c>
      <c r="C676" s="46" t="s">
        <v>161</v>
      </c>
      <c r="D676" s="46" t="s">
        <v>126</v>
      </c>
      <c r="E676" s="46" t="s">
        <v>123</v>
      </c>
      <c r="F676" s="46">
        <v>13</v>
      </c>
    </row>
    <row r="677" spans="1:6" x14ac:dyDescent="0.3">
      <c r="A677" s="45">
        <v>42719</v>
      </c>
      <c r="B677" s="46" t="s">
        <v>497</v>
      </c>
      <c r="C677" s="46" t="s">
        <v>498</v>
      </c>
      <c r="D677" s="46" t="s">
        <v>148</v>
      </c>
      <c r="E677" s="46" t="s">
        <v>133</v>
      </c>
      <c r="F677" s="46">
        <v>17</v>
      </c>
    </row>
    <row r="678" spans="1:6" x14ac:dyDescent="0.3">
      <c r="A678" s="45">
        <v>42719</v>
      </c>
      <c r="B678" s="46" t="s">
        <v>499</v>
      </c>
      <c r="C678" s="46" t="s">
        <v>500</v>
      </c>
      <c r="D678" s="46" t="s">
        <v>145</v>
      </c>
      <c r="E678" s="46" t="s">
        <v>133</v>
      </c>
      <c r="F678" s="46">
        <v>11</v>
      </c>
    </row>
    <row r="679" spans="1:6" x14ac:dyDescent="0.3">
      <c r="A679" s="45">
        <v>42719</v>
      </c>
      <c r="B679" s="46" t="s">
        <v>501</v>
      </c>
      <c r="C679" s="46" t="s">
        <v>125</v>
      </c>
      <c r="D679" s="46" t="s">
        <v>126</v>
      </c>
      <c r="E679" s="46" t="s">
        <v>123</v>
      </c>
      <c r="F679" s="46">
        <v>47</v>
      </c>
    </row>
    <row r="680" spans="1:6" x14ac:dyDescent="0.3">
      <c r="A680" s="45">
        <v>42720</v>
      </c>
      <c r="B680" s="46" t="s">
        <v>502</v>
      </c>
      <c r="C680" s="46" t="s">
        <v>159</v>
      </c>
      <c r="D680" s="46" t="s">
        <v>126</v>
      </c>
      <c r="E680" s="46" t="s">
        <v>123</v>
      </c>
      <c r="F680" s="46">
        <v>5</v>
      </c>
    </row>
    <row r="681" spans="1:6" x14ac:dyDescent="0.3">
      <c r="A681" s="45">
        <v>42720</v>
      </c>
      <c r="B681" s="46" t="s">
        <v>503</v>
      </c>
      <c r="C681" s="46" t="s">
        <v>125</v>
      </c>
      <c r="D681" s="46" t="s">
        <v>126</v>
      </c>
      <c r="E681" s="46" t="s">
        <v>123</v>
      </c>
      <c r="F681" s="46">
        <v>47</v>
      </c>
    </row>
    <row r="682" spans="1:6" x14ac:dyDescent="0.3">
      <c r="A682" s="45">
        <v>42722</v>
      </c>
      <c r="B682" s="46" t="s">
        <v>504</v>
      </c>
      <c r="C682" s="46" t="s">
        <v>125</v>
      </c>
      <c r="D682" s="46" t="s">
        <v>126</v>
      </c>
      <c r="E682" s="46" t="s">
        <v>123</v>
      </c>
      <c r="F682" s="46">
        <v>10</v>
      </c>
    </row>
    <row r="683" spans="1:6" x14ac:dyDescent="0.3">
      <c r="A683" s="45">
        <v>42723</v>
      </c>
      <c r="B683" s="46" t="s">
        <v>505</v>
      </c>
      <c r="C683" s="46" t="s">
        <v>506</v>
      </c>
      <c r="D683" s="46" t="s">
        <v>132</v>
      </c>
      <c r="E683" s="46" t="s">
        <v>133</v>
      </c>
      <c r="F683" s="46">
        <v>48</v>
      </c>
    </row>
    <row r="684" spans="1:6" x14ac:dyDescent="0.3">
      <c r="A684" s="45">
        <v>42723</v>
      </c>
      <c r="B684" s="46" t="s">
        <v>507</v>
      </c>
      <c r="C684" s="46" t="s">
        <v>163</v>
      </c>
      <c r="D684" s="46" t="s">
        <v>164</v>
      </c>
      <c r="E684" s="46" t="s">
        <v>123</v>
      </c>
      <c r="F684" s="46">
        <v>38</v>
      </c>
    </row>
    <row r="685" spans="1:6" x14ac:dyDescent="0.3">
      <c r="A685" s="45">
        <v>42725</v>
      </c>
      <c r="B685" s="46" t="s">
        <v>508</v>
      </c>
      <c r="C685" s="46" t="s">
        <v>246</v>
      </c>
      <c r="D685" s="46" t="s">
        <v>126</v>
      </c>
      <c r="E685" s="46" t="s">
        <v>123</v>
      </c>
      <c r="F685" s="46">
        <v>31</v>
      </c>
    </row>
    <row r="686" spans="1:6" x14ac:dyDescent="0.3">
      <c r="A686" s="45">
        <v>42725</v>
      </c>
      <c r="B686" s="46" t="s">
        <v>509</v>
      </c>
      <c r="C686" s="46" t="s">
        <v>138</v>
      </c>
      <c r="D686" s="46" t="s">
        <v>126</v>
      </c>
      <c r="E686" s="46" t="s">
        <v>123</v>
      </c>
      <c r="F686" s="46">
        <v>49</v>
      </c>
    </row>
    <row r="687" spans="1:6" x14ac:dyDescent="0.3">
      <c r="A687" s="45">
        <v>42726</v>
      </c>
      <c r="B687" s="46" t="s">
        <v>510</v>
      </c>
      <c r="C687" s="46" t="s">
        <v>432</v>
      </c>
      <c r="D687" s="46" t="s">
        <v>380</v>
      </c>
      <c r="E687" s="46" t="s">
        <v>133</v>
      </c>
      <c r="F687" s="46">
        <v>6</v>
      </c>
    </row>
    <row r="688" spans="1:6" x14ac:dyDescent="0.3">
      <c r="A688" s="45">
        <v>42726</v>
      </c>
      <c r="B688" s="46" t="s">
        <v>511</v>
      </c>
      <c r="C688" s="46" t="s">
        <v>188</v>
      </c>
      <c r="D688" s="46" t="s">
        <v>189</v>
      </c>
      <c r="E688" s="46" t="s">
        <v>123</v>
      </c>
      <c r="F688" s="46">
        <v>48</v>
      </c>
    </row>
    <row r="689" spans="1:6" x14ac:dyDescent="0.3">
      <c r="A689" s="45">
        <v>42727</v>
      </c>
      <c r="B689" s="46" t="s">
        <v>512</v>
      </c>
      <c r="C689" s="46" t="s">
        <v>159</v>
      </c>
      <c r="D689" s="46" t="s">
        <v>126</v>
      </c>
      <c r="E689" s="46" t="s">
        <v>123</v>
      </c>
      <c r="F689" s="46">
        <v>25</v>
      </c>
    </row>
    <row r="690" spans="1:6" x14ac:dyDescent="0.3">
      <c r="A690" s="45">
        <v>42727</v>
      </c>
      <c r="B690" s="46" t="s">
        <v>513</v>
      </c>
      <c r="C690" s="46" t="s">
        <v>161</v>
      </c>
      <c r="D690" s="46" t="s">
        <v>126</v>
      </c>
      <c r="E690" s="46" t="s">
        <v>123</v>
      </c>
      <c r="F690" s="46">
        <v>3</v>
      </c>
    </row>
    <row r="691" spans="1:6" x14ac:dyDescent="0.3">
      <c r="A691" s="45">
        <v>42727</v>
      </c>
      <c r="B691" s="46" t="s">
        <v>514</v>
      </c>
      <c r="C691" s="46" t="s">
        <v>174</v>
      </c>
      <c r="D691" s="46" t="s">
        <v>126</v>
      </c>
      <c r="E691" s="46" t="s">
        <v>123</v>
      </c>
      <c r="F691" s="46">
        <v>28</v>
      </c>
    </row>
    <row r="692" spans="1:6" x14ac:dyDescent="0.3">
      <c r="A692" s="45">
        <v>42728</v>
      </c>
      <c r="B692" s="46" t="s">
        <v>515</v>
      </c>
      <c r="C692" s="46" t="s">
        <v>125</v>
      </c>
      <c r="D692" s="46" t="s">
        <v>126</v>
      </c>
      <c r="E692" s="46" t="s">
        <v>123</v>
      </c>
      <c r="F692" s="46">
        <v>39</v>
      </c>
    </row>
    <row r="693" spans="1:6" x14ac:dyDescent="0.3">
      <c r="A693" s="45">
        <v>42728</v>
      </c>
      <c r="B693" s="46" t="s">
        <v>516</v>
      </c>
      <c r="C693" s="46" t="s">
        <v>161</v>
      </c>
      <c r="D693" s="46" t="s">
        <v>126</v>
      </c>
      <c r="E693" s="46" t="s">
        <v>123</v>
      </c>
      <c r="F693" s="46">
        <v>33</v>
      </c>
    </row>
    <row r="694" spans="1:6" x14ac:dyDescent="0.3">
      <c r="A694" s="45">
        <v>42728</v>
      </c>
      <c r="B694" s="46" t="s">
        <v>517</v>
      </c>
      <c r="C694" s="46" t="s">
        <v>246</v>
      </c>
      <c r="D694" s="46" t="s">
        <v>126</v>
      </c>
      <c r="E694" s="46" t="s">
        <v>123</v>
      </c>
      <c r="F694" s="46">
        <v>27</v>
      </c>
    </row>
    <row r="695" spans="1:6" x14ac:dyDescent="0.3">
      <c r="A695" s="45">
        <v>42728</v>
      </c>
      <c r="B695" s="46" t="s">
        <v>518</v>
      </c>
      <c r="C695" s="46" t="s">
        <v>236</v>
      </c>
      <c r="D695" s="46" t="s">
        <v>177</v>
      </c>
      <c r="E695" s="46" t="s">
        <v>123</v>
      </c>
      <c r="F695" s="46">
        <v>6</v>
      </c>
    </row>
    <row r="696" spans="1:6" x14ac:dyDescent="0.3">
      <c r="A696" s="45">
        <v>42729</v>
      </c>
      <c r="B696" s="46" t="s">
        <v>519</v>
      </c>
      <c r="C696" s="46" t="s">
        <v>194</v>
      </c>
      <c r="D696" s="46" t="s">
        <v>126</v>
      </c>
      <c r="E696" s="46" t="s">
        <v>123</v>
      </c>
      <c r="F696" s="46">
        <v>2</v>
      </c>
    </row>
    <row r="697" spans="1:6" x14ac:dyDescent="0.3">
      <c r="A697" s="45">
        <v>42733</v>
      </c>
      <c r="B697" s="46" t="s">
        <v>520</v>
      </c>
      <c r="C697" s="46" t="s">
        <v>125</v>
      </c>
      <c r="D697" s="46" t="s">
        <v>126</v>
      </c>
      <c r="E697" s="46" t="s">
        <v>123</v>
      </c>
      <c r="F697" s="46">
        <v>2</v>
      </c>
    </row>
    <row r="698" spans="1:6" x14ac:dyDescent="0.3">
      <c r="A698" s="45">
        <v>42733</v>
      </c>
      <c r="B698" s="46" t="s">
        <v>520</v>
      </c>
      <c r="C698" s="46" t="s">
        <v>125</v>
      </c>
      <c r="D698" s="46" t="s">
        <v>126</v>
      </c>
      <c r="E698" s="46" t="s">
        <v>123</v>
      </c>
      <c r="F698" s="46">
        <v>29</v>
      </c>
    </row>
    <row r="699" spans="1:6" x14ac:dyDescent="0.3">
      <c r="A699" s="45">
        <v>42733</v>
      </c>
      <c r="B699" s="46" t="s">
        <v>520</v>
      </c>
      <c r="C699" s="46" t="s">
        <v>125</v>
      </c>
      <c r="D699" s="46" t="s">
        <v>126</v>
      </c>
      <c r="E699" s="46" t="s">
        <v>123</v>
      </c>
      <c r="F699" s="46">
        <v>14</v>
      </c>
    </row>
    <row r="700" spans="1:6" x14ac:dyDescent="0.3">
      <c r="A700" s="45">
        <v>42733</v>
      </c>
      <c r="B700" s="46" t="s">
        <v>520</v>
      </c>
      <c r="C700" s="46" t="s">
        <v>125</v>
      </c>
      <c r="D700" s="46" t="s">
        <v>126</v>
      </c>
      <c r="E700" s="46" t="s">
        <v>123</v>
      </c>
      <c r="F700" s="46">
        <v>27</v>
      </c>
    </row>
    <row r="701" spans="1:6" x14ac:dyDescent="0.3">
      <c r="A701" s="45">
        <v>42736</v>
      </c>
      <c r="B701" s="46" t="s">
        <v>521</v>
      </c>
      <c r="C701" s="46" t="s">
        <v>161</v>
      </c>
      <c r="D701" s="46" t="s">
        <v>126</v>
      </c>
      <c r="E701" s="46" t="s">
        <v>123</v>
      </c>
      <c r="F701" s="46">
        <v>33</v>
      </c>
    </row>
    <row r="702" spans="1:6" x14ac:dyDescent="0.3">
      <c r="A702" s="45">
        <v>42739</v>
      </c>
      <c r="B702" s="46" t="s">
        <v>522</v>
      </c>
      <c r="C702" s="46" t="s">
        <v>138</v>
      </c>
      <c r="D702" s="46" t="s">
        <v>126</v>
      </c>
      <c r="E702" s="46" t="s">
        <v>123</v>
      </c>
      <c r="F702" s="46">
        <v>14</v>
      </c>
    </row>
    <row r="703" spans="1:6" x14ac:dyDescent="0.3">
      <c r="A703" s="45">
        <v>42742</v>
      </c>
      <c r="B703" s="46" t="s">
        <v>523</v>
      </c>
      <c r="C703" s="46" t="s">
        <v>166</v>
      </c>
      <c r="D703" s="46" t="s">
        <v>122</v>
      </c>
      <c r="E703" s="46" t="s">
        <v>123</v>
      </c>
      <c r="F703" s="46">
        <v>2</v>
      </c>
    </row>
    <row r="704" spans="1:6" x14ac:dyDescent="0.3">
      <c r="A704" s="45">
        <v>42743</v>
      </c>
      <c r="B704" s="46" t="s">
        <v>524</v>
      </c>
      <c r="C704" s="46" t="s">
        <v>163</v>
      </c>
      <c r="D704" s="46" t="s">
        <v>164</v>
      </c>
      <c r="E704" s="46" t="s">
        <v>123</v>
      </c>
      <c r="F704" s="46">
        <v>33</v>
      </c>
    </row>
    <row r="705" spans="1:6" x14ac:dyDescent="0.3">
      <c r="A705" s="45">
        <v>42743</v>
      </c>
      <c r="B705" s="46" t="s">
        <v>525</v>
      </c>
      <c r="C705" s="46" t="s">
        <v>201</v>
      </c>
      <c r="D705" s="46" t="s">
        <v>202</v>
      </c>
      <c r="E705" s="46" t="s">
        <v>123</v>
      </c>
      <c r="F705" s="46">
        <v>3</v>
      </c>
    </row>
    <row r="706" spans="1:6" x14ac:dyDescent="0.3">
      <c r="A706" s="45">
        <v>42378</v>
      </c>
      <c r="B706" s="46" t="s">
        <v>526</v>
      </c>
      <c r="C706" s="46" t="s">
        <v>527</v>
      </c>
      <c r="D706" s="46" t="s">
        <v>148</v>
      </c>
      <c r="E706" s="46" t="s">
        <v>133</v>
      </c>
      <c r="F706" s="46">
        <v>40</v>
      </c>
    </row>
    <row r="707" spans="1:6" x14ac:dyDescent="0.3">
      <c r="A707" s="45">
        <v>42757</v>
      </c>
      <c r="B707" s="46" t="s">
        <v>528</v>
      </c>
      <c r="C707" s="46" t="s">
        <v>166</v>
      </c>
      <c r="D707" s="46" t="s">
        <v>122</v>
      </c>
      <c r="E707" s="46" t="s">
        <v>123</v>
      </c>
      <c r="F707" s="46">
        <v>15</v>
      </c>
    </row>
    <row r="708" spans="1:6" x14ac:dyDescent="0.3">
      <c r="A708" s="45">
        <v>42761</v>
      </c>
      <c r="B708" s="46" t="s">
        <v>529</v>
      </c>
      <c r="C708" s="46" t="s">
        <v>174</v>
      </c>
      <c r="D708" s="46" t="s">
        <v>126</v>
      </c>
      <c r="E708" s="46" t="s">
        <v>123</v>
      </c>
      <c r="F708" s="46">
        <v>48</v>
      </c>
    </row>
    <row r="709" spans="1:6" x14ac:dyDescent="0.3">
      <c r="A709" s="45">
        <v>42762</v>
      </c>
      <c r="B709" s="46" t="s">
        <v>530</v>
      </c>
      <c r="C709" s="46" t="s">
        <v>140</v>
      </c>
      <c r="D709" s="46" t="s">
        <v>141</v>
      </c>
      <c r="E709" s="46" t="s">
        <v>123</v>
      </c>
      <c r="F709" s="46">
        <v>46</v>
      </c>
    </row>
    <row r="710" spans="1:6" x14ac:dyDescent="0.3">
      <c r="A710" s="45">
        <v>42763</v>
      </c>
      <c r="B710" s="46" t="s">
        <v>531</v>
      </c>
      <c r="C710" s="46" t="s">
        <v>161</v>
      </c>
      <c r="D710" s="46" t="s">
        <v>126</v>
      </c>
      <c r="E710" s="46" t="s">
        <v>123</v>
      </c>
      <c r="F710" s="46">
        <v>36</v>
      </c>
    </row>
    <row r="711" spans="1:6" x14ac:dyDescent="0.3">
      <c r="A711" s="45">
        <v>42763</v>
      </c>
      <c r="B711" s="46" t="s">
        <v>532</v>
      </c>
      <c r="C711" s="46" t="s">
        <v>174</v>
      </c>
      <c r="D711" s="46" t="s">
        <v>126</v>
      </c>
      <c r="E711" s="46" t="s">
        <v>123</v>
      </c>
      <c r="F711" s="46">
        <v>44</v>
      </c>
    </row>
    <row r="712" spans="1:6" x14ac:dyDescent="0.3">
      <c r="A712" s="45">
        <v>42765</v>
      </c>
      <c r="B712" s="46" t="s">
        <v>533</v>
      </c>
      <c r="C712" s="46" t="s">
        <v>181</v>
      </c>
      <c r="D712" s="46" t="s">
        <v>126</v>
      </c>
      <c r="E712" s="46" t="s">
        <v>123</v>
      </c>
      <c r="F712" s="46">
        <v>39</v>
      </c>
    </row>
    <row r="713" spans="1:6" x14ac:dyDescent="0.3">
      <c r="A713" s="45">
        <v>42403</v>
      </c>
      <c r="B713" s="46" t="s">
        <v>534</v>
      </c>
      <c r="C713" s="46" t="s">
        <v>535</v>
      </c>
      <c r="D713" s="46" t="s">
        <v>380</v>
      </c>
      <c r="E713" s="46" t="s">
        <v>133</v>
      </c>
      <c r="F713" s="46">
        <v>22</v>
      </c>
    </row>
    <row r="714" spans="1:6" x14ac:dyDescent="0.3">
      <c r="A714" s="45">
        <v>42412</v>
      </c>
      <c r="B714" s="46" t="s">
        <v>536</v>
      </c>
      <c r="C714" s="46" t="s">
        <v>537</v>
      </c>
      <c r="D714" s="46" t="s">
        <v>132</v>
      </c>
      <c r="E714" s="46" t="s">
        <v>133</v>
      </c>
      <c r="F714" s="46">
        <v>9</v>
      </c>
    </row>
    <row r="715" spans="1:6" x14ac:dyDescent="0.3">
      <c r="A715" s="45">
        <v>42780</v>
      </c>
      <c r="B715" s="46" t="s">
        <v>538</v>
      </c>
      <c r="C715" s="46" t="s">
        <v>194</v>
      </c>
      <c r="D715" s="46" t="s">
        <v>126</v>
      </c>
      <c r="E715" s="46" t="s">
        <v>123</v>
      </c>
      <c r="F715" s="46">
        <v>1</v>
      </c>
    </row>
    <row r="716" spans="1:6" x14ac:dyDescent="0.3">
      <c r="A716" s="45">
        <v>42419</v>
      </c>
      <c r="B716" s="46" t="s">
        <v>539</v>
      </c>
      <c r="C716" s="46" t="s">
        <v>540</v>
      </c>
      <c r="D716" s="46" t="s">
        <v>219</v>
      </c>
      <c r="E716" s="46" t="s">
        <v>133</v>
      </c>
      <c r="F716" s="46">
        <v>29</v>
      </c>
    </row>
    <row r="717" spans="1:6" x14ac:dyDescent="0.3">
      <c r="A717" s="45">
        <v>42785</v>
      </c>
      <c r="B717" s="46" t="s">
        <v>541</v>
      </c>
      <c r="C717" s="46" t="s">
        <v>422</v>
      </c>
      <c r="D717" s="46" t="s">
        <v>129</v>
      </c>
      <c r="E717" s="46" t="s">
        <v>123</v>
      </c>
      <c r="F717" s="46">
        <v>36</v>
      </c>
    </row>
    <row r="718" spans="1:6" x14ac:dyDescent="0.3">
      <c r="A718" s="45">
        <v>42420</v>
      </c>
      <c r="B718" s="46" t="s">
        <v>542</v>
      </c>
      <c r="C718" s="46" t="s">
        <v>543</v>
      </c>
      <c r="D718" s="46" t="s">
        <v>148</v>
      </c>
      <c r="E718" s="46" t="s">
        <v>133</v>
      </c>
      <c r="F718" s="46">
        <v>41</v>
      </c>
    </row>
    <row r="719" spans="1:6" x14ac:dyDescent="0.3">
      <c r="A719" s="45">
        <v>42791</v>
      </c>
      <c r="B719" s="46" t="s">
        <v>544</v>
      </c>
      <c r="C719" s="46" t="s">
        <v>125</v>
      </c>
      <c r="D719" s="46" t="s">
        <v>126</v>
      </c>
      <c r="E719" s="46" t="s">
        <v>123</v>
      </c>
      <c r="F719" s="46">
        <v>29</v>
      </c>
    </row>
    <row r="720" spans="1:6" x14ac:dyDescent="0.3">
      <c r="A720" s="45">
        <v>42794</v>
      </c>
      <c r="B720" s="46" t="s">
        <v>545</v>
      </c>
      <c r="C720" s="46" t="s">
        <v>138</v>
      </c>
      <c r="D720" s="46" t="s">
        <v>126</v>
      </c>
      <c r="E720" s="46" t="s">
        <v>123</v>
      </c>
      <c r="F720" s="46">
        <v>7</v>
      </c>
    </row>
    <row r="721" spans="1:6" x14ac:dyDescent="0.3">
      <c r="A721" s="45">
        <v>42794</v>
      </c>
      <c r="B721" s="46" t="s">
        <v>546</v>
      </c>
      <c r="C721" s="46" t="s">
        <v>194</v>
      </c>
      <c r="D721" s="46" t="s">
        <v>126</v>
      </c>
      <c r="E721" s="46" t="s">
        <v>123</v>
      </c>
      <c r="F721" s="46">
        <v>43</v>
      </c>
    </row>
    <row r="722" spans="1:6" x14ac:dyDescent="0.3">
      <c r="A722" s="45">
        <v>42429</v>
      </c>
      <c r="B722" s="46" t="s">
        <v>547</v>
      </c>
      <c r="C722" s="46" t="s">
        <v>548</v>
      </c>
      <c r="D722" s="46" t="s">
        <v>132</v>
      </c>
      <c r="E722" s="46" t="s">
        <v>133</v>
      </c>
      <c r="F722" s="46">
        <v>14</v>
      </c>
    </row>
    <row r="723" spans="1:6" x14ac:dyDescent="0.3">
      <c r="A723" s="45">
        <v>42795</v>
      </c>
      <c r="B723" s="46" t="s">
        <v>549</v>
      </c>
      <c r="C723" s="46" t="s">
        <v>305</v>
      </c>
      <c r="D723" s="46" t="s">
        <v>164</v>
      </c>
      <c r="E723" s="46" t="s">
        <v>123</v>
      </c>
      <c r="F723" s="46">
        <v>7</v>
      </c>
    </row>
    <row r="724" spans="1:6" x14ac:dyDescent="0.3">
      <c r="A724" s="45">
        <v>42795</v>
      </c>
      <c r="B724" s="46" t="s">
        <v>550</v>
      </c>
      <c r="C724" s="46" t="s">
        <v>125</v>
      </c>
      <c r="D724" s="46" t="s">
        <v>126</v>
      </c>
      <c r="E724" s="46" t="s">
        <v>123</v>
      </c>
      <c r="F724" s="46">
        <v>46</v>
      </c>
    </row>
    <row r="725" spans="1:6" x14ac:dyDescent="0.3">
      <c r="A725" s="45">
        <v>42439</v>
      </c>
      <c r="B725" s="46" t="s">
        <v>551</v>
      </c>
      <c r="C725" s="46" t="s">
        <v>552</v>
      </c>
      <c r="D725" s="46" t="s">
        <v>380</v>
      </c>
      <c r="E725" s="46" t="s">
        <v>133</v>
      </c>
      <c r="F725" s="46">
        <v>4</v>
      </c>
    </row>
    <row r="726" spans="1:6" x14ac:dyDescent="0.3">
      <c r="A726" s="45">
        <v>42809</v>
      </c>
      <c r="B726" s="46" t="s">
        <v>553</v>
      </c>
      <c r="C726" s="46" t="s">
        <v>125</v>
      </c>
      <c r="D726" s="46" t="s">
        <v>126</v>
      </c>
      <c r="E726" s="46" t="s">
        <v>123</v>
      </c>
      <c r="F726" s="46">
        <v>9</v>
      </c>
    </row>
    <row r="727" spans="1:6" x14ac:dyDescent="0.3">
      <c r="A727" s="45">
        <v>42447</v>
      </c>
      <c r="B727" s="46" t="s">
        <v>554</v>
      </c>
      <c r="C727" s="46" t="s">
        <v>555</v>
      </c>
      <c r="D727" s="46" t="s">
        <v>380</v>
      </c>
      <c r="E727" s="46" t="s">
        <v>133</v>
      </c>
      <c r="F727" s="46">
        <v>17</v>
      </c>
    </row>
    <row r="728" spans="1:6" x14ac:dyDescent="0.3">
      <c r="A728" s="45">
        <v>42449</v>
      </c>
      <c r="B728" s="46" t="s">
        <v>556</v>
      </c>
      <c r="C728" s="46" t="s">
        <v>557</v>
      </c>
      <c r="D728" s="46" t="s">
        <v>132</v>
      </c>
      <c r="E728" s="46" t="s">
        <v>133</v>
      </c>
      <c r="F728" s="46">
        <v>9</v>
      </c>
    </row>
    <row r="729" spans="1:6" x14ac:dyDescent="0.3">
      <c r="A729" s="45">
        <v>42814</v>
      </c>
      <c r="B729" s="46" t="s">
        <v>558</v>
      </c>
      <c r="C729" s="46" t="s">
        <v>290</v>
      </c>
      <c r="D729" s="46" t="s">
        <v>291</v>
      </c>
      <c r="E729" s="46" t="s">
        <v>123</v>
      </c>
      <c r="F729" s="46">
        <v>10</v>
      </c>
    </row>
    <row r="730" spans="1:6" x14ac:dyDescent="0.3">
      <c r="A730" s="45">
        <v>42820</v>
      </c>
      <c r="B730" s="46" t="s">
        <v>559</v>
      </c>
      <c r="C730" s="46" t="s">
        <v>250</v>
      </c>
      <c r="D730" s="46" t="s">
        <v>202</v>
      </c>
      <c r="E730" s="46" t="s">
        <v>123</v>
      </c>
      <c r="F730" s="46">
        <v>20</v>
      </c>
    </row>
    <row r="731" spans="1:6" x14ac:dyDescent="0.3">
      <c r="A731" s="45">
        <v>42824</v>
      </c>
      <c r="B731" s="46" t="s">
        <v>560</v>
      </c>
      <c r="C731" s="46" t="s">
        <v>150</v>
      </c>
      <c r="D731" s="46" t="s">
        <v>122</v>
      </c>
      <c r="E731" s="46" t="s">
        <v>123</v>
      </c>
      <c r="F731" s="46">
        <v>42</v>
      </c>
    </row>
    <row r="732" spans="1:6" x14ac:dyDescent="0.3">
      <c r="A732" s="45">
        <v>42825</v>
      </c>
      <c r="B732" s="46" t="s">
        <v>561</v>
      </c>
      <c r="C732" s="46" t="s">
        <v>138</v>
      </c>
      <c r="D732" s="46" t="s">
        <v>126</v>
      </c>
      <c r="E732" s="46" t="s">
        <v>123</v>
      </c>
      <c r="F732" s="46">
        <v>5</v>
      </c>
    </row>
    <row r="733" spans="1:6" x14ac:dyDescent="0.3">
      <c r="A733" s="45">
        <v>42827</v>
      </c>
      <c r="B733" s="46" t="s">
        <v>562</v>
      </c>
      <c r="C733" s="46" t="s">
        <v>128</v>
      </c>
      <c r="D733" s="46" t="s">
        <v>129</v>
      </c>
      <c r="E733" s="46" t="s">
        <v>123</v>
      </c>
      <c r="F733" s="46">
        <v>23</v>
      </c>
    </row>
    <row r="734" spans="1:6" x14ac:dyDescent="0.3">
      <c r="A734" s="45">
        <v>42467</v>
      </c>
      <c r="B734" s="46" t="s">
        <v>563</v>
      </c>
      <c r="C734" s="46" t="s">
        <v>564</v>
      </c>
      <c r="D734" s="46" t="s">
        <v>219</v>
      </c>
      <c r="E734" s="46" t="s">
        <v>133</v>
      </c>
      <c r="F734" s="46">
        <v>46</v>
      </c>
    </row>
    <row r="735" spans="1:6" x14ac:dyDescent="0.3">
      <c r="A735" s="45">
        <v>42835</v>
      </c>
      <c r="B735" s="46" t="s">
        <v>565</v>
      </c>
      <c r="C735" s="46" t="s">
        <v>152</v>
      </c>
      <c r="D735" s="46" t="s">
        <v>126</v>
      </c>
      <c r="E735" s="46" t="s">
        <v>123</v>
      </c>
      <c r="F735" s="46">
        <v>18</v>
      </c>
    </row>
    <row r="736" spans="1:6" x14ac:dyDescent="0.3">
      <c r="A736" s="45">
        <v>42857</v>
      </c>
      <c r="B736" s="46" t="s">
        <v>566</v>
      </c>
      <c r="C736" s="46" t="s">
        <v>204</v>
      </c>
      <c r="D736" s="46" t="s">
        <v>184</v>
      </c>
      <c r="E736" s="46" t="s">
        <v>123</v>
      </c>
      <c r="F736" s="46">
        <v>47</v>
      </c>
    </row>
    <row r="737" spans="1:6" x14ac:dyDescent="0.3">
      <c r="A737" s="45">
        <v>42873</v>
      </c>
      <c r="B737" s="46" t="s">
        <v>567</v>
      </c>
      <c r="C737" s="46" t="s">
        <v>150</v>
      </c>
      <c r="D737" s="46" t="s">
        <v>122</v>
      </c>
      <c r="E737" s="46" t="s">
        <v>123</v>
      </c>
      <c r="F737" s="46">
        <v>10</v>
      </c>
    </row>
    <row r="738" spans="1:6" x14ac:dyDescent="0.3">
      <c r="A738" s="45">
        <v>42730</v>
      </c>
      <c r="B738" s="46" t="s">
        <v>566</v>
      </c>
      <c r="C738" s="46" t="s">
        <v>150</v>
      </c>
      <c r="D738" s="46" t="s">
        <v>122</v>
      </c>
      <c r="E738" s="46" t="s">
        <v>123</v>
      </c>
      <c r="F738" s="46">
        <v>37</v>
      </c>
    </row>
    <row r="739" spans="1:6" x14ac:dyDescent="0.3">
      <c r="A739" s="45">
        <v>42815</v>
      </c>
      <c r="B739" s="46" t="s">
        <v>568</v>
      </c>
      <c r="C739" s="46" t="s">
        <v>121</v>
      </c>
      <c r="D739" s="46" t="s">
        <v>122</v>
      </c>
      <c r="E739" s="46" t="s">
        <v>123</v>
      </c>
      <c r="F739" s="46">
        <v>41</v>
      </c>
    </row>
    <row r="740" spans="1:6" x14ac:dyDescent="0.3">
      <c r="A740" s="45">
        <v>42929</v>
      </c>
      <c r="B740" s="46" t="s">
        <v>404</v>
      </c>
      <c r="C740" s="46" t="s">
        <v>150</v>
      </c>
      <c r="D740" s="46" t="s">
        <v>122</v>
      </c>
      <c r="E740" s="46" t="s">
        <v>123</v>
      </c>
      <c r="F740" s="46">
        <v>2</v>
      </c>
    </row>
    <row r="741" spans="1:6" x14ac:dyDescent="0.3">
      <c r="A741" s="45">
        <v>42581</v>
      </c>
      <c r="B741" s="46" t="s">
        <v>569</v>
      </c>
      <c r="C741" s="46" t="s">
        <v>150</v>
      </c>
      <c r="D741" s="46" t="s">
        <v>122</v>
      </c>
      <c r="E741" s="46" t="s">
        <v>123</v>
      </c>
      <c r="F741" s="46">
        <v>2</v>
      </c>
    </row>
    <row r="742" spans="1:6" x14ac:dyDescent="0.3">
      <c r="A742" s="45">
        <v>42619</v>
      </c>
      <c r="B742" s="46" t="s">
        <v>394</v>
      </c>
      <c r="C742" s="46" t="s">
        <v>150</v>
      </c>
      <c r="D742" s="46" t="s">
        <v>122</v>
      </c>
      <c r="E742" s="46" t="s">
        <v>123</v>
      </c>
      <c r="F742" s="46">
        <v>48</v>
      </c>
    </row>
    <row r="743" spans="1:6" x14ac:dyDescent="0.3">
      <c r="A743" s="45">
        <v>42869</v>
      </c>
      <c r="B743" s="46" t="s">
        <v>364</v>
      </c>
      <c r="C743" s="46" t="s">
        <v>169</v>
      </c>
      <c r="D743" s="46" t="s">
        <v>170</v>
      </c>
      <c r="E743" s="46" t="s">
        <v>123</v>
      </c>
      <c r="F743" s="46">
        <v>44</v>
      </c>
    </row>
  </sheetData>
  <mergeCells count="3">
    <mergeCell ref="H5:J6"/>
    <mergeCell ref="G7:J7"/>
    <mergeCell ref="G10:I10"/>
  </mergeCells>
  <conditionalFormatting sqref="A2:F743 G7 G10">
    <cfRule type="containsBlanks" dxfId="1" priority="1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Sheet11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2024-10-04T01:21:42Z</dcterms:created>
  <dcterms:modified xsi:type="dcterms:W3CDTF">2024-10-04T04:12:19Z</dcterms:modified>
</cp:coreProperties>
</file>