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"/>
    </mc:Choice>
  </mc:AlternateContent>
  <xr:revisionPtr revIDLastSave="0" documentId="8_{97935401-9FD8-4AC8-9DF0-1ABB25DDE788}" xr6:coauthVersionLast="47" xr6:coauthVersionMax="47" xr10:uidLastSave="{00000000-0000-0000-0000-000000000000}"/>
  <bookViews>
    <workbookView xWindow="-108" yWindow="-108" windowWidth="23256" windowHeight="12456" activeTab="4" xr2:uid="{4D800A3D-804D-434E-B210-7A084D5DC14C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  <c r="F4" i="5"/>
  <c r="F5" i="5"/>
  <c r="F6" i="5"/>
  <c r="F7" i="5"/>
  <c r="F8" i="5"/>
  <c r="F9" i="5"/>
  <c r="F10" i="5"/>
  <c r="F11" i="5"/>
  <c r="F3" i="5"/>
  <c r="C17" i="4"/>
  <c r="D17" i="4"/>
  <c r="E17" i="4"/>
  <c r="F17" i="4"/>
  <c r="G17" i="4"/>
  <c r="B17" i="4"/>
  <c r="C16" i="4"/>
  <c r="D16" i="4"/>
  <c r="E16" i="4"/>
  <c r="F16" i="4"/>
  <c r="G16" i="4"/>
  <c r="B16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G14" i="4"/>
  <c r="C15" i="4"/>
  <c r="D15" i="4"/>
  <c r="E15" i="4"/>
  <c r="F15" i="4"/>
  <c r="G15" i="4"/>
  <c r="B6" i="4"/>
  <c r="B7" i="4"/>
  <c r="B8" i="4"/>
  <c r="B9" i="4"/>
  <c r="B10" i="4"/>
  <c r="B11" i="4"/>
  <c r="B12" i="4"/>
  <c r="B13" i="4"/>
  <c r="B14" i="4"/>
  <c r="B15" i="4"/>
  <c r="B5" i="4"/>
  <c r="C22" i="3"/>
  <c r="D22" i="3"/>
  <c r="B22" i="3"/>
  <c r="F4" i="2" a="1"/>
  <c r="F4" i="2" s="1"/>
  <c r="B3" i="1"/>
  <c r="B4" i="1"/>
  <c r="B5" i="1"/>
  <c r="B2" i="1"/>
</calcChain>
</file>

<file path=xl/sharedStrings.xml><?xml version="1.0" encoding="utf-8"?>
<sst xmlns="http://schemas.openxmlformats.org/spreadsheetml/2006/main" count="185" uniqueCount="90">
  <si>
    <t xml:space="preserve">Text string </t>
  </si>
  <si>
    <t>Text in parentheses</t>
  </si>
  <si>
    <t>Project ID (101)</t>
  </si>
  <si>
    <t>Project ID (XS-101)</t>
  </si>
  <si>
    <t>ID (101-OS-54)</t>
  </si>
  <si>
    <t>Project ID (101/PS)</t>
  </si>
  <si>
    <t>MAX For Noida (Array Formulas work in Conditional Formatting dialog box)</t>
  </si>
  <si>
    <t>City</t>
  </si>
  <si>
    <t>Noida</t>
  </si>
  <si>
    <t>Max</t>
  </si>
  <si>
    <t>Delhi</t>
  </si>
  <si>
    <t>Rep</t>
  </si>
  <si>
    <t>Sales</t>
  </si>
  <si>
    <t>Gurgaon</t>
  </si>
  <si>
    <t>Rep 2</t>
  </si>
  <si>
    <t>Rep 1</t>
  </si>
  <si>
    <t>Extract Full Record of Empid inz215 without using Lookup Functions</t>
  </si>
  <si>
    <t>EMPid</t>
  </si>
  <si>
    <t>Area</t>
  </si>
  <si>
    <t>SalesRep</t>
  </si>
  <si>
    <t>inz202</t>
  </si>
  <si>
    <t>North</t>
  </si>
  <si>
    <t>D Evil</t>
  </si>
  <si>
    <t>inz203</t>
  </si>
  <si>
    <t>Shrikant Badge</t>
  </si>
  <si>
    <t>inz204</t>
  </si>
  <si>
    <t>Sourav Maity</t>
  </si>
  <si>
    <t>inz205</t>
  </si>
  <si>
    <t>Akanksha Srivastava</t>
  </si>
  <si>
    <t>inz206</t>
  </si>
  <si>
    <t>South</t>
  </si>
  <si>
    <t>Jaishri Saxena</t>
  </si>
  <si>
    <t>inz207</t>
  </si>
  <si>
    <t>Naeem Khan</t>
  </si>
  <si>
    <t>inz208</t>
  </si>
  <si>
    <t>Hemant Gusain</t>
  </si>
  <si>
    <t>inz209</t>
  </si>
  <si>
    <t>Satish Ojha</t>
  </si>
  <si>
    <t>inz210</t>
  </si>
  <si>
    <t>East</t>
  </si>
  <si>
    <t>Bhoopendra Raghav</t>
  </si>
  <si>
    <t>inz211</t>
  </si>
  <si>
    <t>inz212</t>
  </si>
  <si>
    <t>inz213</t>
  </si>
  <si>
    <t>inz214</t>
  </si>
  <si>
    <t>West</t>
  </si>
  <si>
    <t>inz215</t>
  </si>
  <si>
    <t>inz216</t>
  </si>
  <si>
    <t>inz217</t>
  </si>
  <si>
    <t>1) Create the formulas to complete the Projected Net Income Statement. Before you start creating formulas, analyze the setup and make adjustments if necessary to be efficient.</t>
  </si>
  <si>
    <t>Jan</t>
  </si>
  <si>
    <t>Feb</t>
  </si>
  <si>
    <t>Mar</t>
  </si>
  <si>
    <t>Apr</t>
  </si>
  <si>
    <t>May</t>
  </si>
  <si>
    <t>Jun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</si>
  <si>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</si>
  <si>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</si>
  <si>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</si>
  <si>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</si>
  <si>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</si>
  <si>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</si>
  <si>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</si>
  <si>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</si>
  <si>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</si>
  <si>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</si>
  <si>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</si>
  <si>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Total Ex</t>
  </si>
  <si>
    <t>Net Income</t>
  </si>
  <si>
    <t>List1</t>
  </si>
  <si>
    <t>list2</t>
  </si>
  <si>
    <t>Name</t>
  </si>
  <si>
    <t>Subject</t>
  </si>
  <si>
    <t>Output</t>
  </si>
  <si>
    <t>A</t>
  </si>
  <si>
    <t>Hindi</t>
  </si>
  <si>
    <t>Math</t>
  </si>
  <si>
    <t>Change</t>
  </si>
  <si>
    <t>B</t>
  </si>
  <si>
    <t>English</t>
  </si>
  <si>
    <t>C</t>
  </si>
  <si>
    <t>math</t>
  </si>
  <si>
    <t>D</t>
  </si>
  <si>
    <t>Same</t>
  </si>
  <si>
    <t>E</t>
  </si>
  <si>
    <t>G</t>
  </si>
  <si>
    <t>F</t>
  </si>
  <si>
    <t>H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</si>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</sst>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theme="6"/>
      </patternFill>
    </fill>
    <fill>
      <patternFill patternType="solid">
        <fgColor rgb="FF92D050"/>
        <b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0" xfId="0"/>
    <xf numFmtId="0" fontId="0" fillId="0" borderId="4" xfId="0" applyBorder="1"/>
    <xf numFmtId="0" fontId="0" fillId="4" borderId="4" xfId="0" applyFill="1" applyBorder="1"/>
    <xf numFmtId="0" fontId="2" fillId="0" borderId="0" xfId="0" applyFont="1"/>
    <xf numFmtId="0" fontId="2" fillId="0" borderId="4" xfId="0" applyFont="1" applyBorder="1"/>
    <xf numFmtId="0" fontId="3" fillId="6" borderId="4" xfId="0" applyFont="1" applyFill="1" applyBorder="1"/>
    <xf numFmtId="0" fontId="0" fillId="0" borderId="0" xfId="0"/>
    <xf numFmtId="0" fontId="0" fillId="0" borderId="4" xfId="0" applyBorder="1"/>
    <xf numFmtId="0" fontId="2" fillId="0" borderId="4" xfId="0" applyFont="1" applyBorder="1"/>
    <xf numFmtId="0" fontId="0" fillId="0" borderId="0" xfId="0"/>
    <xf numFmtId="0" fontId="0" fillId="2" borderId="1" xfId="0" applyFill="1" applyBorder="1" applyAlignment="1">
      <alignment horizontal="centerContinuous" wrapText="1"/>
    </xf>
    <xf numFmtId="0" fontId="0" fillId="2" borderId="2" xfId="0" applyFill="1" applyBorder="1" applyAlignment="1">
      <alignment horizontal="centerContinuous" wrapText="1"/>
    </xf>
    <xf numFmtId="0" fontId="0" fillId="2" borderId="3" xfId="0" applyFill="1" applyBorder="1" applyAlignment="1">
      <alignment horizontal="centerContinuous" wrapText="1"/>
    </xf>
    <xf numFmtId="0" fontId="0" fillId="0" borderId="4" xfId="0" applyBorder="1"/>
    <xf numFmtId="0" fontId="3" fillId="3" borderId="4" xfId="0" applyFont="1" applyFill="1" applyBorder="1"/>
    <xf numFmtId="10" fontId="0" fillId="0" borderId="0" xfId="0" applyNumberFormat="1"/>
    <xf numFmtId="0" fontId="0" fillId="4" borderId="4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4" borderId="6" xfId="0" applyFill="1" applyBorder="1"/>
    <xf numFmtId="0" fontId="3" fillId="5" borderId="4" xfId="0" applyFont="1" applyFill="1" applyBorder="1"/>
    <xf numFmtId="10" fontId="0" fillId="0" borderId="4" xfId="0" applyNumberFormat="1" applyBorder="1"/>
    <xf numFmtId="0" fontId="0" fillId="0" borderId="0" xfId="0"/>
    <xf numFmtId="0" fontId="0" fillId="0" borderId="4" xfId="0" applyBorder="1"/>
    <xf numFmtId="0" fontId="0" fillId="4" borderId="4" xfId="0" applyFill="1" applyBorder="1"/>
    <xf numFmtId="0" fontId="0" fillId="4" borderId="6" xfId="0" applyFill="1" applyBorder="1"/>
    <xf numFmtId="0" fontId="3" fillId="5" borderId="4" xfId="0" applyFont="1" applyFill="1" applyBorder="1"/>
    <xf numFmtId="10" fontId="0" fillId="0" borderId="4" xfId="0" applyNumberFormat="1" applyBorder="1"/>
    <xf numFmtId="0" fontId="0" fillId="7" borderId="4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8" borderId="8" xfId="0" applyFont="1" applyFill="1" applyBorder="1"/>
    <xf numFmtId="0" fontId="1" fillId="9" borderId="8" xfId="0" applyFont="1" applyFill="1" applyBorder="1"/>
    <xf numFmtId="0" fontId="4" fillId="0" borderId="9" xfId="0" applyFont="1" applyBorder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DD6C-FBCA-437A-A673-CD1C96B8DF69}">
  <dimension ref="A1:C5"/>
  <sheetViews>
    <sheetView workbookViewId="0">
      <selection activeCell="C1" sqref="C1"/>
    </sheetView>
  </sheetViews>
  <sheetFormatPr defaultRowHeight="14.4" x14ac:dyDescent="0.3"/>
  <cols>
    <col min="1" max="1" width="16.33203125" bestFit="1" customWidth="1"/>
    <col min="2" max="2" width="17.44140625" bestFit="1" customWidth="1"/>
  </cols>
  <sheetData>
    <row r="1" spans="1:3" x14ac:dyDescent="0.3">
      <c r="A1" s="35" t="s">
        <v>0</v>
      </c>
      <c r="B1" s="36" t="s">
        <v>1</v>
      </c>
    </row>
    <row r="2" spans="1:3" x14ac:dyDescent="0.3">
      <c r="A2" s="2" t="s">
        <v>2</v>
      </c>
      <c r="B2" s="37" t="str">
        <f>MID(A2,FIND("(",A2)+1,FIND(")",A2)-FIND("(",A2)-1)</f>
        <v>101</v>
      </c>
      <c r="C2" t="str">
        <f>LEFT(A2,FIND("(",A2)-1)</f>
        <v xml:space="preserve">Project ID </v>
      </c>
    </row>
    <row r="3" spans="1:3" x14ac:dyDescent="0.3">
      <c r="A3" s="2" t="s">
        <v>3</v>
      </c>
      <c r="B3" s="37" t="str">
        <f t="shared" ref="B3:B5" si="0">MID(A3,FIND("(",A3)+1,FIND(")",A3)-FIND("(",A3)-1)</f>
        <v>XS-101</v>
      </c>
      <c r="C3" s="26" t="str">
        <f t="shared" ref="C3:C5" si="1">LEFT(A3,FIND("(",A3)-1)</f>
        <v xml:space="preserve">Project ID </v>
      </c>
    </row>
    <row r="4" spans="1:3" x14ac:dyDescent="0.3">
      <c r="A4" s="2" t="s">
        <v>4</v>
      </c>
      <c r="B4" s="37" t="str">
        <f t="shared" si="0"/>
        <v>101-OS-54</v>
      </c>
      <c r="C4" s="26" t="str">
        <f t="shared" si="1"/>
        <v xml:space="preserve">ID </v>
      </c>
    </row>
    <row r="5" spans="1:3" x14ac:dyDescent="0.3">
      <c r="A5" s="3" t="s">
        <v>5</v>
      </c>
      <c r="B5" s="37" t="str">
        <f t="shared" si="0"/>
        <v>101/PS</v>
      </c>
      <c r="C5" s="26" t="str">
        <f t="shared" si="1"/>
        <v xml:space="preserve">Project ID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7798-9D39-4AF3-A401-3994F05E19B5}">
  <dimension ref="A1:K11"/>
  <sheetViews>
    <sheetView workbookViewId="0">
      <selection activeCell="C9" sqref="C9"/>
    </sheetView>
  </sheetViews>
  <sheetFormatPr defaultRowHeight="14.4" x14ac:dyDescent="0.3"/>
  <sheetData>
    <row r="1" spans="1:1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7" t="s">
        <v>7</v>
      </c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8</v>
      </c>
    </row>
    <row r="3" spans="1:11" x14ac:dyDescent="0.3">
      <c r="A3" s="4"/>
      <c r="B3" s="4"/>
      <c r="C3" s="4"/>
      <c r="D3" s="4"/>
      <c r="E3" s="8" t="s">
        <v>7</v>
      </c>
      <c r="F3" s="8" t="s">
        <v>9</v>
      </c>
      <c r="G3" s="4"/>
      <c r="H3" s="4"/>
      <c r="I3" s="4"/>
      <c r="J3" s="4"/>
      <c r="K3" s="4" t="s">
        <v>10</v>
      </c>
    </row>
    <row r="4" spans="1:11" x14ac:dyDescent="0.3">
      <c r="A4" s="9" t="s">
        <v>7</v>
      </c>
      <c r="B4" s="9" t="s">
        <v>11</v>
      </c>
      <c r="C4" s="9" t="s">
        <v>12</v>
      </c>
      <c r="D4" s="4"/>
      <c r="E4" s="5" t="s">
        <v>8</v>
      </c>
      <c r="F4" s="6">
        <f t="array" ref="F4">MAX(IF($A$5:$A$11=E4,$C$5:$C$11))</f>
        <v>785</v>
      </c>
      <c r="G4" s="4"/>
      <c r="H4" s="4"/>
      <c r="I4" s="4"/>
      <c r="J4" s="4"/>
      <c r="K4" s="4" t="s">
        <v>13</v>
      </c>
    </row>
    <row r="5" spans="1:11" x14ac:dyDescent="0.3">
      <c r="A5" s="5" t="s">
        <v>8</v>
      </c>
      <c r="B5" s="5" t="s">
        <v>14</v>
      </c>
      <c r="C5" s="5">
        <v>561</v>
      </c>
      <c r="D5" s="4"/>
      <c r="E5" s="4"/>
      <c r="F5" s="4"/>
      <c r="G5" s="4"/>
      <c r="H5" s="4"/>
      <c r="I5" s="4"/>
      <c r="J5" s="4"/>
      <c r="K5" s="4"/>
    </row>
    <row r="6" spans="1:11" x14ac:dyDescent="0.3">
      <c r="A6" s="5" t="s">
        <v>13</v>
      </c>
      <c r="B6" s="5" t="s">
        <v>15</v>
      </c>
      <c r="C6" s="5">
        <v>282</v>
      </c>
      <c r="D6" s="4"/>
      <c r="E6" s="4"/>
      <c r="F6" s="4"/>
      <c r="G6" s="4"/>
      <c r="H6" s="4"/>
      <c r="I6" s="4"/>
      <c r="J6" s="4"/>
      <c r="K6" s="4"/>
    </row>
    <row r="7" spans="1:11" x14ac:dyDescent="0.3">
      <c r="A7" s="5" t="s">
        <v>10</v>
      </c>
      <c r="B7" s="5" t="s">
        <v>14</v>
      </c>
      <c r="C7" s="5">
        <v>685</v>
      </c>
      <c r="D7" s="4"/>
      <c r="E7" s="4"/>
      <c r="F7" s="4"/>
      <c r="G7" s="4"/>
      <c r="H7" s="4"/>
      <c r="I7" s="4"/>
      <c r="J7" s="4"/>
      <c r="K7" s="4"/>
    </row>
    <row r="8" spans="1:11" x14ac:dyDescent="0.3">
      <c r="A8" s="5" t="s">
        <v>13</v>
      </c>
      <c r="B8" s="5" t="s">
        <v>15</v>
      </c>
      <c r="C8" s="5">
        <v>388</v>
      </c>
      <c r="D8" s="4"/>
      <c r="E8" s="4"/>
      <c r="F8" s="4"/>
      <c r="G8" s="4"/>
      <c r="H8" s="4"/>
      <c r="I8" s="4"/>
      <c r="J8" s="4"/>
      <c r="K8" s="4"/>
    </row>
    <row r="9" spans="1:11" x14ac:dyDescent="0.3">
      <c r="A9" s="5" t="s">
        <v>8</v>
      </c>
      <c r="B9" s="5" t="s">
        <v>14</v>
      </c>
      <c r="C9" s="5">
        <v>785</v>
      </c>
      <c r="D9" s="4"/>
      <c r="E9" s="4"/>
      <c r="F9" s="4"/>
      <c r="G9" s="4"/>
      <c r="H9" s="4"/>
      <c r="I9" s="4"/>
      <c r="J9" s="4"/>
      <c r="K9" s="4"/>
    </row>
    <row r="10" spans="1:11" x14ac:dyDescent="0.3">
      <c r="A10" s="5" t="s">
        <v>8</v>
      </c>
      <c r="B10" s="5" t="s">
        <v>14</v>
      </c>
      <c r="C10" s="5">
        <v>687</v>
      </c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5" t="s">
        <v>10</v>
      </c>
      <c r="B11" s="5" t="s">
        <v>15</v>
      </c>
      <c r="C11" s="5">
        <v>674</v>
      </c>
      <c r="D11" s="4"/>
      <c r="E11" s="4"/>
      <c r="F11" s="4"/>
      <c r="G11" s="4"/>
      <c r="H11" s="4"/>
      <c r="I11" s="4"/>
      <c r="J11" s="4"/>
      <c r="K11" s="4"/>
    </row>
  </sheetData>
  <conditionalFormatting sqref="A5:C11">
    <cfRule type="expression" dxfId="1" priority="1">
      <formula>AND($A5=$E$4,MAX(IF($A$5:$A$11=$E$4,$C$5:$C$11))=$C5)</formula>
    </cfRule>
  </conditionalFormatting>
  <dataValidations count="1">
    <dataValidation type="list" allowBlank="1" showInputMessage="1" showErrorMessage="1" sqref="E4" xr:uid="{7481DD72-9CB3-4A2F-9558-AC379522EBD5}">
      <formula1>$K$2:$K$4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23BB-B6BA-4DA7-ADB1-68CA91CAB446}">
  <dimension ref="A1:J22"/>
  <sheetViews>
    <sheetView workbookViewId="0">
      <selection activeCell="H14" sqref="H14"/>
    </sheetView>
  </sheetViews>
  <sheetFormatPr defaultRowHeight="14.4" x14ac:dyDescent="0.3"/>
  <cols>
    <col min="1" max="1" width="6.44140625" bestFit="1" customWidth="1"/>
    <col min="2" max="2" width="5.77734375" bestFit="1" customWidth="1"/>
    <col min="3" max="3" width="17.5546875" bestFit="1" customWidth="1"/>
    <col min="4" max="4" width="6" bestFit="1" customWidth="1"/>
  </cols>
  <sheetData>
    <row r="1" spans="1:10" x14ac:dyDescent="0.3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">
      <c r="A2" s="12" t="s">
        <v>17</v>
      </c>
      <c r="B2" s="12" t="s">
        <v>18</v>
      </c>
      <c r="C2" s="12" t="s">
        <v>19</v>
      </c>
      <c r="D2" s="12" t="s">
        <v>12</v>
      </c>
    </row>
    <row r="3" spans="1:10" x14ac:dyDescent="0.3">
      <c r="A3" s="11" t="s">
        <v>20</v>
      </c>
      <c r="B3" s="11" t="s">
        <v>21</v>
      </c>
      <c r="C3" s="11" t="s">
        <v>22</v>
      </c>
      <c r="D3" s="11">
        <v>4242</v>
      </c>
    </row>
    <row r="4" spans="1:10" x14ac:dyDescent="0.3">
      <c r="A4" s="11" t="s">
        <v>23</v>
      </c>
      <c r="B4" s="11" t="s">
        <v>21</v>
      </c>
      <c r="C4" s="11" t="s">
        <v>24</v>
      </c>
      <c r="D4" s="11">
        <v>3343</v>
      </c>
    </row>
    <row r="5" spans="1:10" x14ac:dyDescent="0.3">
      <c r="A5" s="11" t="s">
        <v>25</v>
      </c>
      <c r="B5" s="11" t="s">
        <v>21</v>
      </c>
      <c r="C5" s="11" t="s">
        <v>26</v>
      </c>
      <c r="D5" s="11">
        <v>33343</v>
      </c>
    </row>
    <row r="6" spans="1:10" x14ac:dyDescent="0.3">
      <c r="A6" s="11" t="s">
        <v>27</v>
      </c>
      <c r="B6" s="11" t="s">
        <v>21</v>
      </c>
      <c r="C6" s="11" t="s">
        <v>28</v>
      </c>
      <c r="D6" s="11">
        <v>2223</v>
      </c>
    </row>
    <row r="7" spans="1:10" x14ac:dyDescent="0.3">
      <c r="A7" s="11" t="s">
        <v>29</v>
      </c>
      <c r="B7" s="11" t="s">
        <v>30</v>
      </c>
      <c r="C7" s="11" t="s">
        <v>31</v>
      </c>
      <c r="D7" s="11">
        <v>4445</v>
      </c>
    </row>
    <row r="8" spans="1:10" x14ac:dyDescent="0.3">
      <c r="A8" s="11" t="s">
        <v>32</v>
      </c>
      <c r="B8" s="11" t="s">
        <v>30</v>
      </c>
      <c r="C8" s="11" t="s">
        <v>33</v>
      </c>
      <c r="D8" s="11">
        <v>6665</v>
      </c>
    </row>
    <row r="9" spans="1:10" x14ac:dyDescent="0.3">
      <c r="A9" s="11" t="s">
        <v>34</v>
      </c>
      <c r="B9" s="11" t="s">
        <v>30</v>
      </c>
      <c r="C9" s="11" t="s">
        <v>35</v>
      </c>
      <c r="D9" s="11">
        <v>6656</v>
      </c>
    </row>
    <row r="10" spans="1:10" x14ac:dyDescent="0.3">
      <c r="A10" s="11" t="s">
        <v>36</v>
      </c>
      <c r="B10" s="11" t="s">
        <v>30</v>
      </c>
      <c r="C10" s="11" t="s">
        <v>37</v>
      </c>
      <c r="D10" s="11">
        <v>4443</v>
      </c>
    </row>
    <row r="11" spans="1:10" x14ac:dyDescent="0.3">
      <c r="A11" s="11" t="s">
        <v>38</v>
      </c>
      <c r="B11" s="11" t="s">
        <v>39</v>
      </c>
      <c r="C11" s="11" t="s">
        <v>40</v>
      </c>
      <c r="D11" s="11">
        <v>3343</v>
      </c>
    </row>
    <row r="12" spans="1:10" x14ac:dyDescent="0.3">
      <c r="A12" s="11" t="s">
        <v>41</v>
      </c>
      <c r="B12" s="11" t="s">
        <v>39</v>
      </c>
      <c r="C12" s="11" t="s">
        <v>22</v>
      </c>
      <c r="D12" s="11">
        <v>2242</v>
      </c>
    </row>
    <row r="13" spans="1:10" x14ac:dyDescent="0.3">
      <c r="A13" s="11" t="s">
        <v>42</v>
      </c>
      <c r="B13" s="11" t="s">
        <v>39</v>
      </c>
      <c r="C13" s="11" t="s">
        <v>24</v>
      </c>
      <c r="D13" s="11">
        <v>3342</v>
      </c>
    </row>
    <row r="14" spans="1:10" x14ac:dyDescent="0.3">
      <c r="A14" s="11" t="s">
        <v>43</v>
      </c>
      <c r="B14" s="11" t="s">
        <v>39</v>
      </c>
      <c r="C14" s="11" t="s">
        <v>26</v>
      </c>
      <c r="D14" s="11">
        <v>2432</v>
      </c>
    </row>
    <row r="15" spans="1:10" x14ac:dyDescent="0.3">
      <c r="A15" s="11" t="s">
        <v>44</v>
      </c>
      <c r="B15" s="11" t="s">
        <v>45</v>
      </c>
      <c r="C15" s="11" t="s">
        <v>28</v>
      </c>
      <c r="D15" s="11">
        <v>32443</v>
      </c>
    </row>
    <row r="16" spans="1:10" x14ac:dyDescent="0.3">
      <c r="A16" s="11" t="s">
        <v>46</v>
      </c>
      <c r="B16" s="11" t="s">
        <v>45</v>
      </c>
      <c r="C16" s="11" t="s">
        <v>31</v>
      </c>
      <c r="D16" s="11">
        <v>3443</v>
      </c>
    </row>
    <row r="17" spans="1:4" x14ac:dyDescent="0.3">
      <c r="A17" s="11" t="s">
        <v>47</v>
      </c>
      <c r="B17" s="11" t="s">
        <v>45</v>
      </c>
      <c r="C17" s="11" t="s">
        <v>33</v>
      </c>
      <c r="D17" s="11">
        <v>4533</v>
      </c>
    </row>
    <row r="18" spans="1:4" x14ac:dyDescent="0.3">
      <c r="A18" s="11" t="s">
        <v>48</v>
      </c>
      <c r="B18" s="11" t="s">
        <v>45</v>
      </c>
      <c r="C18" s="11" t="s">
        <v>33</v>
      </c>
      <c r="D18" s="11">
        <v>543</v>
      </c>
    </row>
    <row r="21" spans="1:4" x14ac:dyDescent="0.3">
      <c r="A21" s="11" t="s">
        <v>17</v>
      </c>
      <c r="B21" s="11" t="s">
        <v>18</v>
      </c>
      <c r="C21" s="11" t="s">
        <v>19</v>
      </c>
      <c r="D21" s="11" t="s">
        <v>12</v>
      </c>
    </row>
    <row r="22" spans="1:4" x14ac:dyDescent="0.3">
      <c r="A22" s="10" t="s">
        <v>32</v>
      </c>
      <c r="B22" s="10" t="str">
        <f>DGET($A$2:$D$18,B2,$A$21:$A$22)</f>
        <v>South</v>
      </c>
      <c r="C22" s="26" t="str">
        <f t="shared" ref="C22:D22" si="0">DGET($A$2:$D$18,C2,$A$21:$A$22)</f>
        <v>Naeem Khan</v>
      </c>
      <c r="D22" s="26">
        <f t="shared" si="0"/>
        <v>6665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2C4B-FBC9-443A-A5BA-3961744F5CC3}">
  <dimension ref="A1:K20"/>
  <sheetViews>
    <sheetView workbookViewId="0">
      <selection activeCell="B5" sqref="B5"/>
    </sheetView>
  </sheetViews>
  <sheetFormatPr defaultRowHeight="14.4" x14ac:dyDescent="0.3"/>
  <sheetData>
    <row r="1" spans="1:11" ht="28.8" x14ac:dyDescent="0.3">
      <c r="A1" s="14" t="s">
        <v>49</v>
      </c>
      <c r="B1" s="15"/>
      <c r="C1" s="15"/>
      <c r="D1" s="15"/>
      <c r="E1" s="15"/>
      <c r="F1" s="15"/>
      <c r="G1" s="15"/>
      <c r="H1" s="15"/>
      <c r="I1" s="16"/>
      <c r="J1" s="13"/>
      <c r="K1" s="13"/>
    </row>
    <row r="3" spans="1:11" x14ac:dyDescent="0.3">
      <c r="A3" s="17"/>
      <c r="B3" s="18" t="s">
        <v>50</v>
      </c>
      <c r="C3" s="18" t="s">
        <v>51</v>
      </c>
      <c r="D3" s="18" t="s">
        <v>52</v>
      </c>
      <c r="E3" s="18" t="s">
        <v>53</v>
      </c>
      <c r="F3" s="18" t="s">
        <v>54</v>
      </c>
      <c r="G3" s="18" t="s">
        <v>55</v>
      </c>
      <c r="H3" s="13"/>
      <c r="I3" s="13"/>
      <c r="J3" s="13"/>
      <c r="K3" s="13"/>
    </row>
    <row r="4" spans="1:11" x14ac:dyDescent="0.3">
      <c r="A4" s="18" t="s">
        <v>12</v>
      </c>
      <c r="B4" s="17">
        <v>100</v>
      </c>
      <c r="C4" s="17">
        <v>200</v>
      </c>
      <c r="D4" s="17">
        <v>300</v>
      </c>
      <c r="E4" s="17">
        <v>400</v>
      </c>
      <c r="F4" s="17">
        <v>500</v>
      </c>
      <c r="G4" s="17">
        <v>600</v>
      </c>
      <c r="H4" s="13"/>
      <c r="I4" s="30" t="s">
        <v>56</v>
      </c>
      <c r="J4" s="31">
        <v>0.03</v>
      </c>
      <c r="K4" s="19"/>
    </row>
    <row r="5" spans="1:11" x14ac:dyDescent="0.3">
      <c r="A5" s="18" t="s">
        <v>56</v>
      </c>
      <c r="B5" s="20">
        <f>B$4*$J4</f>
        <v>3</v>
      </c>
      <c r="C5" s="28">
        <f t="shared" ref="C5:G15" si="0">C$4*$J4</f>
        <v>6</v>
      </c>
      <c r="D5" s="28">
        <f t="shared" si="0"/>
        <v>9</v>
      </c>
      <c r="E5" s="28">
        <f t="shared" si="0"/>
        <v>12</v>
      </c>
      <c r="F5" s="28">
        <f t="shared" si="0"/>
        <v>15</v>
      </c>
      <c r="G5" s="28">
        <f t="shared" si="0"/>
        <v>18</v>
      </c>
      <c r="H5" s="13"/>
      <c r="I5" s="30" t="s">
        <v>57</v>
      </c>
      <c r="J5" s="31">
        <v>0.04</v>
      </c>
      <c r="K5" s="19"/>
    </row>
    <row r="6" spans="1:11" x14ac:dyDescent="0.3">
      <c r="A6" s="18" t="s">
        <v>57</v>
      </c>
      <c r="B6" s="28">
        <f t="shared" ref="B6:B15" si="1">B$4*$J5</f>
        <v>4</v>
      </c>
      <c r="C6" s="28">
        <f t="shared" si="0"/>
        <v>8</v>
      </c>
      <c r="D6" s="28">
        <f t="shared" si="0"/>
        <v>12</v>
      </c>
      <c r="E6" s="28">
        <f t="shared" si="0"/>
        <v>16</v>
      </c>
      <c r="F6" s="28">
        <f t="shared" si="0"/>
        <v>20</v>
      </c>
      <c r="G6" s="28">
        <f t="shared" si="0"/>
        <v>24</v>
      </c>
      <c r="H6" s="13"/>
      <c r="I6" s="30" t="s">
        <v>58</v>
      </c>
      <c r="J6" s="31">
        <v>0.05</v>
      </c>
      <c r="K6" s="19"/>
    </row>
    <row r="7" spans="1:11" x14ac:dyDescent="0.3">
      <c r="A7" s="18" t="s">
        <v>58</v>
      </c>
      <c r="B7" s="28">
        <f t="shared" si="1"/>
        <v>5</v>
      </c>
      <c r="C7" s="28">
        <f t="shared" si="0"/>
        <v>10</v>
      </c>
      <c r="D7" s="28">
        <f t="shared" si="0"/>
        <v>15</v>
      </c>
      <c r="E7" s="28">
        <f t="shared" si="0"/>
        <v>20</v>
      </c>
      <c r="F7" s="28">
        <f t="shared" si="0"/>
        <v>25</v>
      </c>
      <c r="G7" s="28">
        <f t="shared" si="0"/>
        <v>30</v>
      </c>
      <c r="H7" s="13"/>
      <c r="I7" s="30" t="s">
        <v>59</v>
      </c>
      <c r="J7" s="31">
        <v>0.06</v>
      </c>
      <c r="K7" s="19"/>
    </row>
    <row r="8" spans="1:11" x14ac:dyDescent="0.3">
      <c r="A8" s="18" t="s">
        <v>59</v>
      </c>
      <c r="B8" s="28">
        <f t="shared" si="1"/>
        <v>6</v>
      </c>
      <c r="C8" s="28">
        <f t="shared" si="0"/>
        <v>12</v>
      </c>
      <c r="D8" s="28">
        <f t="shared" si="0"/>
        <v>18</v>
      </c>
      <c r="E8" s="28">
        <f t="shared" si="0"/>
        <v>24</v>
      </c>
      <c r="F8" s="28">
        <f t="shared" si="0"/>
        <v>30</v>
      </c>
      <c r="G8" s="28">
        <f t="shared" si="0"/>
        <v>36</v>
      </c>
      <c r="H8" s="13"/>
      <c r="I8" s="30" t="s">
        <v>60</v>
      </c>
      <c r="J8" s="31">
        <v>7.0000000000000007E-2</v>
      </c>
      <c r="K8" s="19"/>
    </row>
    <row r="9" spans="1:11" x14ac:dyDescent="0.3">
      <c r="A9" s="18" t="s">
        <v>60</v>
      </c>
      <c r="B9" s="28">
        <f t="shared" si="1"/>
        <v>7.0000000000000009</v>
      </c>
      <c r="C9" s="28">
        <f t="shared" si="0"/>
        <v>14.000000000000002</v>
      </c>
      <c r="D9" s="28">
        <f t="shared" si="0"/>
        <v>21.000000000000004</v>
      </c>
      <c r="E9" s="28">
        <f t="shared" si="0"/>
        <v>28.000000000000004</v>
      </c>
      <c r="F9" s="28">
        <f t="shared" si="0"/>
        <v>35</v>
      </c>
      <c r="G9" s="28">
        <f t="shared" si="0"/>
        <v>42.000000000000007</v>
      </c>
      <c r="H9" s="13"/>
      <c r="I9" s="30" t="s">
        <v>61</v>
      </c>
      <c r="J9" s="31">
        <v>0.08</v>
      </c>
      <c r="K9" s="19"/>
    </row>
    <row r="10" spans="1:11" x14ac:dyDescent="0.3">
      <c r="A10" s="18" t="s">
        <v>61</v>
      </c>
      <c r="B10" s="28">
        <f t="shared" si="1"/>
        <v>8</v>
      </c>
      <c r="C10" s="28">
        <f t="shared" si="0"/>
        <v>16</v>
      </c>
      <c r="D10" s="28">
        <f t="shared" si="0"/>
        <v>24</v>
      </c>
      <c r="E10" s="28">
        <f t="shared" si="0"/>
        <v>32</v>
      </c>
      <c r="F10" s="28">
        <f t="shared" si="0"/>
        <v>40</v>
      </c>
      <c r="G10" s="28">
        <f t="shared" si="0"/>
        <v>48</v>
      </c>
      <c r="H10" s="13"/>
      <c r="I10" s="30" t="s">
        <v>62</v>
      </c>
      <c r="J10" s="31">
        <v>0.09</v>
      </c>
      <c r="K10" s="19"/>
    </row>
    <row r="11" spans="1:11" x14ac:dyDescent="0.3">
      <c r="A11" s="18" t="s">
        <v>62</v>
      </c>
      <c r="B11" s="28">
        <f t="shared" si="1"/>
        <v>9</v>
      </c>
      <c r="C11" s="28">
        <f t="shared" si="0"/>
        <v>18</v>
      </c>
      <c r="D11" s="28">
        <f t="shared" si="0"/>
        <v>27</v>
      </c>
      <c r="E11" s="28">
        <f t="shared" si="0"/>
        <v>36</v>
      </c>
      <c r="F11" s="28">
        <f t="shared" si="0"/>
        <v>45</v>
      </c>
      <c r="G11" s="28">
        <f t="shared" si="0"/>
        <v>54</v>
      </c>
      <c r="H11" s="13"/>
      <c r="I11" s="30" t="s">
        <v>63</v>
      </c>
      <c r="J11" s="31">
        <v>0.1</v>
      </c>
      <c r="K11" s="19"/>
    </row>
    <row r="12" spans="1:11" x14ac:dyDescent="0.3">
      <c r="A12" s="18" t="s">
        <v>63</v>
      </c>
      <c r="B12" s="28">
        <f t="shared" si="1"/>
        <v>10</v>
      </c>
      <c r="C12" s="28">
        <f t="shared" si="0"/>
        <v>20</v>
      </c>
      <c r="D12" s="28">
        <f t="shared" si="0"/>
        <v>30</v>
      </c>
      <c r="E12" s="28">
        <f t="shared" si="0"/>
        <v>40</v>
      </c>
      <c r="F12" s="28">
        <f t="shared" si="0"/>
        <v>50</v>
      </c>
      <c r="G12" s="28">
        <f t="shared" si="0"/>
        <v>60</v>
      </c>
      <c r="H12" s="13"/>
      <c r="I12" s="30" t="s">
        <v>64</v>
      </c>
      <c r="J12" s="31">
        <v>0.11</v>
      </c>
      <c r="K12" s="19"/>
    </row>
    <row r="13" spans="1:11" x14ac:dyDescent="0.3">
      <c r="A13" s="18" t="s">
        <v>64</v>
      </c>
      <c r="B13" s="28">
        <f t="shared" si="1"/>
        <v>11</v>
      </c>
      <c r="C13" s="28">
        <f t="shared" si="0"/>
        <v>22</v>
      </c>
      <c r="D13" s="28">
        <f t="shared" si="0"/>
        <v>33</v>
      </c>
      <c r="E13" s="28">
        <f t="shared" si="0"/>
        <v>44</v>
      </c>
      <c r="F13" s="28">
        <f t="shared" si="0"/>
        <v>55</v>
      </c>
      <c r="G13" s="28">
        <f t="shared" si="0"/>
        <v>66</v>
      </c>
      <c r="H13" s="13"/>
      <c r="I13" s="30" t="s">
        <v>65</v>
      </c>
      <c r="J13" s="31">
        <v>0.12</v>
      </c>
      <c r="K13" s="19"/>
    </row>
    <row r="14" spans="1:11" x14ac:dyDescent="0.3">
      <c r="A14" s="18" t="s">
        <v>65</v>
      </c>
      <c r="B14" s="28">
        <f t="shared" si="1"/>
        <v>12</v>
      </c>
      <c r="C14" s="28">
        <f t="shared" si="0"/>
        <v>24</v>
      </c>
      <c r="D14" s="28">
        <f t="shared" si="0"/>
        <v>36</v>
      </c>
      <c r="E14" s="28">
        <f t="shared" si="0"/>
        <v>48</v>
      </c>
      <c r="F14" s="28">
        <f t="shared" si="0"/>
        <v>60</v>
      </c>
      <c r="G14" s="28">
        <f t="shared" si="0"/>
        <v>72</v>
      </c>
      <c r="H14" s="13"/>
      <c r="I14" s="30" t="s">
        <v>66</v>
      </c>
      <c r="J14" s="31">
        <v>0.13</v>
      </c>
      <c r="K14" s="19"/>
    </row>
    <row r="15" spans="1:11" x14ac:dyDescent="0.3">
      <c r="A15" s="18" t="s">
        <v>66</v>
      </c>
      <c r="B15" s="28">
        <f t="shared" si="1"/>
        <v>13</v>
      </c>
      <c r="C15" s="28">
        <f t="shared" si="0"/>
        <v>26</v>
      </c>
      <c r="D15" s="28">
        <f t="shared" si="0"/>
        <v>39</v>
      </c>
      <c r="E15" s="28">
        <f t="shared" si="0"/>
        <v>52</v>
      </c>
      <c r="F15" s="28">
        <f t="shared" si="0"/>
        <v>65</v>
      </c>
      <c r="G15" s="28">
        <f t="shared" si="0"/>
        <v>78</v>
      </c>
      <c r="H15" s="13"/>
      <c r="I15" s="13"/>
      <c r="J15" s="13"/>
      <c r="K15" s="13"/>
    </row>
    <row r="16" spans="1:11" ht="15" thickBot="1" x14ac:dyDescent="0.35">
      <c r="A16" s="21" t="s">
        <v>67</v>
      </c>
      <c r="B16" s="20">
        <f>SUM(B5:B15)</f>
        <v>88</v>
      </c>
      <c r="C16" s="28">
        <f t="shared" ref="C16:G16" si="2">SUM(C5:C15)</f>
        <v>176</v>
      </c>
      <c r="D16" s="28">
        <f t="shared" si="2"/>
        <v>264</v>
      </c>
      <c r="E16" s="28">
        <f t="shared" si="2"/>
        <v>352</v>
      </c>
      <c r="F16" s="28">
        <f t="shared" si="2"/>
        <v>440</v>
      </c>
      <c r="G16" s="28">
        <f t="shared" si="2"/>
        <v>528</v>
      </c>
      <c r="H16" s="13"/>
      <c r="I16" s="13"/>
      <c r="J16" s="13"/>
      <c r="K16" s="13"/>
    </row>
    <row r="17" spans="1:11" ht="15" thickBot="1" x14ac:dyDescent="0.35">
      <c r="A17" s="22" t="s">
        <v>68</v>
      </c>
      <c r="B17" s="23">
        <f>B4-B16</f>
        <v>12</v>
      </c>
      <c r="C17" s="29">
        <f t="shared" ref="C17:G17" si="3">C4-C16</f>
        <v>24</v>
      </c>
      <c r="D17" s="29">
        <f t="shared" si="3"/>
        <v>36</v>
      </c>
      <c r="E17" s="29">
        <f t="shared" si="3"/>
        <v>48</v>
      </c>
      <c r="F17" s="29">
        <f t="shared" si="3"/>
        <v>60</v>
      </c>
      <c r="G17" s="29">
        <f t="shared" si="3"/>
        <v>72</v>
      </c>
      <c r="H17" s="13"/>
      <c r="I17" s="13"/>
      <c r="J17" s="13"/>
      <c r="K17" s="13"/>
    </row>
    <row r="18" spans="1:11" ht="15" thickTop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24" t="s">
        <v>56</v>
      </c>
      <c r="B19" s="24" t="s">
        <v>57</v>
      </c>
      <c r="C19" s="24" t="s">
        <v>58</v>
      </c>
      <c r="D19" s="24" t="s">
        <v>59</v>
      </c>
      <c r="E19" s="24" t="s">
        <v>60</v>
      </c>
      <c r="F19" s="24" t="s">
        <v>61</v>
      </c>
      <c r="G19" s="24" t="s">
        <v>62</v>
      </c>
      <c r="H19" s="24" t="s">
        <v>63</v>
      </c>
      <c r="I19" s="24" t="s">
        <v>64</v>
      </c>
      <c r="J19" s="24" t="s">
        <v>65</v>
      </c>
      <c r="K19" s="24" t="s">
        <v>66</v>
      </c>
    </row>
    <row r="20" spans="1:11" x14ac:dyDescent="0.3">
      <c r="A20" s="25">
        <v>0.03</v>
      </c>
      <c r="B20" s="25">
        <v>0.04</v>
      </c>
      <c r="C20" s="25">
        <v>0.05</v>
      </c>
      <c r="D20" s="25">
        <v>0.06</v>
      </c>
      <c r="E20" s="25">
        <v>7.0000000000000007E-2</v>
      </c>
      <c r="F20" s="25">
        <v>0.08</v>
      </c>
      <c r="G20" s="25">
        <v>0.09</v>
      </c>
      <c r="H20" s="25">
        <v>0.1</v>
      </c>
      <c r="I20" s="25">
        <v>0.11</v>
      </c>
      <c r="J20" s="25">
        <v>0.12</v>
      </c>
      <c r="K20" s="25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9D6-82E0-4665-BBE2-FED0AABFF2D6}">
  <dimension ref="A1:F11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s="1" t="s">
        <v>69</v>
      </c>
      <c r="B1" s="1"/>
      <c r="C1" s="1" t="s">
        <v>70</v>
      </c>
      <c r="D1" s="1"/>
      <c r="E1" s="26"/>
      <c r="F1" s="26"/>
    </row>
    <row r="2" spans="1:6" x14ac:dyDescent="0.3">
      <c r="A2" s="32" t="s">
        <v>71</v>
      </c>
      <c r="B2" s="32" t="s">
        <v>72</v>
      </c>
      <c r="C2" s="32" t="s">
        <v>71</v>
      </c>
      <c r="D2" s="32" t="s">
        <v>72</v>
      </c>
      <c r="E2" s="33" t="s">
        <v>73</v>
      </c>
      <c r="F2" s="33" t="s">
        <v>73</v>
      </c>
    </row>
    <row r="3" spans="1:6" x14ac:dyDescent="0.3">
      <c r="A3" s="27" t="s">
        <v>74</v>
      </c>
      <c r="B3" s="27" t="s">
        <v>75</v>
      </c>
      <c r="C3" s="27" t="s">
        <v>74</v>
      </c>
      <c r="D3" s="27" t="s">
        <v>76</v>
      </c>
      <c r="E3" s="26" t="s">
        <v>77</v>
      </c>
      <c r="F3" s="26" t="str">
        <f>IF(AND(A3=C3,B3=D3),"SAME","CHANGE")</f>
        <v>CHANGE</v>
      </c>
    </row>
    <row r="4" spans="1:6" x14ac:dyDescent="0.3">
      <c r="A4" s="27" t="s">
        <v>78</v>
      </c>
      <c r="B4" s="27" t="s">
        <v>79</v>
      </c>
      <c r="C4" s="27" t="s">
        <v>80</v>
      </c>
      <c r="D4" s="27" t="s">
        <v>79</v>
      </c>
      <c r="E4" s="26" t="s">
        <v>77</v>
      </c>
      <c r="F4" s="26" t="str">
        <f t="shared" ref="F4:F11" si="0">IF(AND(A4=C4,B4=D4),"SAME","CHANGE")</f>
        <v>CHANGE</v>
      </c>
    </row>
    <row r="5" spans="1:6" x14ac:dyDescent="0.3">
      <c r="A5" s="27" t="s">
        <v>80</v>
      </c>
      <c r="B5" s="27" t="s">
        <v>81</v>
      </c>
      <c r="C5" s="27" t="s">
        <v>82</v>
      </c>
      <c r="D5" s="27" t="s">
        <v>75</v>
      </c>
      <c r="E5" s="26" t="s">
        <v>77</v>
      </c>
      <c r="F5" s="26" t="str">
        <f t="shared" si="0"/>
        <v>CHANGE</v>
      </c>
    </row>
    <row r="6" spans="1:6" x14ac:dyDescent="0.3">
      <c r="A6" s="27" t="s">
        <v>74</v>
      </c>
      <c r="B6" s="27" t="s">
        <v>81</v>
      </c>
      <c r="C6" s="27" t="s">
        <v>74</v>
      </c>
      <c r="D6" s="27" t="s">
        <v>76</v>
      </c>
      <c r="E6" s="26" t="s">
        <v>83</v>
      </c>
      <c r="F6" s="26" t="str">
        <f t="shared" si="0"/>
        <v>SAME</v>
      </c>
    </row>
    <row r="7" spans="1:6" x14ac:dyDescent="0.3">
      <c r="A7" s="27" t="s">
        <v>84</v>
      </c>
      <c r="B7" s="27" t="s">
        <v>79</v>
      </c>
      <c r="C7" s="27" t="s">
        <v>85</v>
      </c>
      <c r="D7" s="27" t="s">
        <v>79</v>
      </c>
      <c r="E7" s="26" t="s">
        <v>77</v>
      </c>
      <c r="F7" s="26" t="str">
        <f t="shared" si="0"/>
        <v>CHANGE</v>
      </c>
    </row>
    <row r="8" spans="1:6" x14ac:dyDescent="0.3">
      <c r="A8" s="27" t="s">
        <v>86</v>
      </c>
      <c r="B8" s="27" t="s">
        <v>79</v>
      </c>
      <c r="C8" s="27" t="s">
        <v>87</v>
      </c>
      <c r="D8" s="27" t="s">
        <v>75</v>
      </c>
      <c r="E8" s="26" t="s">
        <v>77</v>
      </c>
      <c r="F8" s="26" t="str">
        <f t="shared" si="0"/>
        <v>CHANGE</v>
      </c>
    </row>
    <row r="9" spans="1:6" x14ac:dyDescent="0.3">
      <c r="A9" s="27" t="s">
        <v>74</v>
      </c>
      <c r="B9" s="27" t="s">
        <v>79</v>
      </c>
      <c r="C9" s="27" t="s">
        <v>88</v>
      </c>
      <c r="D9" s="27" t="s">
        <v>76</v>
      </c>
      <c r="E9" s="26" t="s">
        <v>77</v>
      </c>
      <c r="F9" s="26" t="str">
        <f t="shared" si="0"/>
        <v>CHANGE</v>
      </c>
    </row>
    <row r="10" spans="1:6" x14ac:dyDescent="0.3">
      <c r="A10" s="27" t="s">
        <v>78</v>
      </c>
      <c r="B10" s="27" t="s">
        <v>75</v>
      </c>
      <c r="C10" s="27" t="s">
        <v>78</v>
      </c>
      <c r="D10" s="27" t="s">
        <v>75</v>
      </c>
      <c r="E10" s="26" t="s">
        <v>83</v>
      </c>
      <c r="F10" s="26" t="str">
        <f t="shared" si="0"/>
        <v>SAME</v>
      </c>
    </row>
    <row r="11" spans="1:6" x14ac:dyDescent="0.3">
      <c r="A11" s="27" t="s">
        <v>80</v>
      </c>
      <c r="B11" s="27" t="s">
        <v>75</v>
      </c>
      <c r="C11" s="27" t="s">
        <v>89</v>
      </c>
      <c r="D11" s="27" t="s">
        <v>75</v>
      </c>
      <c r="E11" s="26" t="s">
        <v>77</v>
      </c>
      <c r="F11" s="26" t="str">
        <f t="shared" si="0"/>
        <v>CHANGE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2025-01-29T15:55:38Z</dcterms:created>
  <dcterms:modified xsi:type="dcterms:W3CDTF">2025-01-29T17:48:19Z</dcterms:modified>
</cp:coreProperties>
</file>