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 learning\Excel\"/>
    </mc:Choice>
  </mc:AlternateContent>
  <xr:revisionPtr revIDLastSave="0" documentId="13_ncr:1_{91977AE7-F3BD-48D5-B96B-274577E6C819}" xr6:coauthVersionLast="47" xr6:coauthVersionMax="47" xr10:uidLastSave="{00000000-0000-0000-0000-000000000000}"/>
  <bookViews>
    <workbookView xWindow="-96" yWindow="0" windowWidth="11712" windowHeight="12336" firstSheet="4" activeTab="7" xr2:uid="{42F64C10-BE7E-47D8-BC9F-A693AA8BB7AE}"/>
  </bookViews>
  <sheets>
    <sheet name="Q1" sheetId="2" r:id="rId1"/>
    <sheet name="Q2 &amp; Q3" sheetId="4" r:id="rId2"/>
    <sheet name="Q4" sheetId="6" r:id="rId3"/>
    <sheet name="Q5" sheetId="7" r:id="rId4"/>
    <sheet name="Data" sheetId="1" r:id="rId5"/>
    <sheet name="Q6 &amp; Q7 &amp; Q8" sheetId="8" r:id="rId6"/>
    <sheet name="Q9" sheetId="9" r:id="rId7"/>
    <sheet name="Q10" sheetId="10" r:id="rId8"/>
  </sheets>
  <calcPr calcId="191029"/>
  <pivotCaches>
    <pivotCache cacheId="0" r:id="rId9"/>
    <pivotCache cacheId="7" r:id="rId10"/>
    <pivotCache cacheId="2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" i="1"/>
</calcChain>
</file>

<file path=xl/sharedStrings.xml><?xml version="1.0" encoding="utf-8"?>
<sst xmlns="http://schemas.openxmlformats.org/spreadsheetml/2006/main" count="1036" uniqueCount="479">
  <si>
    <t>Bank Name</t>
  </si>
  <si>
    <t>City</t>
  </si>
  <si>
    <t>State</t>
  </si>
  <si>
    <t>CERT #</t>
  </si>
  <si>
    <t>Closing Date</t>
  </si>
  <si>
    <t>Updated Date</t>
  </si>
  <si>
    <t>Barnes Banking Company</t>
  </si>
  <si>
    <t>Kaysville</t>
  </si>
  <si>
    <t>UT</t>
  </si>
  <si>
    <t>St. Stephen State Bank</t>
  </si>
  <si>
    <t>St. Stephen</t>
  </si>
  <si>
    <t>MN</t>
  </si>
  <si>
    <t>Town Community Bank &amp; Trust</t>
  </si>
  <si>
    <t>Antioch</t>
  </si>
  <si>
    <t>IL</t>
  </si>
  <si>
    <t>Horizon Bank</t>
  </si>
  <si>
    <t>Bellingham</t>
  </si>
  <si>
    <t>WA</t>
  </si>
  <si>
    <t>First Federal Bank of California, F.S.B.</t>
  </si>
  <si>
    <t>Santa Monica</t>
  </si>
  <si>
    <t>CA</t>
  </si>
  <si>
    <t>Imperial Capital Bank</t>
  </si>
  <si>
    <t>La Jolla</t>
  </si>
  <si>
    <t>Independent Bankers' Bank</t>
  </si>
  <si>
    <t>Springfield</t>
  </si>
  <si>
    <t>New South Federal Savings Bank</t>
  </si>
  <si>
    <t>Irondale</t>
  </si>
  <si>
    <t>AL</t>
  </si>
  <si>
    <t>Citizens State Bank</t>
  </si>
  <si>
    <t>New Baltimore</t>
  </si>
  <si>
    <t>MI</t>
  </si>
  <si>
    <t>Peoples First Community Bank</t>
  </si>
  <si>
    <t>Panama City</t>
  </si>
  <si>
    <t>FL</t>
  </si>
  <si>
    <t>RockBridge Commercial Bank</t>
  </si>
  <si>
    <t>Atlanta</t>
  </si>
  <si>
    <t>GA</t>
  </si>
  <si>
    <t>SolutionsBank</t>
  </si>
  <si>
    <t>Overland Park</t>
  </si>
  <si>
    <t>KS</t>
  </si>
  <si>
    <t>Valley Capital Bank, N.A.</t>
  </si>
  <si>
    <t>Mesa</t>
  </si>
  <si>
    <t>AZ</t>
  </si>
  <si>
    <t>Republic Federal Bank, N.A.</t>
  </si>
  <si>
    <t>Miami</t>
  </si>
  <si>
    <t>Greater Atlantic Bank</t>
  </si>
  <si>
    <t>Reston</t>
  </si>
  <si>
    <t>VA</t>
  </si>
  <si>
    <t>Benchmark Bank</t>
  </si>
  <si>
    <t>Aurora</t>
  </si>
  <si>
    <t>AmTrust Bank</t>
  </si>
  <si>
    <t>Cleveland</t>
  </si>
  <si>
    <t>OH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</si>
  <si>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</si>
  <si>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</si>
  <si>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</si>
  <si>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</si>
  <si>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</si>
  <si>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</si>
  <si>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Fort Myers</t>
  </si>
  <si>
    <t>Pacific Coast National Bank</t>
  </si>
  <si>
    <t>San Clemente</t>
  </si>
  <si>
    <t>Orion Bank</t>
  </si>
  <si>
    <t>Naples</t>
  </si>
  <si>
    <t>Century Bank, F.S.B.</t>
  </si>
  <si>
    <t>Sarasota</t>
  </si>
  <si>
    <t>United Commercial Bank</t>
  </si>
  <si>
    <t>San Francisco</t>
  </si>
  <si>
    <t>Gateway Bank of St. Louis</t>
  </si>
  <si>
    <t>St. Louis</t>
  </si>
  <si>
    <t>MO</t>
  </si>
  <si>
    <t>Prosperan Bank</t>
  </si>
  <si>
    <t>Oakdale</t>
  </si>
  <si>
    <t>Home Federal Savings Bank</t>
  </si>
  <si>
    <t>Detroit</t>
  </si>
  <si>
    <t>United Security Bank</t>
  </si>
  <si>
    <t>Sparta</t>
  </si>
  <si>
    <t>North Houston Bank</t>
  </si>
  <si>
    <t>Houston</t>
  </si>
  <si>
    <t>TX</t>
  </si>
  <si>
    <t>Madisonville State Bank</t>
  </si>
  <si>
    <t>Madisonville</t>
  </si>
  <si>
    <t>Citizens National Bank</t>
  </si>
  <si>
    <t>Teague</t>
  </si>
  <si>
    <t>Park National Bank</t>
  </si>
  <si>
    <t>Chicago</t>
  </si>
  <si>
    <t>Pacific National Bank</t>
  </si>
  <si>
    <t>California National Bank</t>
  </si>
  <si>
    <t>Los Angeles</t>
  </si>
  <si>
    <t>San Diego National Bank</t>
  </si>
  <si>
    <t>San Diego</t>
  </si>
  <si>
    <t>Community Bank of Lemont</t>
  </si>
  <si>
    <t>Lemont</t>
  </si>
  <si>
    <t>Bank USA, N.A.</t>
  </si>
  <si>
    <t>Phoenix</t>
  </si>
  <si>
    <t>First DuPage Bank</t>
  </si>
  <si>
    <t>Westmont</t>
  </si>
  <si>
    <t>Riverview Community Bank</t>
  </si>
  <si>
    <t>Otsego</t>
  </si>
  <si>
    <t>Bank of Elmwood</t>
  </si>
  <si>
    <t>Racine</t>
  </si>
  <si>
    <t>WI</t>
  </si>
  <si>
    <t>Flagship National Bank</t>
  </si>
  <si>
    <t>Bradenton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</si>
  <si>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</si>
  <si>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</si>
  <si>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</si>
  <si>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</si>
  <si>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</si>
  <si>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</si>
  <si>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Southern Colorado National Bank</t>
  </si>
  <si>
    <t>Pueblo</t>
  </si>
  <si>
    <t>CO</t>
  </si>
  <si>
    <t>Jennings State Bank</t>
  </si>
  <si>
    <t>Spring Grove</t>
  </si>
  <si>
    <t>Warren Bank</t>
  </si>
  <si>
    <t>Warren</t>
  </si>
  <si>
    <t>Georgian Bank</t>
  </si>
  <si>
    <t>Irwin Union Bank, F.S.B.</t>
  </si>
  <si>
    <t>Louisville</t>
  </si>
  <si>
    <t>KY</t>
  </si>
  <si>
    <t>Irwin Union Bank and Trust Company</t>
  </si>
  <si>
    <t>Columbus</t>
  </si>
  <si>
    <t>IN</t>
  </si>
  <si>
    <t>Venture Bank</t>
  </si>
  <si>
    <t>Lacey</t>
  </si>
  <si>
    <t>Brickwell Community Bank</t>
  </si>
  <si>
    <t>Woodbury</t>
  </si>
  <si>
    <t>Corus Bank, N.A.</t>
  </si>
  <si>
    <t>First State Bank</t>
  </si>
  <si>
    <t>Flagstaff</t>
  </si>
  <si>
    <t>Platinum Community Bank</t>
  </si>
  <si>
    <t>Rolling Meadows</t>
  </si>
  <si>
    <t>Vantus Bank</t>
  </si>
  <si>
    <t>Sioux City</t>
  </si>
  <si>
    <t>IA</t>
  </si>
  <si>
    <t>InBank</t>
  </si>
  <si>
    <t>Oak Forest</t>
  </si>
  <si>
    <t>First Bank of Kansas City</t>
  </si>
  <si>
    <t>Kansas City</t>
  </si>
  <si>
    <t>Affinity Bank</t>
  </si>
  <si>
    <t>Ventura</t>
  </si>
  <si>
    <t>Mainstreet Bank</t>
  </si>
  <si>
    <t>Forest Lake</t>
  </si>
  <si>
    <t>Bradford Bank</t>
  </si>
  <si>
    <t>Baltimore</t>
  </si>
  <si>
    <t>MD</t>
  </si>
  <si>
    <t>Guaranty Bank</t>
  </si>
  <si>
    <t>Austin</t>
  </si>
  <si>
    <t>CapitalSouth Bank</t>
  </si>
  <si>
    <t>Birmingham</t>
  </si>
  <si>
    <t>First Coweta Bank</t>
  </si>
  <si>
    <t>Newnan</t>
  </si>
  <si>
    <t>ebank</t>
  </si>
  <si>
    <t>Community Bank of Nevada</t>
  </si>
  <si>
    <t>Las Vegas</t>
  </si>
  <si>
    <t>NV</t>
  </si>
  <si>
    <t>Community Bank of Arizona</t>
  </si>
  <si>
    <t>Union Bank, National Association</t>
  </si>
  <si>
    <t>Gilbert</t>
  </si>
  <si>
    <t>Colonial Bank</t>
  </si>
  <si>
    <t>Montgomery</t>
  </si>
  <si>
    <t>Dwelling House Savings and Loan Association</t>
  </si>
  <si>
    <t>Pittsburgh</t>
  </si>
  <si>
    <t>PA</t>
  </si>
  <si>
    <t>Community First Bank</t>
  </si>
  <si>
    <t>Prineville</t>
  </si>
  <si>
    <t>OR</t>
  </si>
  <si>
    <t>Community National Bank of Sarasota County</t>
  </si>
  <si>
    <t>Venice</t>
  </si>
  <si>
    <t>Mutual Bank</t>
  </si>
  <si>
    <t>Harvey</t>
  </si>
  <si>
    <t>First BankAmericano</t>
  </si>
  <si>
    <t>Elizabeth</t>
  </si>
  <si>
    <t>NJ</t>
  </si>
  <si>
    <t>Peoples Community Bank</t>
  </si>
  <si>
    <t>West Chester</t>
  </si>
  <si>
    <t>Integrity Bank</t>
  </si>
  <si>
    <t>Jupiter</t>
  </si>
  <si>
    <t>First State Bank of Altus</t>
  </si>
  <si>
    <t>Altus</t>
  </si>
  <si>
    <t>OK</t>
  </si>
  <si>
    <t>Security Bank of Jones County</t>
  </si>
  <si>
    <t>Gray</t>
  </si>
  <si>
    <t>Security Bank of Houston County</t>
  </si>
  <si>
    <t>Perry</t>
  </si>
  <si>
    <t>Security Bank of Bibb County</t>
  </si>
  <si>
    <t>Macon</t>
  </si>
  <si>
    <t>Security Bank of North Metro</t>
  </si>
  <si>
    <t>Woodstock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</si>
  <si>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</si>
  <si>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</si>
  <si>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</si>
  <si>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</si>
  <si>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</si>
  <si>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</si>
  <si>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NY</t>
  </si>
  <si>
    <t>Temecula Valley Bank</t>
  </si>
  <si>
    <t>Temecula</t>
  </si>
  <si>
    <t>Vineyard Bank</t>
  </si>
  <si>
    <t>Rancho Cucamonga</t>
  </si>
  <si>
    <t>BankFirst</t>
  </si>
  <si>
    <t>Sioux Falls</t>
  </si>
  <si>
    <t>SD</t>
  </si>
  <si>
    <t>First Piedmont Bank</t>
  </si>
  <si>
    <t>Winder</t>
  </si>
  <si>
    <t>Bank of Wyoming</t>
  </si>
  <si>
    <t>Thermopolis</t>
  </si>
  <si>
    <t>WY</t>
  </si>
  <si>
    <t>Founders Bank</t>
  </si>
  <si>
    <t>Worth</t>
  </si>
  <si>
    <t>Millennium State Bank of Texas</t>
  </si>
  <si>
    <t>Dallas</t>
  </si>
  <si>
    <t>First National Bank of Danville</t>
  </si>
  <si>
    <t>Danville</t>
  </si>
  <si>
    <t>Elizabeth State Bank</t>
  </si>
  <si>
    <t>Rock River Bank</t>
  </si>
  <si>
    <t>Oregon</t>
  </si>
  <si>
    <t>First State Bank of Winchester</t>
  </si>
  <si>
    <t>Winchester</t>
  </si>
  <si>
    <t>John Warner Bank</t>
  </si>
  <si>
    <t>Clinton</t>
  </si>
  <si>
    <t>Mirae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</si>
  <si>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</si>
  <si>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</si>
  <si>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</si>
  <si>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</si>
  <si>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</si>
  <si>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</si>
  <si>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</si>
  <si>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</si>
  <si>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Cooperative Bank</t>
  </si>
  <si>
    <t>Wilmington</t>
  </si>
  <si>
    <t>NC</t>
  </si>
  <si>
    <t>Southern Community Bank</t>
  </si>
  <si>
    <t>Fayetteville</t>
  </si>
  <si>
    <t>Bank of Lincolnwood</t>
  </si>
  <si>
    <t>Lincolnwood</t>
  </si>
  <si>
    <t>Macomb</t>
  </si>
  <si>
    <t>Strategic Capital Bank</t>
  </si>
  <si>
    <t>Champaign</t>
  </si>
  <si>
    <t>BankUnited, FSB</t>
  </si>
  <si>
    <t>Coral Gables</t>
  </si>
  <si>
    <t>Westsound Bank</t>
  </si>
  <si>
    <t>Bremerton</t>
  </si>
  <si>
    <t>America West Bank</t>
  </si>
  <si>
    <t>Layton</t>
  </si>
  <si>
    <t>Citizens Community Bank</t>
  </si>
  <si>
    <t>Ridgewood</t>
  </si>
  <si>
    <t>Silverton Bank, NA</t>
  </si>
  <si>
    <t>First Bank of Idaho</t>
  </si>
  <si>
    <t>Ketchum</t>
  </si>
  <si>
    <t>ID</t>
  </si>
  <si>
    <t>First Bank of Beverly Hills</t>
  </si>
  <si>
    <t>Calabasas</t>
  </si>
  <si>
    <t>Michigan Heritage Bank</t>
  </si>
  <si>
    <t>Farmington Hills</t>
  </si>
  <si>
    <t>American Southern Bank</t>
  </si>
  <si>
    <t>Kennesaw</t>
  </si>
  <si>
    <t>Great Basin Bank of Nevada</t>
  </si>
  <si>
    <t>Elko</t>
  </si>
  <si>
    <t>American Sterling Bank</t>
  </si>
  <si>
    <t>Sugar Creek</t>
  </si>
  <si>
    <t>New Frontier Bank</t>
  </si>
  <si>
    <t>Greeley</t>
  </si>
  <si>
    <t>Cape Fear Bank</t>
  </si>
  <si>
    <t>Omni National Bank</t>
  </si>
  <si>
    <t>TeamBank, NA</t>
  </si>
  <si>
    <t>Paola</t>
  </si>
  <si>
    <t>Colorado National Bank</t>
  </si>
  <si>
    <t>Colorado Springs</t>
  </si>
  <si>
    <t>FirstCity Bank</t>
  </si>
  <si>
    <t>Stockbridge</t>
  </si>
  <si>
    <t>Freedom Bank of Georgia</t>
  </si>
  <si>
    <t>Commerce</t>
  </si>
  <si>
    <t>Security Savings Bank</t>
  </si>
  <si>
    <t>Henderson</t>
  </si>
  <si>
    <t>Heritage Community Bank</t>
  </si>
  <si>
    <t>Glenwood</t>
  </si>
  <si>
    <t>Silver Falls Bank</t>
  </si>
  <si>
    <t>Silverton</t>
  </si>
  <si>
    <t>Pinnacle Bank of Oregon</t>
  </si>
  <si>
    <t>Beaverton</t>
  </si>
  <si>
    <t>Corn Belt Bank &amp; Trust Co.</t>
  </si>
  <si>
    <t>Pittsfield</t>
  </si>
  <si>
    <t>Riverside Bank of the Gulf Coast</t>
  </si>
  <si>
    <t>Cape Coral</t>
  </si>
  <si>
    <t>Sherman County Bank</t>
  </si>
  <si>
    <t>Loup City</t>
  </si>
  <si>
    <t>NE</t>
  </si>
  <si>
    <t>County Bank</t>
  </si>
  <si>
    <t>Merced</t>
  </si>
  <si>
    <t>Alliance Bank</t>
  </si>
  <si>
    <t>Culver City</t>
  </si>
  <si>
    <t>FirstBank Financial Services</t>
  </si>
  <si>
    <t>McDonough</t>
  </si>
  <si>
    <t>Ocala National Bank</t>
  </si>
  <si>
    <t>Ocala</t>
  </si>
  <si>
    <t>Suburban FSB</t>
  </si>
  <si>
    <t>Crofton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</si>
  <si>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</si>
  <si>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</si>
  <si>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</si>
  <si>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</si>
  <si>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</si>
  <si>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</si>
  <si>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</si>
  <si>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</si>
  <si>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</si>
  <si>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</si>
  <si>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Haven Trust Bank</t>
  </si>
  <si>
    <t>Duluth</t>
  </si>
  <si>
    <t>First Georgia Community Bank</t>
  </si>
  <si>
    <t>Jackson</t>
  </si>
  <si>
    <t xml:space="preserve">PFF Bank &amp; Trust 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</si>
  <si>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</si>
  <si>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</si>
  <si>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</si>
  <si>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</si>
  <si>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</si>
  <si>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</si>
  <si>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</si>
  <si>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Freedom Bank</t>
  </si>
  <si>
    <t>Alpha Bank &amp; Trust</t>
  </si>
  <si>
    <t>Meridian Bank</t>
  </si>
  <si>
    <t>Eldred</t>
  </si>
  <si>
    <t>Main Street Bank</t>
  </si>
  <si>
    <t>Northville</t>
  </si>
  <si>
    <t>Washington Mutual Bank</t>
  </si>
  <si>
    <t>Washington Mutual Bank FSB</t>
  </si>
  <si>
    <t>Park City</t>
  </si>
  <si>
    <t>Ameribank</t>
  </si>
  <si>
    <t>Northfork</t>
  </si>
  <si>
    <t>WV</t>
  </si>
  <si>
    <t>Silver State Bank</t>
  </si>
  <si>
    <t>Columbian Bank &amp; Trust</t>
  </si>
  <si>
    <t>Topeka</t>
  </si>
  <si>
    <t>First Priority Bank</t>
  </si>
  <si>
    <t>First Heritage Bank, NA</t>
  </si>
  <si>
    <t>First National Bank of Nevada</t>
  </si>
  <si>
    <t>Reno</t>
  </si>
  <si>
    <t>IndyMac Bank</t>
  </si>
  <si>
    <t>Pasadena</t>
  </si>
  <si>
    <t>First Integrity Bank, NA</t>
  </si>
  <si>
    <t>Staples</t>
  </si>
  <si>
    <t>ANB Financial, NA</t>
  </si>
  <si>
    <t>Bentonville</t>
  </si>
  <si>
    <t>AR</t>
  </si>
  <si>
    <t>Hume Bank</t>
  </si>
  <si>
    <t>Hume</t>
  </si>
  <si>
    <t>Douglass National Bank</t>
  </si>
  <si>
    <t>Miami Valley Bank</t>
  </si>
  <si>
    <t>Lakeview</t>
  </si>
  <si>
    <t>NetBank</t>
  </si>
  <si>
    <t>Metropolitan Savings Bank</t>
  </si>
  <si>
    <t>Bank of Ephraim</t>
  </si>
  <si>
    <t>Ephraim</t>
  </si>
  <si>
    <t>Reliance Bank</t>
  </si>
  <si>
    <t>White Plains</t>
  </si>
  <si>
    <t>Guaranty National Bank of Tallahassee</t>
  </si>
  <si>
    <t>Tallahassee</t>
  </si>
  <si>
    <t>Dollar Savings Bank</t>
  </si>
  <si>
    <t>Newark</t>
  </si>
  <si>
    <t>Pulaski Savings Bank</t>
  </si>
  <si>
    <t>Philadelphia</t>
  </si>
  <si>
    <t>First National Bank of Blanchardville</t>
  </si>
  <si>
    <t>Blanchardville</t>
  </si>
  <si>
    <t>Southern Pacific Bank</t>
  </si>
  <si>
    <t>Torrance</t>
  </si>
  <si>
    <t>Farmers Bank of Cheneyville</t>
  </si>
  <si>
    <t>Cheneyville</t>
  </si>
  <si>
    <t>LA</t>
  </si>
  <si>
    <t>Bank of Alamo</t>
  </si>
  <si>
    <t>Alamo</t>
  </si>
  <si>
    <t>TN</t>
  </si>
  <si>
    <t>AmTrade International Bank</t>
  </si>
  <si>
    <t>Universal Federal Savings Bank</t>
  </si>
  <si>
    <t>Connecticut Bank of Commerce</t>
  </si>
  <si>
    <t>Stamford</t>
  </si>
  <si>
    <t>CT</t>
  </si>
  <si>
    <t>New Century Bank</t>
  </si>
  <si>
    <t>Shelby Township</t>
  </si>
  <si>
    <t>Net 1st National Bank</t>
  </si>
  <si>
    <t>Boca Raton</t>
  </si>
  <si>
    <t>NextBank, NA</t>
  </si>
  <si>
    <t>Oakwood Deposit Bank Co.</t>
  </si>
  <si>
    <t>Oakwood</t>
  </si>
  <si>
    <t>Bank of Sierra Blanca</t>
  </si>
  <si>
    <t>Sierra Blanca</t>
  </si>
  <si>
    <t>Hamilton Bank, NA</t>
  </si>
  <si>
    <t>Sinclair National Bank</t>
  </si>
  <si>
    <t>Gravette</t>
  </si>
  <si>
    <t>Superior Bank, FSB</t>
  </si>
  <si>
    <t>Hinsdale</t>
  </si>
  <si>
    <t>Malta National Bank</t>
  </si>
  <si>
    <t>Malta</t>
  </si>
  <si>
    <t>First Alliance Bank &amp; Trust Co.</t>
  </si>
  <si>
    <t>Manchester</t>
  </si>
  <si>
    <t>NH</t>
  </si>
  <si>
    <t>National State Bank of Metropolis</t>
  </si>
  <si>
    <t>Metropolis</t>
  </si>
  <si>
    <t>Bank of Honolulu</t>
  </si>
  <si>
    <t>Honolulu</t>
  </si>
  <si>
    <t>HI</t>
  </si>
  <si>
    <t>Prepare a list of the number of bank closings in each year.</t>
  </si>
  <si>
    <t>Row Labels</t>
  </si>
  <si>
    <t>Grand Total</t>
  </si>
  <si>
    <t>2000</t>
  </si>
  <si>
    <t>2001</t>
  </si>
  <si>
    <t>2002</t>
  </si>
  <si>
    <t>2003</t>
  </si>
  <si>
    <t>2004</t>
  </si>
  <si>
    <t>2007</t>
  </si>
  <si>
    <t>2008</t>
  </si>
  <si>
    <t>2009</t>
  </si>
  <si>
    <t>2010</t>
  </si>
  <si>
    <t>Count of Bank Name</t>
  </si>
  <si>
    <t>Count of Closing Date</t>
  </si>
  <si>
    <t>Qtr1</t>
  </si>
  <si>
    <t>Qtr2</t>
  </si>
  <si>
    <t>Qtr3</t>
  </si>
  <si>
    <t>Qtr4</t>
  </si>
  <si>
    <t>Total</t>
  </si>
  <si>
    <t>Years (Closing Date)</t>
  </si>
  <si>
    <t>Quarters (Closing Date)</t>
  </si>
  <si>
    <t>Q2 : What quarter of the year had the largest number of closing and how many?</t>
  </si>
  <si>
    <t>Q3 : what state had the largest number of closings and how many?</t>
  </si>
  <si>
    <t>Q4 : What city (within a state) had largest number of closing and how many ?</t>
  </si>
  <si>
    <t>Q5 : What percent of bank closing occurred in 2009?</t>
  </si>
  <si>
    <t>City Letter</t>
  </si>
  <si>
    <t>How Many banks closed in cities beginning with the letter B?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</si>
  <si>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</si>
  <si>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</si>
  <si>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</si>
  <si>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</si>
  <si>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</si>
  <si>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</si>
  <si>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</si>
  <si>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</si>
  <si>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</si>
  <si>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</si>
  <si>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</si>
  <si>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</si>
  <si>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</si>
  <si>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</si>
  <si>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</si>
  <si>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</si>
  <si>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</si>
  <si>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</si>
  <si>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</si>
  <si>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V</t>
  </si>
  <si>
    <t>W</t>
  </si>
  <si>
    <t>Count of City Letter</t>
  </si>
  <si>
    <t>Prepare a list, descending in quantity order, by first letter of city. Show % of total as well on the list.</t>
  </si>
  <si>
    <t>Count of City Letter2</t>
  </si>
  <si>
    <t>Prepare a pie chart indicating closings by quarter(regardless of year).</t>
  </si>
  <si>
    <t>What percent of banks closed on a Friday?</t>
  </si>
  <si>
    <t>Weekday</t>
  </si>
  <si>
    <t>Fri</t>
  </si>
  <si>
    <t>Thu</t>
  </si>
  <si>
    <t>Sat</t>
  </si>
  <si>
    <t>Tue</t>
  </si>
  <si>
    <t>Mon</t>
  </si>
  <si>
    <t>Wed</t>
  </si>
  <si>
    <t>Weekday Text</t>
  </si>
  <si>
    <t>Prepare a trend line chart comparing closings for 2008 &amp; 2009, by month</t>
  </si>
  <si>
    <t>Months (Closing Date)</t>
  </si>
  <si>
    <t>Oct</t>
  </si>
  <si>
    <t>Dec</t>
  </si>
  <si>
    <t>Feb</t>
  </si>
  <si>
    <t>May</t>
  </si>
  <si>
    <t>Jul</t>
  </si>
  <si>
    <t>Sep</t>
  </si>
  <si>
    <t>Jan</t>
  </si>
  <si>
    <t>Mar</t>
  </si>
  <si>
    <t>Jun</t>
  </si>
  <si>
    <t>Nov</t>
  </si>
  <si>
    <t>Aug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</si>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</sst>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41" fontId="4" fillId="0" borderId="0"/>
    <xf numFmtId="0" fontId="3" fillId="8" borderId="8" applyNumberFormat="0" applyFont="0" applyAlignment="0" applyProtection="0"/>
    <xf numFmtId="0" fontId="17" fillId="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1"/>
    <xf numFmtId="15" fontId="3" fillId="0" borderId="0" xfId="1" applyNumberFormat="1"/>
    <xf numFmtId="0" fontId="19" fillId="0" borderId="10" xfId="1" applyFont="1" applyBorder="1"/>
    <xf numFmtId="0" fontId="0" fillId="0" borderId="0" xfId="0" pivotButton="1"/>
    <xf numFmtId="0" fontId="22" fillId="34" borderId="0" xfId="0" applyFont="1" applyFill="1"/>
    <xf numFmtId="0" fontId="1" fillId="0" borderId="0" xfId="0" applyFont="1"/>
    <xf numFmtId="0" fontId="23" fillId="0" borderId="0" xfId="0" applyFont="1"/>
    <xf numFmtId="0" fontId="2" fillId="34" borderId="0" xfId="0" applyFont="1" applyFill="1"/>
    <xf numFmtId="10" fontId="0" fillId="0" borderId="0" xfId="0" applyNumberFormat="1"/>
    <xf numFmtId="10" fontId="22" fillId="34" borderId="0" xfId="0" applyNumberFormat="1" applyFont="1" applyFill="1"/>
    <xf numFmtId="0" fontId="21" fillId="33" borderId="0" xfId="0" applyFont="1" applyFill="1" applyAlignment="1">
      <alignment horizontal="center"/>
    </xf>
    <xf numFmtId="0" fontId="2" fillId="3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19" fillId="0" borderId="0" xfId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33" borderId="0" xfId="0" applyFont="1" applyFill="1"/>
  </cellXfs>
  <cellStyles count="44">
    <cellStyle name="20% - Accent1 2" xfId="2" xr:uid="{DAB0A726-3E24-401B-ADFF-51EF51420FE6}"/>
    <cellStyle name="20% - Accent2 2" xfId="3" xr:uid="{E58D085B-0F3A-4F9E-B5A5-9FDA147972DA}"/>
    <cellStyle name="20% - Accent3 2" xfId="4" xr:uid="{A18E6239-08B9-41C2-9FF5-2EA20F24B688}"/>
    <cellStyle name="20% - Accent4 2" xfId="5" xr:uid="{28F6841B-2A83-4342-A609-DEC1C8A41B06}"/>
    <cellStyle name="20% - Accent5 2" xfId="6" xr:uid="{5EC7A8D2-1A30-48A7-AE33-2C1C3008FCEB}"/>
    <cellStyle name="20% - Accent6 2" xfId="7" xr:uid="{25A9BCEB-57BF-4AE9-9A84-22100E7F72B3}"/>
    <cellStyle name="40% - Accent1 2" xfId="8" xr:uid="{BCB76589-C09B-4ACF-8854-7E4C30C4158A}"/>
    <cellStyle name="40% - Accent2 2" xfId="9" xr:uid="{488BD836-9B6C-4634-AC3A-507A9DDF2551}"/>
    <cellStyle name="40% - Accent3 2" xfId="10" xr:uid="{087DB597-EE0D-43DC-BB75-CCEE9D77664C}"/>
    <cellStyle name="40% - Accent4 2" xfId="11" xr:uid="{EDC60CD6-6E57-49AF-BD58-DBF908F7C592}"/>
    <cellStyle name="40% - Accent5 2" xfId="12" xr:uid="{B38D52AF-A950-460C-A179-4D32159866C3}"/>
    <cellStyle name="40% - Accent6 2" xfId="13" xr:uid="{592965D8-0BE7-40B2-BFE8-EEF710DD29A6}"/>
    <cellStyle name="60% - Accent1 2" xfId="14" xr:uid="{8DFC1C4C-C4FB-4B17-A39F-A39E1FB985C4}"/>
    <cellStyle name="60% - Accent2 2" xfId="15" xr:uid="{D36A1BC4-2166-41D2-BE90-F566B501715A}"/>
    <cellStyle name="60% - Accent3 2" xfId="16" xr:uid="{D5837D25-1EBC-48CB-9D7D-48FF32831FEB}"/>
    <cellStyle name="60% - Accent4 2" xfId="17" xr:uid="{933056B2-16F2-4564-A142-58EA28D8D24A}"/>
    <cellStyle name="60% - Accent5 2" xfId="18" xr:uid="{C9A45137-FC52-4FAB-B718-2D339179CC4C}"/>
    <cellStyle name="60% - Accent6 2" xfId="19" xr:uid="{FEA7C6C1-6F13-4C56-811F-F6DC4010701F}"/>
    <cellStyle name="Accent1 2" xfId="20" xr:uid="{812874BA-9D67-4522-9D49-554C444F9F89}"/>
    <cellStyle name="Accent2 2" xfId="21" xr:uid="{CB10E65D-0055-4018-8FFD-5BDC1376D3AA}"/>
    <cellStyle name="Accent3 2" xfId="22" xr:uid="{1928D830-A7AE-4D06-AB17-C5BC94B54548}"/>
    <cellStyle name="Accent4 2" xfId="23" xr:uid="{33F1FA1A-F0BD-4E0D-99E1-A345E3F73AA8}"/>
    <cellStyle name="Accent5 2" xfId="24" xr:uid="{4053A9DC-9582-4E41-B230-187AA014BEFC}"/>
    <cellStyle name="Accent6 2" xfId="25" xr:uid="{DEE905AB-3ECC-4761-85A2-B4306D902F79}"/>
    <cellStyle name="Bad 2" xfId="26" xr:uid="{4DA062C0-B6DE-4346-A83B-F2CD08C95E25}"/>
    <cellStyle name="Calculation 2" xfId="27" xr:uid="{D108EAF7-BEBF-4238-9324-37496D47AB5A}"/>
    <cellStyle name="Check Cell 2" xfId="28" xr:uid="{E2C84DF0-C63F-4844-AAE6-3D50F70D21D5}"/>
    <cellStyle name="Explanatory Text 2" xfId="29" xr:uid="{C0A24F7B-2607-46EE-AF73-F699517F6707}"/>
    <cellStyle name="Good 2" xfId="30" xr:uid="{065FCDA2-CD93-43E4-9ACA-006711030931}"/>
    <cellStyle name="Heading 1 2" xfId="31" xr:uid="{13154BFF-89A6-4743-99F5-0BF41BB073EE}"/>
    <cellStyle name="Heading 2 2" xfId="32" xr:uid="{4AE1E48C-FAA3-4E96-9B85-7084DB3F6F82}"/>
    <cellStyle name="Heading 3 2" xfId="33" xr:uid="{CE01724F-5031-4872-BF35-837DE04D2D72}"/>
    <cellStyle name="Heading 4 2" xfId="34" xr:uid="{011025C7-D281-4B32-BC3B-26D67D467A03}"/>
    <cellStyle name="Input 2" xfId="35" xr:uid="{117529C9-98DC-4D29-9F82-0B6196E0C8BD}"/>
    <cellStyle name="Linked Cell 2" xfId="36" xr:uid="{F4664C4E-0FBB-429E-9B9C-C0FD1FD466EC}"/>
    <cellStyle name="Neutral 2" xfId="37" xr:uid="{2ABAE95B-B6AD-4E27-8913-84267D03FB0D}"/>
    <cellStyle name="Normal" xfId="0" builtinId="0"/>
    <cellStyle name="Normal 2" xfId="38" xr:uid="{44E9D3C6-603F-4CB9-9095-1DB424506A21}"/>
    <cellStyle name="Normal 3" xfId="1" xr:uid="{CFEE54F8-0BE8-4235-961F-FEDE306C6464}"/>
    <cellStyle name="Note 2" xfId="39" xr:uid="{2C355142-2A5F-4355-9FCC-7BCBED087870}"/>
    <cellStyle name="Output 2" xfId="40" xr:uid="{FF1D452C-D07F-4551-A5EA-9FD35CE0FB1D}"/>
    <cellStyle name="Title 2" xfId="41" xr:uid="{C1C4A492-F766-4AB1-AED8-C15BFAFAA6C1}"/>
    <cellStyle name="Total 2" xfId="42" xr:uid="{987FAC73-3737-4DE9-8B30-C51744C0723C}"/>
    <cellStyle name="Warning Text 2" xfId="43" xr:uid="{3AEF8194-FB51-42A2-82CD-7517095F820C}"/>
  </cellStyles>
  <dxfs count="8">
    <dxf>
      <font>
        <b/>
      </font>
    </dxf>
    <dxf>
      <font>
        <color rgb="FFFF0000"/>
      </font>
    </dxf>
    <dxf>
      <fill>
        <patternFill patternType="solid">
          <bgColor rgb="FFFFC000"/>
        </patternFill>
      </fill>
    </dxf>
    <dxf>
      <font>
        <b/>
      </font>
    </dxf>
    <dxf>
      <fill>
        <patternFill patternType="solid">
          <bgColor rgb="FFFFC000"/>
        </patternFill>
      </fill>
    </dxf>
    <dxf>
      <font>
        <b/>
      </font>
    </dxf>
    <dxf>
      <fill>
        <patternFill patternType="solid">
          <bgColor rgb="FFFFC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Closings Analysis Projects.xlsx]Q6 &amp; Q7 &amp; Q8!PivotTable3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Bank</a:t>
            </a:r>
            <a:r>
              <a:rPr lang="en-US" b="1" baseline="0">
                <a:solidFill>
                  <a:schemeClr val="tx1"/>
                </a:solidFill>
              </a:rPr>
              <a:t> Closings by Quarter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'Q6 &amp; Q7 &amp; Q8'!$C$42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'Q6 &amp; Q7 &amp; Q8'!$B$43:$B$47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'Q6 &amp; Q7 &amp; Q8'!$C$43:$C$47</c:f>
              <c:numCache>
                <c:formatCode>General</c:formatCode>
                <c:ptCount val="4"/>
                <c:pt idx="0">
                  <c:v>39</c:v>
                </c:pt>
                <c:pt idx="1">
                  <c:v>31</c:v>
                </c:pt>
                <c:pt idx="2">
                  <c:v>64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1-4A43-B859-A702C08C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Closings Analysis Projects.xlsx]Q10!PivotTable7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'Q10'!$C$6:$C$7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'Q10'!$B$8:$B$19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'Q10'!$C$8:$C$19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B-401B-BB89-25126C59A850}"/>
            </c:ext>
          </c:extLst>
        </c:ser>
        <c:ser>
          <c:idx val="1"/>
          <c:order val="1"/>
          <c:tx>
            <c:strRef>
              <c:f>'Q10'!$D$6:$D$7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'Q10'!$B$8:$B$19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'Q10'!$D$8:$D$19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24</c:v>
                </c:pt>
                <c:pt idx="7">
                  <c:v>15</c:v>
                </c:pt>
                <c:pt idx="8">
                  <c:v>11</c:v>
                </c:pt>
                <c:pt idx="9">
                  <c:v>20</c:v>
                </c:pt>
                <c:pt idx="10">
                  <c:v>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B-401B-BB89-25126C59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56815"/>
        <c:axId val="743556335"/>
      </c:lineChart>
      <c:catAx>
        <c:axId val="743556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3556335"/>
        <c:crosses val="autoZero"/>
        <c:auto val="1"/>
        <c:lblAlgn val="ctr"/>
        <c:lblOffset val="100"/>
        <c:noMultiLvlLbl val="0"/>
      </c:catAx>
      <c:valAx>
        <c:axId val="743556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35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7626</xdr:colOff>
      <xdr:row>40</xdr:row>
      <xdr:rowOff>179070</xdr:rowOff>
    </xdr:from>
    <xdr:to>
      <xdr:col>11</xdr:col>
      <xdr:colOff>312426</xdr:colOff>
      <xdr:row>55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1D6CB-F798-D800-1709-69C16382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4</xdr:row>
      <xdr:rowOff>179070</xdr:rowOff>
    </xdr:from>
    <xdr:to>
      <xdr:col>12</xdr:col>
      <xdr:colOff>259080</xdr:colOff>
      <xdr:row>19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F88B9-F614-150C-E78E-2D77E159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sulakhe" refreshedDate="45688.485048032409" createdVersion="8" refreshedVersion="8" minRefreshableVersion="3" recordCount="197" xr:uid="{D089EB8C-7482-4C5B-8A34-09FD2D32502E}">
  <cacheSource type="worksheet">
    <worksheetSource ref="A1:F198" sheet="Data"/>
  </cacheSource>
  <cacheFields count="8">
    <cacheField name="Bank Name" numFmtId="0">
      <sharedItems/>
    </cacheField>
    <cacheField name="City" numFmtId="0">
      <sharedItems count="166">
        <s v="Kaysville"/>
        <s v="St. Stephen"/>
        <s v="Antioch"/>
        <s v="Bellingham"/>
        <s v="Santa Monica"/>
        <s v="La Jolla"/>
        <s v="Springfield"/>
        <s v="Irondale"/>
        <s v="New Baltimore"/>
        <s v="Panama City"/>
        <s v="Atlanta"/>
        <s v="Overland Park"/>
        <s v="Mesa"/>
        <s v="Miami"/>
        <s v="Reston"/>
        <s v="Aurora"/>
        <s v="Cleveland"/>
        <s v="Reidsville"/>
        <s v="Norcross"/>
        <s v="Fort Myers"/>
        <s v="San Clemente"/>
        <s v="Naples"/>
        <s v="Sarasota"/>
        <s v="San Francisco"/>
        <s v="St. Louis"/>
        <s v="Oakdale"/>
        <s v="Detroit"/>
        <s v="Sparta"/>
        <s v="Houston"/>
        <s v="Madisonville"/>
        <s v="Teague"/>
        <s v="Chicago"/>
        <s v="Los Angeles"/>
        <s v="San Diego"/>
        <s v="Lemont"/>
        <s v="Phoenix"/>
        <s v="Westmont"/>
        <s v="Otsego"/>
        <s v="Racine"/>
        <s v="Bradenton"/>
        <s v="Lawrenceville"/>
        <s v="Bakersfield"/>
        <s v="Pueblo"/>
        <s v="Spring Grove"/>
        <s v="Warren"/>
        <s v="Louisville"/>
        <s v="Columbus"/>
        <s v="Lacey"/>
        <s v="Woodbury"/>
        <s v="Flagstaff"/>
        <s v="Rolling Meadows"/>
        <s v="Sioux City"/>
        <s v="Oak Forest"/>
        <s v="Kansas City"/>
        <s v="Ventura"/>
        <s v="Forest Lake"/>
        <s v="Baltimore"/>
        <s v="Austin"/>
        <s v="Birmingham"/>
        <s v="Newnan"/>
        <s v="Las Vegas"/>
        <s v="Gilbert"/>
        <s v="Montgomery"/>
        <s v="Pittsburgh"/>
        <s v="Prineville"/>
        <s v="Venice"/>
        <s v="Harvey"/>
        <s v="Elizabeth"/>
        <s v="West Chester"/>
        <s v="Jupiter"/>
        <s v="Altus"/>
        <s v="Gray"/>
        <s v="Perry"/>
        <s v="Macon"/>
        <s v="Woodstock"/>
        <s v="Alpharetta"/>
        <s v="Suwanee"/>
        <s v="Williamsville"/>
        <s v="Temecula"/>
        <s v="Rancho Cucamonga"/>
        <s v="Sioux Falls"/>
        <s v="Winder"/>
        <s v="Thermopolis"/>
        <s v="Worth"/>
        <s v="Dallas"/>
        <s v="Danville"/>
        <s v="Oregon"/>
        <s v="Winchester"/>
        <s v="Clinton"/>
        <s v="Irvine"/>
        <s v="Pine City"/>
        <s v="Villa Rica"/>
        <s v="Anthony"/>
        <s v="Wilmington"/>
        <s v="Fayetteville"/>
        <s v="Lincolnwood"/>
        <s v="Macomb"/>
        <s v="Champaign"/>
        <s v="Coral Gables"/>
        <s v="Bremerton"/>
        <s v="Layton"/>
        <s v="Ridgewood"/>
        <s v="Ketchum"/>
        <s v="Calabasas"/>
        <s v="Farmington Hills"/>
        <s v="Kennesaw"/>
        <s v="Elko"/>
        <s v="Sugar Creek"/>
        <s v="Greeley"/>
        <s v="Paola"/>
        <s v="Colorado Springs"/>
        <s v="Stockbridge"/>
        <s v="Commerce"/>
        <s v="Henderson"/>
        <s v="Glenwood"/>
        <s v="Silverton"/>
        <s v="Beaverton"/>
        <s v="Pittsfield"/>
        <s v="Cape Coral"/>
        <s v="Loup City"/>
        <s v="Merced"/>
        <s v="Culver City"/>
        <s v="McDonough"/>
        <s v="Ocala"/>
        <s v="Crofton"/>
        <s v="Salt Lake City"/>
        <s v="Redlands"/>
        <s v="Vancouver"/>
        <s v="Berkeley"/>
        <s v="Sanderson"/>
        <s v="Duluth"/>
        <s v="Jackson"/>
        <s v="Pomona"/>
        <s v="Newport Beach"/>
        <s v="Loganville"/>
        <s v="Eldred"/>
        <s v="Northville"/>
        <s v="Park City"/>
        <s v="Northfork"/>
        <s v="Topeka"/>
        <s v="Reno"/>
        <s v="Pasadena"/>
        <s v="Staples"/>
        <s v="Bentonville"/>
        <s v="Hume"/>
        <s v="Lakeview"/>
        <s v="Ephraim"/>
        <s v="White Plains"/>
        <s v="Tallahassee"/>
        <s v="Newark"/>
        <s v="Philadelphia"/>
        <s v="Blanchardville"/>
        <s v="Torrance"/>
        <s v="Cheneyville"/>
        <s v="Alamo"/>
        <s v="Stamford"/>
        <s v="Shelby Township"/>
        <s v="Boca Raton"/>
        <s v="Oakwood"/>
        <s v="Sierra Blanca"/>
        <s v="Gravette"/>
        <s v="Hinsdale"/>
        <s v="Malta"/>
        <s v="Manchester"/>
        <s v="Metropolis"/>
        <s v="Honolulu"/>
      </sharedItems>
    </cacheField>
    <cacheField name="State" numFmtId="0">
      <sharedItems count="39">
        <s v="UT"/>
        <s v="MN"/>
        <s v="IL"/>
        <s v="WA"/>
        <s v="CA"/>
        <s v="AL"/>
        <s v="MI"/>
        <s v="FL"/>
        <s v="GA"/>
        <s v="KS"/>
        <s v="AZ"/>
        <s v="VA"/>
        <s v="OH"/>
        <s v="MO"/>
        <s v="TX"/>
        <s v="WI"/>
        <s v="CO"/>
        <s v="KY"/>
        <s v="IN"/>
        <s v="IA"/>
        <s v="MD"/>
        <s v="NV"/>
        <s v="PA"/>
        <s v="OR"/>
        <s v="NJ"/>
        <s v="OK"/>
        <s v="NY"/>
        <s v="SD"/>
        <s v="WY"/>
        <s v="NC"/>
        <s v="ID"/>
        <s v="NE"/>
        <s v="WV"/>
        <s v="AR"/>
        <s v="LA"/>
        <s v="TN"/>
        <s v="CT"/>
        <s v="NH"/>
        <s v="HI"/>
      </sharedItems>
    </cacheField>
    <cacheField name="CERT #" numFmtId="0">
      <sharedItems containsSemiMixedTypes="0" containsString="0" containsNumber="1" containsInteger="1" minValue="1006" maxValue="58399"/>
    </cacheField>
    <cacheField name="Closing Date" numFmtId="15">
      <sharedItems containsSemiMixedTypes="0" containsNonDate="0" containsDate="1" containsString="0" minDate="2000-10-13T00:00:00" maxDate="2010-01-16T00:00:00" count="91">
        <d v="2010-01-15T00:00:00"/>
        <d v="2010-01-08T00:00:00"/>
        <d v="2009-12-18T00:00:00"/>
        <d v="2009-12-11T00:00:00"/>
        <d v="2009-12-04T00:00:00"/>
        <d v="2009-11-20T00:00:00"/>
        <d v="2009-11-13T00:00:00"/>
        <d v="2009-11-06T00:00:00"/>
        <d v="2009-10-30T00:00:00"/>
        <d v="2009-10-23T00:00:00"/>
        <d v="2009-10-16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2T00:00:00"/>
        <d v="2009-06-26T00:00:00"/>
        <d v="2009-06-19T00:00:00"/>
        <d v="2009-06-05T00:00:00"/>
        <d v="2009-05-22T00:00:00"/>
        <d v="2009-05-21T00:00:00"/>
        <d v="2009-05-08T00:00:00"/>
        <d v="2009-05-01T00:00:00"/>
        <d v="2009-04-24T00:00:00"/>
        <d v="2009-04-17T00:00:00"/>
        <d v="2009-04-10T00:00:00"/>
        <d v="2009-03-27T00:00:00"/>
        <d v="2009-03-20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8-12-12T00:00:00"/>
        <d v="2008-12-05T00:00:00"/>
        <d v="2008-11-21T00:00:00"/>
        <d v="2008-11-07T00:00:00"/>
        <d v="2008-10-31T00:00:00"/>
        <d v="2008-10-24T00:00:00"/>
        <d v="2008-10-10T00:00:00"/>
        <d v="2008-09-25T00:00:00"/>
        <d v="2008-09-19T00:00:00"/>
        <d v="2008-09-05T00:00:00"/>
        <d v="2008-08-29T00:00:00"/>
        <d v="2008-08-22T00:00:00"/>
        <d v="2008-08-01T00:00:00"/>
        <d v="2008-07-25T00:00:00"/>
        <d v="2008-07-11T00:00:00"/>
        <d v="2008-05-30T00:00:00"/>
        <d v="2008-05-09T00:00:00"/>
        <d v="2008-03-07T00:00:00"/>
        <d v="2008-01-25T00:00:00"/>
        <d v="2007-10-04T00:00:00"/>
        <d v="2007-09-28T00:00:00"/>
        <d v="2007-02-02T00:00:00"/>
        <d v="2004-06-25T00:00:00"/>
        <d v="2004-03-19T00:00:00"/>
        <d v="2004-03-12T00:00:00"/>
        <d v="2004-02-14T00:00:00"/>
        <d v="2003-11-14T00:00:00"/>
        <d v="2003-05-09T00:00:00"/>
        <d v="2003-02-07T00:00:00"/>
        <d v="2002-12-17T00:00:00"/>
        <d v="2002-11-08T00:00:00"/>
        <d v="2002-09-30T00:00:00"/>
        <d v="2002-06-27T00:00:00"/>
        <d v="2002-06-26T00:00:00"/>
        <d v="2002-03-28T00:00:00"/>
        <d v="2002-03-01T00:00:00"/>
        <d v="2002-02-07T00:00:00"/>
        <d v="2002-02-01T00:00:00"/>
        <d v="2002-01-18T00:00:00"/>
        <d v="2002-01-11T00:00:00"/>
        <d v="2001-09-07T00:00:00"/>
        <d v="2001-07-27T00:00:00"/>
        <d v="2001-05-03T00:00:00"/>
        <d v="2001-02-02T00:00:00"/>
        <d v="2000-12-14T00:00:00"/>
        <d v="2000-10-13T00:00:00"/>
      </sharedItems>
      <fieldGroup par="7"/>
    </cacheField>
    <cacheField name="Updated Date" numFmtId="15">
      <sharedItems containsSemiMixedTypes="0" containsNonDate="0" containsDate="1" containsString="0" minDate="2002-11-18T00:00:00" maxDate="2010-01-20T00:00:00"/>
    </cacheField>
    <cacheField name="Quarters (Closing Date)" numFmtId="0" databaseField="0">
      <fieldGroup base="4">
        <rangePr groupBy="quarters" startDate="2000-10-13T00:00:00" endDate="2010-01-16T00:00:00"/>
        <groupItems count="6">
          <s v="&lt;13-10-2000"/>
          <s v="Qtr1"/>
          <s v="Qtr2"/>
          <s v="Qtr3"/>
          <s v="Qtr4"/>
          <s v="&gt;16-01-2010"/>
        </groupItems>
      </fieldGroup>
    </cacheField>
    <cacheField name="Years (Closing Date)" numFmtId="0" databaseField="0">
      <fieldGroup base="4">
        <rangePr groupBy="years" startDate="2000-10-13T00:00:00" endDate="2010-01-16T00:00:00"/>
        <groupItems count="13">
          <s v="&lt;13-10-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6-01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sulakhe" refreshedDate="45689.479673611109" createdVersion="8" refreshedVersion="8" minRefreshableVersion="3" recordCount="197" xr:uid="{BA2A4CA2-0F7E-434A-A6E6-B17210CC786B}">
  <cacheSource type="worksheet">
    <worksheetSource ref="A1:G198" sheet="Data"/>
  </cacheSource>
  <cacheFields count="10">
    <cacheField name="Bank Name" numFmtId="0">
      <sharedItems/>
    </cacheField>
    <cacheField name="City" numFmtId="0">
      <sharedItems/>
    </cacheField>
    <cacheField name="State" numFmtId="0">
      <sharedItems/>
    </cacheField>
    <cacheField name="CERT #" numFmtId="0">
      <sharedItems containsSemiMixedTypes="0" containsString="0" containsNumber="1" containsInteger="1" minValue="1006" maxValue="58399" count="196">
        <n v="1252"/>
        <n v="17522"/>
        <n v="34705"/>
        <n v="22977"/>
        <n v="28536"/>
        <n v="26348"/>
        <n v="26820"/>
        <n v="32276"/>
        <n v="1006"/>
        <n v="32167"/>
        <n v="58315"/>
        <n v="4731"/>
        <n v="58399"/>
        <n v="22846"/>
        <n v="32583"/>
        <n v="10440"/>
        <n v="29776"/>
        <n v="12080"/>
        <n v="26290"/>
        <n v="34663"/>
        <n v="58016"/>
        <n v="57914"/>
        <n v="22427"/>
        <n v="32267"/>
        <n v="32469"/>
        <n v="19450"/>
        <n v="35074"/>
        <n v="30329"/>
        <n v="22286"/>
        <n v="18776"/>
        <n v="33782"/>
        <n v="25222"/>
        <n v="11677"/>
        <n v="30006"/>
        <n v="34659"/>
        <n v="23594"/>
        <n v="35291"/>
        <n v="32218"/>
        <n v="35038"/>
        <n v="57525"/>
        <n v="18321"/>
        <n v="35044"/>
        <n v="58336"/>
        <n v="57794"/>
        <n v="57959"/>
        <n v="23266"/>
        <n v="57263"/>
        <n v="11416"/>
        <n v="34824"/>
        <n v="57151"/>
        <n v="57068"/>
        <n v="10100"/>
        <n v="22868"/>
        <n v="57736"/>
        <n v="13693"/>
        <n v="34875"/>
        <n v="35030"/>
        <n v="27732"/>
        <n v="20203"/>
        <n v="25231"/>
        <n v="27197"/>
        <n v="1909"/>
        <n v="28312"/>
        <n v="32618"/>
        <n v="22130"/>
        <n v="57702"/>
        <n v="34682"/>
        <n v="34043"/>
        <n v="57645"/>
        <n v="34485"/>
        <n v="9609"/>
        <n v="31559"/>
        <n v="23268"/>
        <n v="27183"/>
        <n v="27364"/>
        <n v="18659"/>
        <n v="34270"/>
        <n v="32288"/>
        <n v="57604"/>
        <n v="9873"/>
        <n v="8486"/>
        <n v="27048"/>
        <n v="27367"/>
        <n v="57105"/>
        <n v="57430"/>
        <n v="57346"/>
        <n v="58065"/>
        <n v="34341"/>
        <n v="23556"/>
        <n v="34103"/>
        <n v="34594"/>
        <n v="22754"/>
        <n v="18390"/>
        <n v="57667"/>
        <n v="3644"/>
        <n v="9262"/>
        <n v="15302"/>
        <n v="11710"/>
        <n v="12093"/>
        <n v="57332"/>
        <n v="57893"/>
        <n v="9744"/>
        <n v="35285"/>
        <n v="57436"/>
        <n v="4614"/>
        <n v="27837"/>
        <n v="35251"/>
        <n v="17309"/>
        <n v="5757"/>
        <n v="35175"/>
        <n v="32247"/>
        <n v="34843"/>
        <n v="35461"/>
        <n v="57563"/>
        <n v="26535"/>
        <n v="34396"/>
        <n v="32069"/>
        <n v="34369"/>
        <n v="57943"/>
        <n v="33824"/>
        <n v="8266"/>
        <n v="34881"/>
        <n v="34639"/>
        <n v="22238"/>
        <n v="4754"/>
        <n v="18896"/>
        <n v="18243"/>
        <n v="57558"/>
        <n v="34820"/>
        <n v="20078"/>
        <n v="35399"/>
        <n v="57342"/>
        <n v="16500"/>
        <n v="34563"/>
        <n v="5431"/>
        <n v="22574"/>
        <n v="23124"/>
        <n v="57017"/>
        <n v="26538"/>
        <n v="30763"/>
        <n v="58001"/>
        <n v="33025"/>
        <n v="34959"/>
        <n v="19733"/>
        <n v="11568"/>
        <n v="35379"/>
        <n v="34301"/>
        <n v="28344"/>
        <n v="30968"/>
        <n v="16490"/>
        <n v="23595"/>
        <n v="26870"/>
        <n v="57930"/>
        <n v="58241"/>
        <n v="13789"/>
        <n v="57654"/>
        <n v="32633"/>
        <n v="6782"/>
        <n v="34194"/>
        <n v="35469"/>
        <n v="22728"/>
        <n v="57523"/>
        <n v="57961"/>
        <n v="27011"/>
        <n v="29730"/>
        <n v="12736"/>
        <n v="33901"/>
        <n v="1971"/>
        <n v="24660"/>
        <n v="16848"/>
        <n v="32575"/>
        <n v="35353"/>
        <n v="1249"/>
        <n v="26778"/>
        <n v="26838"/>
        <n v="31330"/>
        <n v="27203"/>
        <n v="11639"/>
        <n v="27094"/>
        <n v="16445"/>
        <n v="9961"/>
        <n v="33784"/>
        <n v="29355"/>
        <n v="19183"/>
        <n v="34979"/>
        <n v="26652"/>
        <n v="22314"/>
        <n v="8966"/>
        <n v="22002"/>
        <n v="24382"/>
        <n v="34248"/>
        <n v="32646"/>
        <n v="6629"/>
        <n v="34264"/>
        <n v="3815"/>
        <n v="21029"/>
      </sharedItems>
    </cacheField>
    <cacheField name="Closing Date" numFmtId="15">
      <sharedItems containsSemiMixedTypes="0" containsNonDate="0" containsDate="1" containsString="0" minDate="2000-10-13T00:00:00" maxDate="2010-01-16T00:00:00" count="91">
        <d v="2010-01-15T00:00:00"/>
        <d v="2010-01-08T00:00:00"/>
        <d v="2009-12-18T00:00:00"/>
        <d v="2009-12-11T00:00:00"/>
        <d v="2009-12-04T00:00:00"/>
        <d v="2009-11-20T00:00:00"/>
        <d v="2009-11-13T00:00:00"/>
        <d v="2009-11-06T00:00:00"/>
        <d v="2009-10-30T00:00:00"/>
        <d v="2009-10-23T00:00:00"/>
        <d v="2009-10-16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2T00:00:00"/>
        <d v="2009-06-26T00:00:00"/>
        <d v="2009-06-19T00:00:00"/>
        <d v="2009-06-05T00:00:00"/>
        <d v="2009-05-22T00:00:00"/>
        <d v="2009-05-21T00:00:00"/>
        <d v="2009-05-08T00:00:00"/>
        <d v="2009-05-01T00:00:00"/>
        <d v="2009-04-24T00:00:00"/>
        <d v="2009-04-17T00:00:00"/>
        <d v="2009-04-10T00:00:00"/>
        <d v="2009-03-27T00:00:00"/>
        <d v="2009-03-20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8-12-12T00:00:00"/>
        <d v="2008-12-05T00:00:00"/>
        <d v="2008-11-21T00:00:00"/>
        <d v="2008-11-07T00:00:00"/>
        <d v="2008-10-31T00:00:00"/>
        <d v="2008-10-24T00:00:00"/>
        <d v="2008-10-10T00:00:00"/>
        <d v="2008-09-25T00:00:00"/>
        <d v="2008-09-19T00:00:00"/>
        <d v="2008-09-05T00:00:00"/>
        <d v="2008-08-29T00:00:00"/>
        <d v="2008-08-22T00:00:00"/>
        <d v="2008-08-01T00:00:00"/>
        <d v="2008-07-25T00:00:00"/>
        <d v="2008-07-11T00:00:00"/>
        <d v="2008-05-30T00:00:00"/>
        <d v="2008-05-09T00:00:00"/>
        <d v="2008-03-07T00:00:00"/>
        <d v="2008-01-25T00:00:00"/>
        <d v="2007-10-04T00:00:00"/>
        <d v="2007-09-28T00:00:00"/>
        <d v="2007-02-02T00:00:00"/>
        <d v="2004-06-25T00:00:00"/>
        <d v="2004-03-19T00:00:00"/>
        <d v="2004-03-12T00:00:00"/>
        <d v="2004-02-14T00:00:00"/>
        <d v="2003-11-14T00:00:00"/>
        <d v="2003-05-09T00:00:00"/>
        <d v="2003-02-07T00:00:00"/>
        <d v="2002-12-17T00:00:00"/>
        <d v="2002-11-08T00:00:00"/>
        <d v="2002-09-30T00:00:00"/>
        <d v="2002-06-27T00:00:00"/>
        <d v="2002-06-26T00:00:00"/>
        <d v="2002-03-28T00:00:00"/>
        <d v="2002-03-01T00:00:00"/>
        <d v="2002-02-07T00:00:00"/>
        <d v="2002-02-01T00:00:00"/>
        <d v="2002-01-18T00:00:00"/>
        <d v="2002-01-11T00:00:00"/>
        <d v="2001-09-07T00:00:00"/>
        <d v="2001-07-27T00:00:00"/>
        <d v="2001-05-03T00:00:00"/>
        <d v="2001-02-02T00:00:00"/>
        <d v="2000-12-14T00:00:00"/>
        <d v="2000-10-13T00:00:00"/>
      </sharedItems>
      <fieldGroup par="9"/>
    </cacheField>
    <cacheField name="Updated Date" numFmtId="15">
      <sharedItems containsSemiMixedTypes="0" containsNonDate="0" containsDate="1" containsString="0" minDate="2002-11-18T00:00:00" maxDate="2010-01-20T00:00:00"/>
    </cacheField>
    <cacheField name="City Letter" numFmtId="0">
      <sharedItems count="21">
        <s v="K"/>
        <s v="S"/>
        <s v="A"/>
        <s v="B"/>
        <s v="L"/>
        <s v="I"/>
        <s v="N"/>
        <s v="P"/>
        <s v="O"/>
        <s v="M"/>
        <s v="R"/>
        <s v="C"/>
        <s v="F"/>
        <s v="D"/>
        <s v="H"/>
        <s v="T"/>
        <s v="W"/>
        <s v="V"/>
        <s v="G"/>
        <s v="E"/>
        <s v="J"/>
      </sharedItems>
    </cacheField>
    <cacheField name="Months (Closing Date)" numFmtId="0" databaseField="0">
      <fieldGroup base="4">
        <rangePr groupBy="months" startDate="2000-10-13T00:00:00" endDate="2010-01-16T00:00:00"/>
        <groupItems count="14">
          <s v="&lt;13-10-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1-2010"/>
        </groupItems>
      </fieldGroup>
    </cacheField>
    <cacheField name="Quarters (Closing Date)" numFmtId="0" databaseField="0">
      <fieldGroup base="4">
        <rangePr groupBy="quarters" startDate="2000-10-13T00:00:00" endDate="2010-01-16T00:00:00"/>
        <groupItems count="6">
          <s v="&lt;13-10-2000"/>
          <s v="Qtr1"/>
          <s v="Qtr2"/>
          <s v="Qtr3"/>
          <s v="Qtr4"/>
          <s v="&gt;16-01-2010"/>
        </groupItems>
      </fieldGroup>
    </cacheField>
    <cacheField name="Years (Closing Date)" numFmtId="0" databaseField="0">
      <fieldGroup base="4">
        <rangePr groupBy="years" startDate="2000-10-13T00:00:00" endDate="2010-01-16T00:00:00"/>
        <groupItems count="13">
          <s v="&lt;13-10-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6-01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sulakhe" refreshedDate="45689.499410185184" createdVersion="8" refreshedVersion="8" minRefreshableVersion="3" recordCount="197" xr:uid="{899D8786-11F9-4ACC-9F13-A1AAE54A62FF}">
  <cacheSource type="worksheet">
    <worksheetSource ref="A1:I198" sheet="Data"/>
  </cacheSource>
  <cacheFields count="12">
    <cacheField name="Bank Name" numFmtId="0">
      <sharedItems/>
    </cacheField>
    <cacheField name="City" numFmtId="0">
      <sharedItems/>
    </cacheField>
    <cacheField name="State" numFmtId="0">
      <sharedItems/>
    </cacheField>
    <cacheField name="CERT #" numFmtId="0">
      <sharedItems containsSemiMixedTypes="0" containsString="0" containsNumber="1" containsInteger="1" minValue="1006" maxValue="58399"/>
    </cacheField>
    <cacheField name="Closing Date" numFmtId="15">
      <sharedItems containsSemiMixedTypes="0" containsNonDate="0" containsDate="1" containsString="0" minDate="2000-10-13T00:00:00" maxDate="2010-01-16T00:00:00" count="91">
        <d v="2010-01-15T00:00:00"/>
        <d v="2010-01-08T00:00:00"/>
        <d v="2009-12-18T00:00:00"/>
        <d v="2009-12-11T00:00:00"/>
        <d v="2009-12-04T00:00:00"/>
        <d v="2009-11-20T00:00:00"/>
        <d v="2009-11-13T00:00:00"/>
        <d v="2009-11-06T00:00:00"/>
        <d v="2009-10-30T00:00:00"/>
        <d v="2009-10-23T00:00:00"/>
        <d v="2009-10-16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2T00:00:00"/>
        <d v="2009-06-26T00:00:00"/>
        <d v="2009-06-19T00:00:00"/>
        <d v="2009-06-05T00:00:00"/>
        <d v="2009-05-22T00:00:00"/>
        <d v="2009-05-21T00:00:00"/>
        <d v="2009-05-08T00:00:00"/>
        <d v="2009-05-01T00:00:00"/>
        <d v="2009-04-24T00:00:00"/>
        <d v="2009-04-17T00:00:00"/>
        <d v="2009-04-10T00:00:00"/>
        <d v="2009-03-27T00:00:00"/>
        <d v="2009-03-20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8-12-12T00:00:00"/>
        <d v="2008-12-05T00:00:00"/>
        <d v="2008-11-21T00:00:00"/>
        <d v="2008-11-07T00:00:00"/>
        <d v="2008-10-31T00:00:00"/>
        <d v="2008-10-24T00:00:00"/>
        <d v="2008-10-10T00:00:00"/>
        <d v="2008-09-25T00:00:00"/>
        <d v="2008-09-19T00:00:00"/>
        <d v="2008-09-05T00:00:00"/>
        <d v="2008-08-29T00:00:00"/>
        <d v="2008-08-22T00:00:00"/>
        <d v="2008-08-01T00:00:00"/>
        <d v="2008-07-25T00:00:00"/>
        <d v="2008-07-11T00:00:00"/>
        <d v="2008-05-30T00:00:00"/>
        <d v="2008-05-09T00:00:00"/>
        <d v="2008-03-07T00:00:00"/>
        <d v="2008-01-25T00:00:00"/>
        <d v="2007-10-04T00:00:00"/>
        <d v="2007-09-28T00:00:00"/>
        <d v="2007-02-02T00:00:00"/>
        <d v="2004-06-25T00:00:00"/>
        <d v="2004-03-19T00:00:00"/>
        <d v="2004-03-12T00:00:00"/>
        <d v="2004-02-14T00:00:00"/>
        <d v="2003-11-14T00:00:00"/>
        <d v="2003-05-09T00:00:00"/>
        <d v="2003-02-07T00:00:00"/>
        <d v="2002-12-17T00:00:00"/>
        <d v="2002-11-08T00:00:00"/>
        <d v="2002-09-30T00:00:00"/>
        <d v="2002-06-27T00:00:00"/>
        <d v="2002-06-26T00:00:00"/>
        <d v="2002-03-28T00:00:00"/>
        <d v="2002-03-01T00:00:00"/>
        <d v="2002-02-07T00:00:00"/>
        <d v="2002-02-01T00:00:00"/>
        <d v="2002-01-18T00:00:00"/>
        <d v="2002-01-11T00:00:00"/>
        <d v="2001-09-07T00:00:00"/>
        <d v="2001-07-27T00:00:00"/>
        <d v="2001-05-03T00:00:00"/>
        <d v="2001-02-02T00:00:00"/>
        <d v="2000-12-14T00:00:00"/>
        <d v="2000-10-13T00:00:00"/>
      </sharedItems>
      <fieldGroup par="11"/>
    </cacheField>
    <cacheField name="Updated Date" numFmtId="15">
      <sharedItems containsSemiMixedTypes="0" containsNonDate="0" containsDate="1" containsString="0" minDate="2002-11-18T00:00:00" maxDate="2010-01-20T00:00:00"/>
    </cacheField>
    <cacheField name="City Letter" numFmtId="0">
      <sharedItems/>
    </cacheField>
    <cacheField name="Weekday" numFmtId="0">
      <sharedItems containsSemiMixedTypes="0" containsString="0" containsNumber="1" containsInteger="1" minValue="2" maxValue="7"/>
    </cacheField>
    <cacheField name="Weekday Text" numFmtId="0">
      <sharedItems count="6">
        <s v="Fri"/>
        <s v="Thu"/>
        <s v="Sat"/>
        <s v="Tue"/>
        <s v="Mon"/>
        <s v="Wed"/>
      </sharedItems>
    </cacheField>
    <cacheField name="Months (Closing Date)" numFmtId="0" databaseField="0">
      <fieldGroup base="4">
        <rangePr groupBy="months" startDate="2000-10-13T00:00:00" endDate="2010-01-16T00:00:00"/>
        <groupItems count="14">
          <s v="&lt;13-10-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1-2010"/>
        </groupItems>
      </fieldGroup>
    </cacheField>
    <cacheField name="Quarters (Closing Date)" numFmtId="0" databaseField="0">
      <fieldGroup base="4">
        <rangePr groupBy="quarters" startDate="2000-10-13T00:00:00" endDate="2010-01-16T00:00:00"/>
        <groupItems count="6">
          <s v="&lt;13-10-2000"/>
          <s v="Qtr1"/>
          <s v="Qtr2"/>
          <s v="Qtr3"/>
          <s v="Qtr4"/>
          <s v="&gt;16-01-2010"/>
        </groupItems>
      </fieldGroup>
    </cacheField>
    <cacheField name="Years (Closing Date)" numFmtId="0" databaseField="0">
      <fieldGroup base="4">
        <rangePr groupBy="years" startDate="2000-10-13T00:00:00" endDate="2010-01-16T00:00:00"/>
        <groupItems count="13">
          <s v="&lt;13-10-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6-01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Barnes Banking Company"/>
    <x v="0"/>
    <x v="0"/>
    <n v="1252"/>
    <x v="0"/>
    <d v="2010-01-19T00:00:00"/>
  </r>
  <r>
    <s v="St. Stephen State Bank"/>
    <x v="1"/>
    <x v="1"/>
    <n v="17522"/>
    <x v="0"/>
    <d v="2010-01-19T00:00:00"/>
  </r>
  <r>
    <s v="Town Community Bank &amp; Trust"/>
    <x v="2"/>
    <x v="2"/>
    <n v="34705"/>
    <x v="0"/>
    <d v="2010-01-19T00:00:00"/>
  </r>
  <r>
    <s v="Horizon Bank"/>
    <x v="3"/>
    <x v="3"/>
    <n v="22977"/>
    <x v="1"/>
    <d v="2010-01-12T00:00:00"/>
  </r>
  <r>
    <s v="First Federal Bank of California, F.S.B."/>
    <x v="4"/>
    <x v="4"/>
    <n v="28536"/>
    <x v="2"/>
    <d v="2009-12-23T00:00:00"/>
  </r>
  <r>
    <s v="Imperial Capital Bank"/>
    <x v="5"/>
    <x v="4"/>
    <n v="26348"/>
    <x v="2"/>
    <d v="2009-12-23T00:00:00"/>
  </r>
  <r>
    <s v="Independent Bankers' Bank"/>
    <x v="6"/>
    <x v="2"/>
    <n v="26820"/>
    <x v="2"/>
    <d v="2010-01-14T00:00:00"/>
  </r>
  <r>
    <s v="New South Federal Savings Bank"/>
    <x v="7"/>
    <x v="5"/>
    <n v="32276"/>
    <x v="2"/>
    <d v="2009-12-23T00:00:00"/>
  </r>
  <r>
    <s v="Citizens State Bank"/>
    <x v="8"/>
    <x v="6"/>
    <n v="1006"/>
    <x v="2"/>
    <d v="2010-01-08T00:00:00"/>
  </r>
  <r>
    <s v="Peoples First Community Bank"/>
    <x v="9"/>
    <x v="7"/>
    <n v="32167"/>
    <x v="2"/>
    <d v="2009-12-23T00:00:00"/>
  </r>
  <r>
    <s v="RockBridge Commercial Bank"/>
    <x v="10"/>
    <x v="8"/>
    <n v="58315"/>
    <x v="2"/>
    <d v="2009-12-22T00:00:00"/>
  </r>
  <r>
    <s v="SolutionsBank"/>
    <x v="11"/>
    <x v="9"/>
    <n v="4731"/>
    <x v="3"/>
    <d v="2009-12-15T00:00:00"/>
  </r>
  <r>
    <s v="Valley Capital Bank, N.A."/>
    <x v="12"/>
    <x v="10"/>
    <n v="58399"/>
    <x v="3"/>
    <d v="2009-12-15T00:00:00"/>
  </r>
  <r>
    <s v="Republic Federal Bank, N.A."/>
    <x v="13"/>
    <x v="7"/>
    <n v="22846"/>
    <x v="3"/>
    <d v="2009-12-15T00:00:00"/>
  </r>
  <r>
    <s v="Greater Atlantic Bank"/>
    <x v="14"/>
    <x v="11"/>
    <n v="32583"/>
    <x v="4"/>
    <d v="2009-12-15T00:00:00"/>
  </r>
  <r>
    <s v="Benchmark Bank"/>
    <x v="15"/>
    <x v="2"/>
    <n v="10440"/>
    <x v="4"/>
    <d v="2009-12-08T00:00:00"/>
  </r>
  <r>
    <s v="AmTrust Bank"/>
    <x v="16"/>
    <x v="12"/>
    <n v="29776"/>
    <x v="4"/>
    <d v="2009-12-08T00:00:00"/>
  </r>
  <r>
    <s v="The Tattnall Bank"/>
    <x v="17"/>
    <x v="8"/>
    <n v="12080"/>
    <x v="4"/>
    <d v="2009-12-15T00:00:00"/>
  </r>
  <r>
    <s v="First Security National Bank"/>
    <x v="18"/>
    <x v="8"/>
    <n v="26290"/>
    <x v="4"/>
    <d v="2009-12-08T00:00:00"/>
  </r>
  <r>
    <s v="The Buckhead Community Bank"/>
    <x v="10"/>
    <x v="8"/>
    <n v="34663"/>
    <x v="4"/>
    <d v="2009-12-15T00:00:00"/>
  </r>
  <r>
    <s v="Commerce Bank of Southwest Florida"/>
    <x v="19"/>
    <x v="7"/>
    <n v="58016"/>
    <x v="5"/>
    <d v="2009-12-15T00:00:00"/>
  </r>
  <r>
    <s v="Pacific Coast National Bank"/>
    <x v="20"/>
    <x v="4"/>
    <n v="57914"/>
    <x v="6"/>
    <d v="2009-11-18T00:00:00"/>
  </r>
  <r>
    <s v="Orion Bank"/>
    <x v="21"/>
    <x v="7"/>
    <n v="22427"/>
    <x v="6"/>
    <d v="2009-12-15T00:00:00"/>
  </r>
  <r>
    <s v="Century Bank, F.S.B."/>
    <x v="22"/>
    <x v="7"/>
    <n v="32267"/>
    <x v="6"/>
    <d v="2009-12-15T00:00:00"/>
  </r>
  <r>
    <s v="United Commercial Bank"/>
    <x v="23"/>
    <x v="4"/>
    <n v="32469"/>
    <x v="7"/>
    <d v="2009-11-09T00:00:00"/>
  </r>
  <r>
    <s v="Gateway Bank of St. Louis"/>
    <x v="24"/>
    <x v="13"/>
    <n v="19450"/>
    <x v="7"/>
    <d v="2009-11-09T00:00:00"/>
  </r>
  <r>
    <s v="Prosperan Bank"/>
    <x v="25"/>
    <x v="1"/>
    <n v="35074"/>
    <x v="7"/>
    <d v="2009-11-09T00:00:00"/>
  </r>
  <r>
    <s v="Home Federal Savings Bank"/>
    <x v="26"/>
    <x v="6"/>
    <n v="30329"/>
    <x v="7"/>
    <d v="2009-12-15T00:00:00"/>
  </r>
  <r>
    <s v="United Security Bank"/>
    <x v="27"/>
    <x v="8"/>
    <n v="22286"/>
    <x v="7"/>
    <d v="2009-12-15T00:00:00"/>
  </r>
  <r>
    <s v="North Houston Bank"/>
    <x v="28"/>
    <x v="14"/>
    <n v="18776"/>
    <x v="8"/>
    <d v="2009-11-03T00:00:00"/>
  </r>
  <r>
    <s v="Madisonville State Bank"/>
    <x v="29"/>
    <x v="14"/>
    <n v="33782"/>
    <x v="8"/>
    <d v="2009-11-03T00:00:00"/>
  </r>
  <r>
    <s v="Citizens National Bank"/>
    <x v="30"/>
    <x v="14"/>
    <n v="25222"/>
    <x v="8"/>
    <d v="2009-11-03T00:00:00"/>
  </r>
  <r>
    <s v="Park National Bank"/>
    <x v="31"/>
    <x v="2"/>
    <n v="11677"/>
    <x v="8"/>
    <d v="2009-11-03T00:00:00"/>
  </r>
  <r>
    <s v="Pacific National Bank"/>
    <x v="23"/>
    <x v="4"/>
    <n v="30006"/>
    <x v="8"/>
    <d v="2009-11-03T00:00:00"/>
  </r>
  <r>
    <s v="California National Bank"/>
    <x v="32"/>
    <x v="4"/>
    <n v="34659"/>
    <x v="8"/>
    <d v="2009-11-03T00:00:00"/>
  </r>
  <r>
    <s v="San Diego National Bank"/>
    <x v="33"/>
    <x v="4"/>
    <n v="23594"/>
    <x v="8"/>
    <d v="2009-11-03T00:00:00"/>
  </r>
  <r>
    <s v="Community Bank of Lemont"/>
    <x v="34"/>
    <x v="2"/>
    <n v="35291"/>
    <x v="8"/>
    <d v="2009-11-03T00:00:00"/>
  </r>
  <r>
    <s v="Bank USA, N.A."/>
    <x v="35"/>
    <x v="10"/>
    <n v="32218"/>
    <x v="8"/>
    <d v="2009-11-03T00:00:00"/>
  </r>
  <r>
    <s v="First DuPage Bank"/>
    <x v="36"/>
    <x v="2"/>
    <n v="35038"/>
    <x v="9"/>
    <d v="2009-11-03T00:00:00"/>
  </r>
  <r>
    <s v="Riverview Community Bank"/>
    <x v="37"/>
    <x v="1"/>
    <n v="57525"/>
    <x v="9"/>
    <d v="2009-11-03T00:00:00"/>
  </r>
  <r>
    <s v="Bank of Elmwood"/>
    <x v="38"/>
    <x v="15"/>
    <n v="18321"/>
    <x v="9"/>
    <d v="2009-11-03T00:00:00"/>
  </r>
  <r>
    <s v="Flagship National Bank"/>
    <x v="39"/>
    <x v="7"/>
    <n v="35044"/>
    <x v="9"/>
    <d v="2009-10-29T00:00:00"/>
  </r>
  <r>
    <s v="Hillcrest Bank Florida"/>
    <x v="21"/>
    <x v="7"/>
    <n v="58336"/>
    <x v="9"/>
    <d v="2009-10-28T00:00:00"/>
  </r>
  <r>
    <s v="American United Bank"/>
    <x v="40"/>
    <x v="8"/>
    <n v="57794"/>
    <x v="9"/>
    <d v="2009-10-28T00:00:00"/>
  </r>
  <r>
    <s v="Partners Bank"/>
    <x v="21"/>
    <x v="7"/>
    <n v="57959"/>
    <x v="9"/>
    <d v="2009-10-28T00:00:00"/>
  </r>
  <r>
    <s v="San Joaquin Bank"/>
    <x v="41"/>
    <x v="4"/>
    <n v="23266"/>
    <x v="10"/>
    <d v="2009-10-21T00:00:00"/>
  </r>
  <r>
    <s v="Southern Colorado National Bank"/>
    <x v="42"/>
    <x v="16"/>
    <n v="57263"/>
    <x v="11"/>
    <d v="2009-10-20T00:00:00"/>
  </r>
  <r>
    <s v="Jennings State Bank"/>
    <x v="43"/>
    <x v="1"/>
    <n v="11416"/>
    <x v="11"/>
    <d v="2009-10-20T00:00:00"/>
  </r>
  <r>
    <s v="Warren Bank"/>
    <x v="44"/>
    <x v="6"/>
    <n v="34824"/>
    <x v="11"/>
    <d v="2009-10-20T00:00:00"/>
  </r>
  <r>
    <s v="Georgian Bank"/>
    <x v="10"/>
    <x v="8"/>
    <n v="57151"/>
    <x v="12"/>
    <d v="2009-10-13T00:00:00"/>
  </r>
  <r>
    <s v="Irwin Union Bank, F.S.B."/>
    <x v="45"/>
    <x v="17"/>
    <n v="57068"/>
    <x v="13"/>
    <d v="2009-09-22T00:00:00"/>
  </r>
  <r>
    <s v="Irwin Union Bank and Trust Company"/>
    <x v="46"/>
    <x v="18"/>
    <n v="10100"/>
    <x v="13"/>
    <d v="2009-09-22T00:00:00"/>
  </r>
  <r>
    <s v="Venture Bank"/>
    <x v="47"/>
    <x v="3"/>
    <n v="22868"/>
    <x v="14"/>
    <d v="2009-11-23T00:00:00"/>
  </r>
  <r>
    <s v="Brickwell Community Bank"/>
    <x v="48"/>
    <x v="1"/>
    <n v="57736"/>
    <x v="14"/>
    <d v="2009-11-23T00:00:00"/>
  </r>
  <r>
    <s v="Corus Bank, N.A."/>
    <x v="31"/>
    <x v="2"/>
    <n v="13693"/>
    <x v="14"/>
    <d v="2009-11-23T00:00:00"/>
  </r>
  <r>
    <s v="First State Bank"/>
    <x v="49"/>
    <x v="10"/>
    <n v="34875"/>
    <x v="15"/>
    <d v="2009-11-23T00:00:00"/>
  </r>
  <r>
    <s v="Platinum Community Bank"/>
    <x v="50"/>
    <x v="2"/>
    <n v="35030"/>
    <x v="15"/>
    <d v="2009-11-23T00:00:00"/>
  </r>
  <r>
    <s v="Vantus Bank"/>
    <x v="51"/>
    <x v="19"/>
    <n v="27732"/>
    <x v="15"/>
    <d v="2009-11-23T00:00:00"/>
  </r>
  <r>
    <s v="InBank"/>
    <x v="52"/>
    <x v="2"/>
    <n v="20203"/>
    <x v="15"/>
    <d v="2009-11-23T00:00:00"/>
  </r>
  <r>
    <s v="First Bank of Kansas City"/>
    <x v="53"/>
    <x v="13"/>
    <n v="25231"/>
    <x v="15"/>
    <d v="2009-11-23T00:00:00"/>
  </r>
  <r>
    <s v="Affinity Bank"/>
    <x v="54"/>
    <x v="4"/>
    <n v="27197"/>
    <x v="16"/>
    <d v="2009-11-23T00:00:00"/>
  </r>
  <r>
    <s v="Mainstreet Bank"/>
    <x v="55"/>
    <x v="1"/>
    <n v="1909"/>
    <x v="16"/>
    <d v="2009-11-23T00:00:00"/>
  </r>
  <r>
    <s v="Bradford Bank"/>
    <x v="56"/>
    <x v="20"/>
    <n v="28312"/>
    <x v="16"/>
    <d v="2009-11-23T00:00:00"/>
  </r>
  <r>
    <s v="Guaranty Bank"/>
    <x v="57"/>
    <x v="14"/>
    <n v="32618"/>
    <x v="17"/>
    <d v="2009-11-23T00:00:00"/>
  </r>
  <r>
    <s v="CapitalSouth Bank"/>
    <x v="58"/>
    <x v="5"/>
    <n v="22130"/>
    <x v="17"/>
    <d v="2009-11-23T00:00:00"/>
  </r>
  <r>
    <s v="First Coweta Bank"/>
    <x v="59"/>
    <x v="8"/>
    <n v="57702"/>
    <x v="17"/>
    <d v="2009-11-23T00:00:00"/>
  </r>
  <r>
    <s v="ebank"/>
    <x v="10"/>
    <x v="8"/>
    <n v="34682"/>
    <x v="17"/>
    <d v="2009-11-23T00:00:00"/>
  </r>
  <r>
    <s v="Community Bank of Nevada"/>
    <x v="60"/>
    <x v="21"/>
    <n v="34043"/>
    <x v="18"/>
    <d v="2009-11-23T00:00:00"/>
  </r>
  <r>
    <s v="Community Bank of Arizona"/>
    <x v="35"/>
    <x v="10"/>
    <n v="57645"/>
    <x v="18"/>
    <d v="2009-11-23T00:00:00"/>
  </r>
  <r>
    <s v="Union Bank, National Association"/>
    <x v="61"/>
    <x v="10"/>
    <n v="34485"/>
    <x v="18"/>
    <d v="2009-11-23T00:00:00"/>
  </r>
  <r>
    <s v="Colonial Bank"/>
    <x v="62"/>
    <x v="5"/>
    <n v="9609"/>
    <x v="18"/>
    <d v="2009-11-23T00:00:00"/>
  </r>
  <r>
    <s v="Dwelling House Savings and Loan Association"/>
    <x v="63"/>
    <x v="22"/>
    <n v="31559"/>
    <x v="18"/>
    <d v="2009-11-23T00:00:00"/>
  </r>
  <r>
    <s v="Community First Bank"/>
    <x v="64"/>
    <x v="23"/>
    <n v="23268"/>
    <x v="19"/>
    <d v="2009-11-23T00:00:00"/>
  </r>
  <r>
    <s v="Community National Bank of Sarasota County"/>
    <x v="65"/>
    <x v="7"/>
    <n v="27183"/>
    <x v="19"/>
    <d v="2009-11-23T00:00:00"/>
  </r>
  <r>
    <s v="First State Bank"/>
    <x v="22"/>
    <x v="7"/>
    <n v="27364"/>
    <x v="19"/>
    <d v="2009-11-23T00:00:00"/>
  </r>
  <r>
    <s v="Mutual Bank"/>
    <x v="66"/>
    <x v="2"/>
    <n v="18659"/>
    <x v="20"/>
    <d v="2009-11-23T00:00:00"/>
  </r>
  <r>
    <s v="First BankAmericano"/>
    <x v="67"/>
    <x v="24"/>
    <n v="34270"/>
    <x v="20"/>
    <d v="2009-11-23T00:00:00"/>
  </r>
  <r>
    <s v="Peoples Community Bank"/>
    <x v="68"/>
    <x v="12"/>
    <n v="32288"/>
    <x v="20"/>
    <d v="2009-11-23T00:00:00"/>
  </r>
  <r>
    <s v="Integrity Bank"/>
    <x v="69"/>
    <x v="7"/>
    <n v="57604"/>
    <x v="20"/>
    <d v="2009-11-23T00:00:00"/>
  </r>
  <r>
    <s v="First State Bank of Altus"/>
    <x v="70"/>
    <x v="25"/>
    <n v="9873"/>
    <x v="20"/>
    <d v="2009-11-23T00:00:00"/>
  </r>
  <r>
    <s v="Security Bank of Jones County"/>
    <x v="71"/>
    <x v="8"/>
    <n v="8486"/>
    <x v="21"/>
    <d v="2009-11-23T00:00:00"/>
  </r>
  <r>
    <s v="Security Bank of Houston County"/>
    <x v="72"/>
    <x v="8"/>
    <n v="27048"/>
    <x v="21"/>
    <d v="2009-11-23T00:00:00"/>
  </r>
  <r>
    <s v="Security Bank of Bibb County"/>
    <x v="73"/>
    <x v="8"/>
    <n v="27367"/>
    <x v="21"/>
    <d v="2009-11-23T00:00:00"/>
  </r>
  <r>
    <s v="Security Bank of North Metro"/>
    <x v="74"/>
    <x v="8"/>
    <n v="57105"/>
    <x v="21"/>
    <d v="2009-11-23T00:00:00"/>
  </r>
  <r>
    <s v="Security Bank of North Fulton"/>
    <x v="75"/>
    <x v="8"/>
    <n v="57430"/>
    <x v="21"/>
    <d v="2009-11-23T00:00:00"/>
  </r>
  <r>
    <s v="Security Bank of Gwinnett County"/>
    <x v="76"/>
    <x v="8"/>
    <n v="57346"/>
    <x v="21"/>
    <d v="2009-11-23T00:00:00"/>
  </r>
  <r>
    <s v="Waterford Village Bank"/>
    <x v="77"/>
    <x v="26"/>
    <n v="58065"/>
    <x v="21"/>
    <d v="2009-11-23T00:00:00"/>
  </r>
  <r>
    <s v="Temecula Valley Bank"/>
    <x v="78"/>
    <x v="4"/>
    <n v="34341"/>
    <x v="22"/>
    <d v="2009-11-23T00:00:00"/>
  </r>
  <r>
    <s v="Vineyard Bank"/>
    <x v="79"/>
    <x v="4"/>
    <n v="23556"/>
    <x v="22"/>
    <d v="2009-11-23T00:00:00"/>
  </r>
  <r>
    <s v="BankFirst"/>
    <x v="80"/>
    <x v="27"/>
    <n v="34103"/>
    <x v="22"/>
    <d v="2009-11-23T00:00:00"/>
  </r>
  <r>
    <s v="First Piedmont Bank"/>
    <x v="81"/>
    <x v="8"/>
    <n v="34594"/>
    <x v="22"/>
    <d v="2009-11-23T00:00:00"/>
  </r>
  <r>
    <s v="Bank of Wyoming"/>
    <x v="82"/>
    <x v="28"/>
    <n v="22754"/>
    <x v="23"/>
    <d v="2009-11-23T00:00:00"/>
  </r>
  <r>
    <s v="Founders Bank"/>
    <x v="83"/>
    <x v="2"/>
    <n v="18390"/>
    <x v="24"/>
    <d v="2009-11-23T00:00:00"/>
  </r>
  <r>
    <s v="Millennium State Bank of Texas"/>
    <x v="84"/>
    <x v="14"/>
    <n v="57667"/>
    <x v="24"/>
    <d v="2009-11-23T00:00:00"/>
  </r>
  <r>
    <s v="First National Bank of Danville"/>
    <x v="85"/>
    <x v="2"/>
    <n v="3644"/>
    <x v="24"/>
    <d v="2009-11-23T00:00:00"/>
  </r>
  <r>
    <s v="Elizabeth State Bank"/>
    <x v="67"/>
    <x v="2"/>
    <n v="9262"/>
    <x v="24"/>
    <d v="2009-11-23T00:00:00"/>
  </r>
  <r>
    <s v="Rock River Bank"/>
    <x v="86"/>
    <x v="2"/>
    <n v="15302"/>
    <x v="24"/>
    <d v="2009-11-23T00:00:00"/>
  </r>
  <r>
    <s v="First State Bank of Winchester"/>
    <x v="87"/>
    <x v="2"/>
    <n v="11710"/>
    <x v="24"/>
    <d v="2009-11-23T00:00:00"/>
  </r>
  <r>
    <s v="John Warner Bank"/>
    <x v="88"/>
    <x v="2"/>
    <n v="12093"/>
    <x v="24"/>
    <d v="2009-11-23T00:00:00"/>
  </r>
  <r>
    <s v="Mirae Bank"/>
    <x v="32"/>
    <x v="4"/>
    <n v="57332"/>
    <x v="25"/>
    <d v="2009-11-23T00:00:00"/>
  </r>
  <r>
    <s v="MetroPacific Bank"/>
    <x v="89"/>
    <x v="4"/>
    <n v="57893"/>
    <x v="25"/>
    <d v="2009-11-23T00:00:00"/>
  </r>
  <r>
    <s v="Horizon Bank"/>
    <x v="90"/>
    <x v="1"/>
    <n v="9744"/>
    <x v="25"/>
    <d v="2009-11-23T00:00:00"/>
  </r>
  <r>
    <s v="Neighborhood Community Bank"/>
    <x v="59"/>
    <x v="8"/>
    <n v="35285"/>
    <x v="25"/>
    <d v="2009-11-23T00:00:00"/>
  </r>
  <r>
    <s v="Community Bank of West Georgia"/>
    <x v="91"/>
    <x v="8"/>
    <n v="57436"/>
    <x v="25"/>
    <d v="2009-11-23T00:00:00"/>
  </r>
  <r>
    <s v="First National Bank of Anthony"/>
    <x v="92"/>
    <x v="9"/>
    <n v="4614"/>
    <x v="26"/>
    <d v="2009-11-23T00:00:00"/>
  </r>
  <r>
    <s v="Cooperative Bank"/>
    <x v="93"/>
    <x v="29"/>
    <n v="27837"/>
    <x v="26"/>
    <d v="2009-11-23T00:00:00"/>
  </r>
  <r>
    <s v="Southern Community Bank"/>
    <x v="94"/>
    <x v="8"/>
    <n v="35251"/>
    <x v="26"/>
    <d v="2009-11-23T00:00:00"/>
  </r>
  <r>
    <s v="Bank of Lincolnwood"/>
    <x v="95"/>
    <x v="2"/>
    <n v="17309"/>
    <x v="27"/>
    <d v="2009-11-23T00:00:00"/>
  </r>
  <r>
    <s v="Citizens National Bank"/>
    <x v="96"/>
    <x v="2"/>
    <n v="5757"/>
    <x v="28"/>
    <d v="2009-11-23T00:00:00"/>
  </r>
  <r>
    <s v="Strategic Capital Bank"/>
    <x v="97"/>
    <x v="2"/>
    <n v="35175"/>
    <x v="28"/>
    <d v="2009-11-23T00:00:00"/>
  </r>
  <r>
    <s v="BankUnited, FSB"/>
    <x v="98"/>
    <x v="7"/>
    <n v="32247"/>
    <x v="29"/>
    <d v="2009-11-23T00:00:00"/>
  </r>
  <r>
    <s v="Westsound Bank"/>
    <x v="99"/>
    <x v="3"/>
    <n v="34843"/>
    <x v="30"/>
    <d v="2009-11-23T00:00:00"/>
  </r>
  <r>
    <s v="America West Bank"/>
    <x v="100"/>
    <x v="0"/>
    <n v="35461"/>
    <x v="31"/>
    <d v="2009-11-23T00:00:00"/>
  </r>
  <r>
    <s v="Citizens Community Bank"/>
    <x v="101"/>
    <x v="24"/>
    <n v="57563"/>
    <x v="31"/>
    <d v="2009-11-23T00:00:00"/>
  </r>
  <r>
    <s v="Silverton Bank, NA"/>
    <x v="10"/>
    <x v="8"/>
    <n v="26535"/>
    <x v="31"/>
    <d v="2009-11-23T00:00:00"/>
  </r>
  <r>
    <s v="First Bank of Idaho"/>
    <x v="102"/>
    <x v="30"/>
    <n v="34396"/>
    <x v="32"/>
    <d v="2009-11-23T00:00:00"/>
  </r>
  <r>
    <s v="First Bank of Beverly Hills"/>
    <x v="103"/>
    <x v="4"/>
    <n v="32069"/>
    <x v="32"/>
    <d v="2009-11-23T00:00:00"/>
  </r>
  <r>
    <s v="Michigan Heritage Bank"/>
    <x v="104"/>
    <x v="6"/>
    <n v="34369"/>
    <x v="32"/>
    <d v="2009-11-23T00:00:00"/>
  </r>
  <r>
    <s v="American Southern Bank"/>
    <x v="105"/>
    <x v="8"/>
    <n v="57943"/>
    <x v="32"/>
    <d v="2009-11-23T00:00:00"/>
  </r>
  <r>
    <s v="Great Basin Bank of Nevada"/>
    <x v="106"/>
    <x v="21"/>
    <n v="33824"/>
    <x v="33"/>
    <d v="2009-11-23T00:00:00"/>
  </r>
  <r>
    <s v="American Sterling Bank"/>
    <x v="107"/>
    <x v="13"/>
    <n v="8266"/>
    <x v="33"/>
    <d v="2009-11-23T00:00:00"/>
  </r>
  <r>
    <s v="New Frontier Bank"/>
    <x v="108"/>
    <x v="16"/>
    <n v="34881"/>
    <x v="34"/>
    <d v="2009-12-23T00:00:00"/>
  </r>
  <r>
    <s v="Cape Fear Bank"/>
    <x v="93"/>
    <x v="29"/>
    <n v="34639"/>
    <x v="34"/>
    <d v="2009-11-23T00:00:00"/>
  </r>
  <r>
    <s v="Omni National Bank"/>
    <x v="10"/>
    <x v="8"/>
    <n v="22238"/>
    <x v="35"/>
    <d v="2009-11-23T00:00:00"/>
  </r>
  <r>
    <s v="TeamBank, NA"/>
    <x v="109"/>
    <x v="9"/>
    <n v="4754"/>
    <x v="36"/>
    <d v="2009-11-23T00:00:00"/>
  </r>
  <r>
    <s v="Colorado National Bank"/>
    <x v="110"/>
    <x v="16"/>
    <n v="18896"/>
    <x v="36"/>
    <d v="2009-11-23T00:00:00"/>
  </r>
  <r>
    <s v="FirstCity Bank"/>
    <x v="111"/>
    <x v="8"/>
    <n v="18243"/>
    <x v="36"/>
    <d v="2009-11-23T00:00:00"/>
  </r>
  <r>
    <s v="Freedom Bank of Georgia"/>
    <x v="112"/>
    <x v="8"/>
    <n v="57558"/>
    <x v="37"/>
    <d v="2009-11-23T00:00:00"/>
  </r>
  <r>
    <s v="Security Savings Bank"/>
    <x v="113"/>
    <x v="21"/>
    <n v="34820"/>
    <x v="38"/>
    <d v="2009-11-23T00:00:00"/>
  </r>
  <r>
    <s v="Heritage Community Bank"/>
    <x v="114"/>
    <x v="2"/>
    <n v="20078"/>
    <x v="38"/>
    <d v="2009-11-23T00:00:00"/>
  </r>
  <r>
    <s v="Silver Falls Bank"/>
    <x v="115"/>
    <x v="23"/>
    <n v="35399"/>
    <x v="39"/>
    <d v="2009-11-23T00:00:00"/>
  </r>
  <r>
    <s v="Pinnacle Bank of Oregon"/>
    <x v="116"/>
    <x v="23"/>
    <n v="57342"/>
    <x v="40"/>
    <d v="2009-11-23T00:00:00"/>
  </r>
  <r>
    <s v="Corn Belt Bank &amp; Trust Co."/>
    <x v="117"/>
    <x v="2"/>
    <n v="16500"/>
    <x v="40"/>
    <d v="2009-11-23T00:00:00"/>
  </r>
  <r>
    <s v="Riverside Bank of the Gulf Coast"/>
    <x v="118"/>
    <x v="7"/>
    <n v="34563"/>
    <x v="40"/>
    <d v="2009-11-23T00:00:00"/>
  </r>
  <r>
    <s v="Sherman County Bank"/>
    <x v="119"/>
    <x v="31"/>
    <n v="5431"/>
    <x v="40"/>
    <d v="2009-11-23T00:00:00"/>
  </r>
  <r>
    <s v="County Bank"/>
    <x v="120"/>
    <x v="4"/>
    <n v="22574"/>
    <x v="41"/>
    <d v="2009-11-23T00:00:00"/>
  </r>
  <r>
    <s v="Alliance Bank"/>
    <x v="121"/>
    <x v="4"/>
    <n v="23124"/>
    <x v="41"/>
    <d v="2009-11-23T00:00:00"/>
  </r>
  <r>
    <s v="FirstBank Financial Services"/>
    <x v="122"/>
    <x v="8"/>
    <n v="57017"/>
    <x v="41"/>
    <d v="2009-11-23T00:00:00"/>
  </r>
  <r>
    <s v="Ocala National Bank"/>
    <x v="123"/>
    <x v="7"/>
    <n v="26538"/>
    <x v="42"/>
    <d v="2009-11-23T00:00:00"/>
  </r>
  <r>
    <s v="Suburban FSB"/>
    <x v="124"/>
    <x v="20"/>
    <n v="30763"/>
    <x v="42"/>
    <d v="2009-11-23T00:00:00"/>
  </r>
  <r>
    <s v="MagnetBank"/>
    <x v="125"/>
    <x v="0"/>
    <n v="58001"/>
    <x v="42"/>
    <d v="2009-11-23T00:00:00"/>
  </r>
  <r>
    <s v="1st Centennial Bank"/>
    <x v="126"/>
    <x v="4"/>
    <n v="33025"/>
    <x v="43"/>
    <d v="2009-11-23T00:00:00"/>
  </r>
  <r>
    <s v="Bank of Clark County"/>
    <x v="127"/>
    <x v="3"/>
    <n v="34959"/>
    <x v="44"/>
    <d v="2009-11-23T00:00:00"/>
  </r>
  <r>
    <s v="National Bank of Commerce"/>
    <x v="128"/>
    <x v="2"/>
    <n v="19733"/>
    <x v="44"/>
    <d v="2009-11-23T00:00:00"/>
  </r>
  <r>
    <s v="Sanderson State Bank"/>
    <x v="129"/>
    <x v="14"/>
    <n v="11568"/>
    <x v="45"/>
    <d v="2009-11-23T00:00:00"/>
  </r>
  <r>
    <s v="Haven Trust Bank"/>
    <x v="130"/>
    <x v="8"/>
    <n v="35379"/>
    <x v="45"/>
    <d v="2009-11-23T00:00:00"/>
  </r>
  <r>
    <s v="First Georgia Community Bank"/>
    <x v="131"/>
    <x v="8"/>
    <n v="34301"/>
    <x v="46"/>
    <d v="2009-11-23T00:00:00"/>
  </r>
  <r>
    <s v="PFF Bank &amp; Trust "/>
    <x v="132"/>
    <x v="4"/>
    <n v="28344"/>
    <x v="47"/>
    <d v="2009-11-23T00:00:00"/>
  </r>
  <r>
    <s v="Downey Savings &amp; Loan"/>
    <x v="133"/>
    <x v="4"/>
    <n v="30968"/>
    <x v="47"/>
    <d v="2009-11-23T00:00:00"/>
  </r>
  <r>
    <s v="Community Bank"/>
    <x v="134"/>
    <x v="8"/>
    <n v="16490"/>
    <x v="47"/>
    <d v="2009-11-23T00:00:00"/>
  </r>
  <r>
    <s v="Security Pacific Bank"/>
    <x v="32"/>
    <x v="4"/>
    <n v="23595"/>
    <x v="48"/>
    <d v="2009-11-23T00:00:00"/>
  </r>
  <r>
    <s v="Franklin Bank, SSB"/>
    <x v="28"/>
    <x v="14"/>
    <n v="26870"/>
    <x v="48"/>
    <d v="2009-11-23T00:00:00"/>
  </r>
  <r>
    <s v="Freedom Bank"/>
    <x v="39"/>
    <x v="7"/>
    <n v="57930"/>
    <x v="49"/>
    <d v="2009-11-23T00:00:00"/>
  </r>
  <r>
    <s v="Alpha Bank &amp; Trust"/>
    <x v="75"/>
    <x v="8"/>
    <n v="58241"/>
    <x v="50"/>
    <d v="2009-11-23T00:00:00"/>
  </r>
  <r>
    <s v="Meridian Bank"/>
    <x v="135"/>
    <x v="2"/>
    <n v="13789"/>
    <x v="51"/>
    <d v="2009-11-23T00:00:00"/>
  </r>
  <r>
    <s v="Main Street Bank"/>
    <x v="136"/>
    <x v="6"/>
    <n v="57654"/>
    <x v="51"/>
    <d v="2009-11-23T00:00:00"/>
  </r>
  <r>
    <s v="Washington Mutual Bank"/>
    <x v="113"/>
    <x v="21"/>
    <n v="32633"/>
    <x v="52"/>
    <d v="2009-11-23T00:00:00"/>
  </r>
  <r>
    <s v="Washington Mutual Bank FSB"/>
    <x v="137"/>
    <x v="0"/>
    <n v="32633"/>
    <x v="52"/>
    <d v="2009-11-23T00:00:00"/>
  </r>
  <r>
    <s v="Ameribank"/>
    <x v="138"/>
    <x v="32"/>
    <n v="6782"/>
    <x v="53"/>
    <d v="2009-11-23T00:00:00"/>
  </r>
  <r>
    <s v="Silver State Bank"/>
    <x v="113"/>
    <x v="21"/>
    <n v="34194"/>
    <x v="54"/>
    <d v="2009-11-23T00:00:00"/>
  </r>
  <r>
    <s v="Integrity Bank"/>
    <x v="75"/>
    <x v="8"/>
    <n v="35469"/>
    <x v="55"/>
    <d v="2009-11-23T00:00:00"/>
  </r>
  <r>
    <s v="Columbian Bank &amp; Trust"/>
    <x v="139"/>
    <x v="9"/>
    <n v="22728"/>
    <x v="56"/>
    <d v="2009-11-23T00:00:00"/>
  </r>
  <r>
    <s v="First Priority Bank"/>
    <x v="39"/>
    <x v="7"/>
    <n v="57523"/>
    <x v="57"/>
    <d v="2009-11-23T00:00:00"/>
  </r>
  <r>
    <s v="First Heritage Bank, NA"/>
    <x v="133"/>
    <x v="4"/>
    <n v="57961"/>
    <x v="58"/>
    <d v="2009-11-23T00:00:00"/>
  </r>
  <r>
    <s v="First National Bank of Nevada"/>
    <x v="140"/>
    <x v="21"/>
    <n v="27011"/>
    <x v="58"/>
    <d v="2009-11-23T00:00:00"/>
  </r>
  <r>
    <s v="IndyMac Bank"/>
    <x v="141"/>
    <x v="4"/>
    <n v="29730"/>
    <x v="59"/>
    <d v="2009-11-23T00:00:00"/>
  </r>
  <r>
    <s v="First Integrity Bank, NA"/>
    <x v="142"/>
    <x v="1"/>
    <n v="12736"/>
    <x v="60"/>
    <d v="2009-11-23T00:00:00"/>
  </r>
  <r>
    <s v="ANB Financial, NA"/>
    <x v="143"/>
    <x v="33"/>
    <n v="33901"/>
    <x v="61"/>
    <d v="2009-11-23T00:00:00"/>
  </r>
  <r>
    <s v="Hume Bank"/>
    <x v="144"/>
    <x v="13"/>
    <n v="1971"/>
    <x v="62"/>
    <d v="2009-11-23T00:00:00"/>
  </r>
  <r>
    <s v="Douglass National Bank"/>
    <x v="53"/>
    <x v="13"/>
    <n v="24660"/>
    <x v="63"/>
    <d v="2009-11-23T00:00:00"/>
  </r>
  <r>
    <s v="Miami Valley Bank"/>
    <x v="145"/>
    <x v="12"/>
    <n v="16848"/>
    <x v="64"/>
    <d v="2009-11-23T00:00:00"/>
  </r>
  <r>
    <s v="NetBank"/>
    <x v="75"/>
    <x v="8"/>
    <n v="32575"/>
    <x v="65"/>
    <d v="2009-11-23T00:00:00"/>
  </r>
  <r>
    <s v="Metropolitan Savings Bank"/>
    <x v="63"/>
    <x v="22"/>
    <n v="35353"/>
    <x v="66"/>
    <d v="2009-11-23T00:00:00"/>
  </r>
  <r>
    <s v="Bank of Ephraim"/>
    <x v="146"/>
    <x v="0"/>
    <n v="1249"/>
    <x v="67"/>
    <d v="2008-04-09T00:00:00"/>
  </r>
  <r>
    <s v="Reliance Bank"/>
    <x v="147"/>
    <x v="26"/>
    <n v="26778"/>
    <x v="68"/>
    <d v="2008-04-09T00:00:00"/>
  </r>
  <r>
    <s v="Guaranty National Bank of Tallahassee"/>
    <x v="148"/>
    <x v="7"/>
    <n v="26838"/>
    <x v="69"/>
    <d v="2009-11-23T00:00:00"/>
  </r>
  <r>
    <s v="Dollar Savings Bank"/>
    <x v="149"/>
    <x v="24"/>
    <n v="31330"/>
    <x v="70"/>
    <d v="2008-04-09T00:00:00"/>
  </r>
  <r>
    <s v="Pulaski Savings Bank"/>
    <x v="150"/>
    <x v="22"/>
    <n v="27203"/>
    <x v="71"/>
    <d v="2005-07-22T00:00:00"/>
  </r>
  <r>
    <s v="First National Bank of Blanchardville"/>
    <x v="151"/>
    <x v="15"/>
    <n v="11639"/>
    <x v="72"/>
    <d v="2009-08-06T00:00:00"/>
  </r>
  <r>
    <s v="Southern Pacific Bank"/>
    <x v="152"/>
    <x v="4"/>
    <n v="27094"/>
    <x v="73"/>
    <d v="2008-10-20T00:00:00"/>
  </r>
  <r>
    <s v="Farmers Bank of Cheneyville"/>
    <x v="153"/>
    <x v="34"/>
    <n v="16445"/>
    <x v="74"/>
    <d v="2004-10-20T00:00:00"/>
  </r>
  <r>
    <s v="Bank of Alamo"/>
    <x v="154"/>
    <x v="35"/>
    <n v="9961"/>
    <x v="75"/>
    <d v="2005-03-18T00:00:00"/>
  </r>
  <r>
    <s v="AmTrade International Bank"/>
    <x v="10"/>
    <x v="8"/>
    <n v="33784"/>
    <x v="76"/>
    <d v="2006-09-11T00:00:00"/>
  </r>
  <r>
    <s v="Universal Federal Savings Bank"/>
    <x v="31"/>
    <x v="2"/>
    <n v="29355"/>
    <x v="77"/>
    <d v="2008-04-09T00:00:00"/>
  </r>
  <r>
    <s v="Connecticut Bank of Commerce"/>
    <x v="155"/>
    <x v="36"/>
    <n v="19183"/>
    <x v="78"/>
    <d v="2009-11-23T00:00:00"/>
  </r>
  <r>
    <s v="New Century Bank"/>
    <x v="156"/>
    <x v="6"/>
    <n v="34979"/>
    <x v="79"/>
    <d v="2005-03-18T00:00:00"/>
  </r>
  <r>
    <s v="Net 1st National Bank"/>
    <x v="157"/>
    <x v="7"/>
    <n v="26652"/>
    <x v="80"/>
    <d v="2008-04-09T00:00:00"/>
  </r>
  <r>
    <s v="NextBank, NA"/>
    <x v="35"/>
    <x v="10"/>
    <n v="22314"/>
    <x v="81"/>
    <d v="2009-11-23T00:00:00"/>
  </r>
  <r>
    <s v="Oakwood Deposit Bank Co."/>
    <x v="158"/>
    <x v="12"/>
    <n v="8966"/>
    <x v="82"/>
    <d v="2009-11-23T00:00:00"/>
  </r>
  <r>
    <s v="Bank of Sierra Blanca"/>
    <x v="159"/>
    <x v="14"/>
    <n v="22002"/>
    <x v="83"/>
    <d v="2003-11-06T00:00:00"/>
  </r>
  <r>
    <s v="Hamilton Bank, NA"/>
    <x v="13"/>
    <x v="7"/>
    <n v="24382"/>
    <x v="84"/>
    <d v="2009-11-23T00:00:00"/>
  </r>
  <r>
    <s v="Sinclair National Bank"/>
    <x v="160"/>
    <x v="33"/>
    <n v="34248"/>
    <x v="85"/>
    <d v="2004-02-10T00:00:00"/>
  </r>
  <r>
    <s v="Superior Bank, FSB"/>
    <x v="161"/>
    <x v="2"/>
    <n v="32646"/>
    <x v="86"/>
    <d v="2009-11-23T00:00:00"/>
  </r>
  <r>
    <s v="Malta National Bank"/>
    <x v="162"/>
    <x v="12"/>
    <n v="6629"/>
    <x v="87"/>
    <d v="2002-11-18T00:00:00"/>
  </r>
  <r>
    <s v="First Alliance Bank &amp; Trust Co."/>
    <x v="163"/>
    <x v="37"/>
    <n v="34264"/>
    <x v="88"/>
    <d v="2003-02-18T00:00:00"/>
  </r>
  <r>
    <s v="National State Bank of Metropolis"/>
    <x v="164"/>
    <x v="2"/>
    <n v="3815"/>
    <x v="89"/>
    <d v="2005-03-17T00:00:00"/>
  </r>
  <r>
    <s v="Bank of Honolulu"/>
    <x v="165"/>
    <x v="38"/>
    <n v="21029"/>
    <x v="90"/>
    <d v="2005-03-17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Barnes Banking Company"/>
    <s v="Kaysville"/>
    <s v="UT"/>
    <x v="0"/>
    <x v="0"/>
    <d v="2010-01-19T00:00:00"/>
    <x v="0"/>
  </r>
  <r>
    <s v="St. Stephen State Bank"/>
    <s v="St. Stephen"/>
    <s v="MN"/>
    <x v="1"/>
    <x v="0"/>
    <d v="2010-01-19T00:00:00"/>
    <x v="1"/>
  </r>
  <r>
    <s v="Town Community Bank &amp; Trust"/>
    <s v="Antioch"/>
    <s v="IL"/>
    <x v="2"/>
    <x v="0"/>
    <d v="2010-01-19T00:00:00"/>
    <x v="2"/>
  </r>
  <r>
    <s v="Horizon Bank"/>
    <s v="Bellingham"/>
    <s v="WA"/>
    <x v="3"/>
    <x v="1"/>
    <d v="2010-01-12T00:00:00"/>
    <x v="3"/>
  </r>
  <r>
    <s v="First Federal Bank of California, F.S.B."/>
    <s v="Santa Monica"/>
    <s v="CA"/>
    <x v="4"/>
    <x v="2"/>
    <d v="2009-12-23T00:00:00"/>
    <x v="1"/>
  </r>
  <r>
    <s v="Imperial Capital Bank"/>
    <s v="La Jolla"/>
    <s v="CA"/>
    <x v="5"/>
    <x v="2"/>
    <d v="2009-12-23T00:00:00"/>
    <x v="4"/>
  </r>
  <r>
    <s v="Independent Bankers' Bank"/>
    <s v="Springfield"/>
    <s v="IL"/>
    <x v="6"/>
    <x v="2"/>
    <d v="2010-01-14T00:00:00"/>
    <x v="1"/>
  </r>
  <r>
    <s v="New South Federal Savings Bank"/>
    <s v="Irondale"/>
    <s v="AL"/>
    <x v="7"/>
    <x v="2"/>
    <d v="2009-12-23T00:00:00"/>
    <x v="5"/>
  </r>
  <r>
    <s v="Citizens State Bank"/>
    <s v="New Baltimore"/>
    <s v="MI"/>
    <x v="8"/>
    <x v="2"/>
    <d v="2010-01-08T00:00:00"/>
    <x v="6"/>
  </r>
  <r>
    <s v="Peoples First Community Bank"/>
    <s v="Panama City"/>
    <s v="FL"/>
    <x v="9"/>
    <x v="2"/>
    <d v="2009-12-23T00:00:00"/>
    <x v="7"/>
  </r>
  <r>
    <s v="RockBridge Commercial Bank"/>
    <s v="Atlanta"/>
    <s v="GA"/>
    <x v="10"/>
    <x v="2"/>
    <d v="2009-12-22T00:00:00"/>
    <x v="2"/>
  </r>
  <r>
    <s v="SolutionsBank"/>
    <s v="Overland Park"/>
    <s v="KS"/>
    <x v="11"/>
    <x v="3"/>
    <d v="2009-12-15T00:00:00"/>
    <x v="8"/>
  </r>
  <r>
    <s v="Valley Capital Bank, N.A."/>
    <s v="Mesa"/>
    <s v="AZ"/>
    <x v="12"/>
    <x v="3"/>
    <d v="2009-12-15T00:00:00"/>
    <x v="9"/>
  </r>
  <r>
    <s v="Republic Federal Bank, N.A."/>
    <s v="Miami"/>
    <s v="FL"/>
    <x v="13"/>
    <x v="3"/>
    <d v="2009-12-15T00:00:00"/>
    <x v="9"/>
  </r>
  <r>
    <s v="Greater Atlantic Bank"/>
    <s v="Reston"/>
    <s v="VA"/>
    <x v="14"/>
    <x v="4"/>
    <d v="2009-12-15T00:00:00"/>
    <x v="10"/>
  </r>
  <r>
    <s v="Benchmark Bank"/>
    <s v="Aurora"/>
    <s v="IL"/>
    <x v="15"/>
    <x v="4"/>
    <d v="2009-12-08T00:00:00"/>
    <x v="2"/>
  </r>
  <r>
    <s v="AmTrust Bank"/>
    <s v="Cleveland"/>
    <s v="OH"/>
    <x v="16"/>
    <x v="4"/>
    <d v="2009-12-08T00:00:00"/>
    <x v="11"/>
  </r>
  <r>
    <s v="The Tattnall Bank"/>
    <s v="Reidsville"/>
    <s v="GA"/>
    <x v="17"/>
    <x v="4"/>
    <d v="2009-12-15T00:00:00"/>
    <x v="10"/>
  </r>
  <r>
    <s v="First Security National Bank"/>
    <s v="Norcross"/>
    <s v="GA"/>
    <x v="18"/>
    <x v="4"/>
    <d v="2009-12-08T00:00:00"/>
    <x v="6"/>
  </r>
  <r>
    <s v="The Buckhead Community Bank"/>
    <s v="Atlanta"/>
    <s v="GA"/>
    <x v="19"/>
    <x v="4"/>
    <d v="2009-12-15T00:00:00"/>
    <x v="2"/>
  </r>
  <r>
    <s v="Commerce Bank of Southwest Florida"/>
    <s v="Fort Myers"/>
    <s v="FL"/>
    <x v="20"/>
    <x v="5"/>
    <d v="2009-12-15T00:00:00"/>
    <x v="12"/>
  </r>
  <r>
    <s v="Pacific Coast National Bank"/>
    <s v="San Clemente"/>
    <s v="CA"/>
    <x v="21"/>
    <x v="6"/>
    <d v="2009-11-18T00:00:00"/>
    <x v="1"/>
  </r>
  <r>
    <s v="Orion Bank"/>
    <s v="Naples"/>
    <s v="FL"/>
    <x v="22"/>
    <x v="6"/>
    <d v="2009-12-15T00:00:00"/>
    <x v="6"/>
  </r>
  <r>
    <s v="Century Bank, F.S.B."/>
    <s v="Sarasota"/>
    <s v="FL"/>
    <x v="23"/>
    <x v="6"/>
    <d v="2009-12-15T00:00:00"/>
    <x v="1"/>
  </r>
  <r>
    <s v="United Commercial Bank"/>
    <s v="San Francisco"/>
    <s v="CA"/>
    <x v="24"/>
    <x v="7"/>
    <d v="2009-11-09T00:00:00"/>
    <x v="1"/>
  </r>
  <r>
    <s v="Gateway Bank of St. Louis"/>
    <s v="St. Louis"/>
    <s v="MO"/>
    <x v="25"/>
    <x v="7"/>
    <d v="2009-11-09T00:00:00"/>
    <x v="1"/>
  </r>
  <r>
    <s v="Prosperan Bank"/>
    <s v="Oakdale"/>
    <s v="MN"/>
    <x v="26"/>
    <x v="7"/>
    <d v="2009-11-09T00:00:00"/>
    <x v="8"/>
  </r>
  <r>
    <s v="Home Federal Savings Bank"/>
    <s v="Detroit"/>
    <s v="MI"/>
    <x v="27"/>
    <x v="7"/>
    <d v="2009-12-15T00:00:00"/>
    <x v="13"/>
  </r>
  <r>
    <s v="United Security Bank"/>
    <s v="Sparta"/>
    <s v="GA"/>
    <x v="28"/>
    <x v="7"/>
    <d v="2009-12-15T00:00:00"/>
    <x v="1"/>
  </r>
  <r>
    <s v="North Houston Bank"/>
    <s v="Houston"/>
    <s v="TX"/>
    <x v="29"/>
    <x v="8"/>
    <d v="2009-11-03T00:00:00"/>
    <x v="14"/>
  </r>
  <r>
    <s v="Madisonville State Bank"/>
    <s v="Madisonville"/>
    <s v="TX"/>
    <x v="30"/>
    <x v="8"/>
    <d v="2009-11-03T00:00:00"/>
    <x v="9"/>
  </r>
  <r>
    <s v="Citizens National Bank"/>
    <s v="Teague"/>
    <s v="TX"/>
    <x v="31"/>
    <x v="8"/>
    <d v="2009-11-03T00:00:00"/>
    <x v="15"/>
  </r>
  <r>
    <s v="Park National Bank"/>
    <s v="Chicago"/>
    <s v="IL"/>
    <x v="32"/>
    <x v="8"/>
    <d v="2009-11-03T00:00:00"/>
    <x v="11"/>
  </r>
  <r>
    <s v="Pacific National Bank"/>
    <s v="San Francisco"/>
    <s v="CA"/>
    <x v="33"/>
    <x v="8"/>
    <d v="2009-11-03T00:00:00"/>
    <x v="1"/>
  </r>
  <r>
    <s v="California National Bank"/>
    <s v="Los Angeles"/>
    <s v="CA"/>
    <x v="34"/>
    <x v="8"/>
    <d v="2009-11-03T00:00:00"/>
    <x v="4"/>
  </r>
  <r>
    <s v="San Diego National Bank"/>
    <s v="San Diego"/>
    <s v="CA"/>
    <x v="35"/>
    <x v="8"/>
    <d v="2009-11-03T00:00:00"/>
    <x v="1"/>
  </r>
  <r>
    <s v="Community Bank of Lemont"/>
    <s v="Lemont"/>
    <s v="IL"/>
    <x v="36"/>
    <x v="8"/>
    <d v="2009-11-03T00:00:00"/>
    <x v="4"/>
  </r>
  <r>
    <s v="Bank USA, N.A."/>
    <s v="Phoenix"/>
    <s v="AZ"/>
    <x v="37"/>
    <x v="8"/>
    <d v="2009-11-03T00:00:00"/>
    <x v="7"/>
  </r>
  <r>
    <s v="First DuPage Bank"/>
    <s v="Westmont"/>
    <s v="IL"/>
    <x v="38"/>
    <x v="9"/>
    <d v="2009-11-03T00:00:00"/>
    <x v="16"/>
  </r>
  <r>
    <s v="Riverview Community Bank"/>
    <s v="Otsego"/>
    <s v="MN"/>
    <x v="39"/>
    <x v="9"/>
    <d v="2009-11-03T00:00:00"/>
    <x v="8"/>
  </r>
  <r>
    <s v="Bank of Elmwood"/>
    <s v="Racine"/>
    <s v="WI"/>
    <x v="40"/>
    <x v="9"/>
    <d v="2009-11-03T00:00:00"/>
    <x v="10"/>
  </r>
  <r>
    <s v="Flagship National Bank"/>
    <s v="Bradenton"/>
    <s v="FL"/>
    <x v="41"/>
    <x v="9"/>
    <d v="2009-10-29T00:00:00"/>
    <x v="3"/>
  </r>
  <r>
    <s v="Hillcrest Bank Florida"/>
    <s v="Naples"/>
    <s v="FL"/>
    <x v="42"/>
    <x v="9"/>
    <d v="2009-10-28T00:00:00"/>
    <x v="6"/>
  </r>
  <r>
    <s v="American United Bank"/>
    <s v="Lawrenceville"/>
    <s v="GA"/>
    <x v="43"/>
    <x v="9"/>
    <d v="2009-10-28T00:00:00"/>
    <x v="4"/>
  </r>
  <r>
    <s v="Partners Bank"/>
    <s v="Naples"/>
    <s v="FL"/>
    <x v="44"/>
    <x v="9"/>
    <d v="2009-10-28T00:00:00"/>
    <x v="6"/>
  </r>
  <r>
    <s v="San Joaquin Bank"/>
    <s v="Bakersfield"/>
    <s v="CA"/>
    <x v="45"/>
    <x v="10"/>
    <d v="2009-10-21T00:00:00"/>
    <x v="3"/>
  </r>
  <r>
    <s v="Southern Colorado National Bank"/>
    <s v="Pueblo"/>
    <s v="CO"/>
    <x v="46"/>
    <x v="11"/>
    <d v="2009-10-20T00:00:00"/>
    <x v="7"/>
  </r>
  <r>
    <s v="Jennings State Bank"/>
    <s v="Spring Grove"/>
    <s v="MN"/>
    <x v="47"/>
    <x v="11"/>
    <d v="2009-10-20T00:00:00"/>
    <x v="1"/>
  </r>
  <r>
    <s v="Warren Bank"/>
    <s v="Warren"/>
    <s v="MI"/>
    <x v="48"/>
    <x v="11"/>
    <d v="2009-10-20T00:00:00"/>
    <x v="16"/>
  </r>
  <r>
    <s v="Georgian Bank"/>
    <s v="Atlanta"/>
    <s v="GA"/>
    <x v="49"/>
    <x v="12"/>
    <d v="2009-10-13T00:00:00"/>
    <x v="2"/>
  </r>
  <r>
    <s v="Irwin Union Bank, F.S.B."/>
    <s v="Louisville"/>
    <s v="KY"/>
    <x v="50"/>
    <x v="13"/>
    <d v="2009-09-22T00:00:00"/>
    <x v="4"/>
  </r>
  <r>
    <s v="Irwin Union Bank and Trust Company"/>
    <s v="Columbus"/>
    <s v="IN"/>
    <x v="51"/>
    <x v="13"/>
    <d v="2009-09-22T00:00:00"/>
    <x v="11"/>
  </r>
  <r>
    <s v="Venture Bank"/>
    <s v="Lacey"/>
    <s v="WA"/>
    <x v="52"/>
    <x v="14"/>
    <d v="2009-11-23T00:00:00"/>
    <x v="4"/>
  </r>
  <r>
    <s v="Brickwell Community Bank"/>
    <s v="Woodbury"/>
    <s v="MN"/>
    <x v="53"/>
    <x v="14"/>
    <d v="2009-11-23T00:00:00"/>
    <x v="16"/>
  </r>
  <r>
    <s v="Corus Bank, N.A."/>
    <s v="Chicago"/>
    <s v="IL"/>
    <x v="54"/>
    <x v="14"/>
    <d v="2009-11-23T00:00:00"/>
    <x v="11"/>
  </r>
  <r>
    <s v="First State Bank"/>
    <s v="Flagstaff"/>
    <s v="AZ"/>
    <x v="55"/>
    <x v="15"/>
    <d v="2009-11-23T00:00:00"/>
    <x v="12"/>
  </r>
  <r>
    <s v="Platinum Community Bank"/>
    <s v="Rolling Meadows"/>
    <s v="IL"/>
    <x v="56"/>
    <x v="15"/>
    <d v="2009-11-23T00:00:00"/>
    <x v="10"/>
  </r>
  <r>
    <s v="Vantus Bank"/>
    <s v="Sioux City"/>
    <s v="IA"/>
    <x v="57"/>
    <x v="15"/>
    <d v="2009-11-23T00:00:00"/>
    <x v="1"/>
  </r>
  <r>
    <s v="InBank"/>
    <s v="Oak Forest"/>
    <s v="IL"/>
    <x v="58"/>
    <x v="15"/>
    <d v="2009-11-23T00:00:00"/>
    <x v="8"/>
  </r>
  <r>
    <s v="First Bank of Kansas City"/>
    <s v="Kansas City"/>
    <s v="MO"/>
    <x v="59"/>
    <x v="15"/>
    <d v="2009-11-23T00:00:00"/>
    <x v="0"/>
  </r>
  <r>
    <s v="Affinity Bank"/>
    <s v="Ventura"/>
    <s v="CA"/>
    <x v="60"/>
    <x v="16"/>
    <d v="2009-11-23T00:00:00"/>
    <x v="17"/>
  </r>
  <r>
    <s v="Mainstreet Bank"/>
    <s v="Forest Lake"/>
    <s v="MN"/>
    <x v="61"/>
    <x v="16"/>
    <d v="2009-11-23T00:00:00"/>
    <x v="12"/>
  </r>
  <r>
    <s v="Bradford Bank"/>
    <s v="Baltimore"/>
    <s v="MD"/>
    <x v="62"/>
    <x v="16"/>
    <d v="2009-11-23T00:00:00"/>
    <x v="3"/>
  </r>
  <r>
    <s v="Guaranty Bank"/>
    <s v="Austin"/>
    <s v="TX"/>
    <x v="63"/>
    <x v="17"/>
    <d v="2009-11-23T00:00:00"/>
    <x v="2"/>
  </r>
  <r>
    <s v="CapitalSouth Bank"/>
    <s v="Birmingham"/>
    <s v="AL"/>
    <x v="64"/>
    <x v="17"/>
    <d v="2009-11-23T00:00:00"/>
    <x v="3"/>
  </r>
  <r>
    <s v="First Coweta Bank"/>
    <s v="Newnan"/>
    <s v="GA"/>
    <x v="65"/>
    <x v="17"/>
    <d v="2009-11-23T00:00:00"/>
    <x v="6"/>
  </r>
  <r>
    <s v="ebank"/>
    <s v="Atlanta"/>
    <s v="GA"/>
    <x v="66"/>
    <x v="17"/>
    <d v="2009-11-23T00:00:00"/>
    <x v="2"/>
  </r>
  <r>
    <s v="Community Bank of Nevada"/>
    <s v="Las Vegas"/>
    <s v="NV"/>
    <x v="67"/>
    <x v="18"/>
    <d v="2009-11-23T00:00:00"/>
    <x v="4"/>
  </r>
  <r>
    <s v="Community Bank of Arizona"/>
    <s v="Phoenix"/>
    <s v="AZ"/>
    <x v="68"/>
    <x v="18"/>
    <d v="2009-11-23T00:00:00"/>
    <x v="7"/>
  </r>
  <r>
    <s v="Union Bank, National Association"/>
    <s v="Gilbert"/>
    <s v="AZ"/>
    <x v="69"/>
    <x v="18"/>
    <d v="2009-11-23T00:00:00"/>
    <x v="18"/>
  </r>
  <r>
    <s v="Colonial Bank"/>
    <s v="Montgomery"/>
    <s v="AL"/>
    <x v="70"/>
    <x v="18"/>
    <d v="2009-11-23T00:00:00"/>
    <x v="9"/>
  </r>
  <r>
    <s v="Dwelling House Savings and Loan Association"/>
    <s v="Pittsburgh"/>
    <s v="PA"/>
    <x v="71"/>
    <x v="18"/>
    <d v="2009-11-23T00:00:00"/>
    <x v="7"/>
  </r>
  <r>
    <s v="Community First Bank"/>
    <s v="Prineville"/>
    <s v="OR"/>
    <x v="72"/>
    <x v="19"/>
    <d v="2009-11-23T00:00:00"/>
    <x v="7"/>
  </r>
  <r>
    <s v="Community National Bank of Sarasota County"/>
    <s v="Venice"/>
    <s v="FL"/>
    <x v="73"/>
    <x v="19"/>
    <d v="2009-11-23T00:00:00"/>
    <x v="17"/>
  </r>
  <r>
    <s v="First State Bank"/>
    <s v="Sarasota"/>
    <s v="FL"/>
    <x v="74"/>
    <x v="19"/>
    <d v="2009-11-23T00:00:00"/>
    <x v="1"/>
  </r>
  <r>
    <s v="Mutual Bank"/>
    <s v="Harvey"/>
    <s v="IL"/>
    <x v="75"/>
    <x v="20"/>
    <d v="2009-11-23T00:00:00"/>
    <x v="14"/>
  </r>
  <r>
    <s v="First BankAmericano"/>
    <s v="Elizabeth"/>
    <s v="NJ"/>
    <x v="76"/>
    <x v="20"/>
    <d v="2009-11-23T00:00:00"/>
    <x v="19"/>
  </r>
  <r>
    <s v="Peoples Community Bank"/>
    <s v="West Chester"/>
    <s v="OH"/>
    <x v="77"/>
    <x v="20"/>
    <d v="2009-11-23T00:00:00"/>
    <x v="16"/>
  </r>
  <r>
    <s v="Integrity Bank"/>
    <s v="Jupiter"/>
    <s v="FL"/>
    <x v="78"/>
    <x v="20"/>
    <d v="2009-11-23T00:00:00"/>
    <x v="20"/>
  </r>
  <r>
    <s v="First State Bank of Altus"/>
    <s v="Altus"/>
    <s v="OK"/>
    <x v="79"/>
    <x v="20"/>
    <d v="2009-11-23T00:00:00"/>
    <x v="2"/>
  </r>
  <r>
    <s v="Security Bank of Jones County"/>
    <s v="Gray"/>
    <s v="GA"/>
    <x v="80"/>
    <x v="21"/>
    <d v="2009-11-23T00:00:00"/>
    <x v="18"/>
  </r>
  <r>
    <s v="Security Bank of Houston County"/>
    <s v="Perry"/>
    <s v="GA"/>
    <x v="81"/>
    <x v="21"/>
    <d v="2009-11-23T00:00:00"/>
    <x v="7"/>
  </r>
  <r>
    <s v="Security Bank of Bibb County"/>
    <s v="Macon"/>
    <s v="GA"/>
    <x v="82"/>
    <x v="21"/>
    <d v="2009-11-23T00:00:00"/>
    <x v="9"/>
  </r>
  <r>
    <s v="Security Bank of North Metro"/>
    <s v="Woodstock"/>
    <s v="GA"/>
    <x v="83"/>
    <x v="21"/>
    <d v="2009-11-23T00:00:00"/>
    <x v="16"/>
  </r>
  <r>
    <s v="Security Bank of North Fulton"/>
    <s v="Alpharetta"/>
    <s v="GA"/>
    <x v="84"/>
    <x v="21"/>
    <d v="2009-11-23T00:00:00"/>
    <x v="2"/>
  </r>
  <r>
    <s v="Security Bank of Gwinnett County"/>
    <s v="Suwanee"/>
    <s v="GA"/>
    <x v="85"/>
    <x v="21"/>
    <d v="2009-11-23T00:00:00"/>
    <x v="1"/>
  </r>
  <r>
    <s v="Waterford Village Bank"/>
    <s v="Williamsville"/>
    <s v="NY"/>
    <x v="86"/>
    <x v="21"/>
    <d v="2009-11-23T00:00:00"/>
    <x v="16"/>
  </r>
  <r>
    <s v="Temecula Valley Bank"/>
    <s v="Temecula"/>
    <s v="CA"/>
    <x v="87"/>
    <x v="22"/>
    <d v="2009-11-23T00:00:00"/>
    <x v="15"/>
  </r>
  <r>
    <s v="Vineyard Bank"/>
    <s v="Rancho Cucamonga"/>
    <s v="CA"/>
    <x v="88"/>
    <x v="22"/>
    <d v="2009-11-23T00:00:00"/>
    <x v="10"/>
  </r>
  <r>
    <s v="BankFirst"/>
    <s v="Sioux Falls"/>
    <s v="SD"/>
    <x v="89"/>
    <x v="22"/>
    <d v="2009-11-23T00:00:00"/>
    <x v="1"/>
  </r>
  <r>
    <s v="First Piedmont Bank"/>
    <s v="Winder"/>
    <s v="GA"/>
    <x v="90"/>
    <x v="22"/>
    <d v="2009-11-23T00:00:00"/>
    <x v="16"/>
  </r>
  <r>
    <s v="Bank of Wyoming"/>
    <s v="Thermopolis"/>
    <s v="WY"/>
    <x v="91"/>
    <x v="23"/>
    <d v="2009-11-23T00:00:00"/>
    <x v="15"/>
  </r>
  <r>
    <s v="Founders Bank"/>
    <s v="Worth"/>
    <s v="IL"/>
    <x v="92"/>
    <x v="24"/>
    <d v="2009-11-23T00:00:00"/>
    <x v="16"/>
  </r>
  <r>
    <s v="Millennium State Bank of Texas"/>
    <s v="Dallas"/>
    <s v="TX"/>
    <x v="93"/>
    <x v="24"/>
    <d v="2009-11-23T00:00:00"/>
    <x v="13"/>
  </r>
  <r>
    <s v="First National Bank of Danville"/>
    <s v="Danville"/>
    <s v="IL"/>
    <x v="94"/>
    <x v="24"/>
    <d v="2009-11-23T00:00:00"/>
    <x v="13"/>
  </r>
  <r>
    <s v="Elizabeth State Bank"/>
    <s v="Elizabeth"/>
    <s v="IL"/>
    <x v="95"/>
    <x v="24"/>
    <d v="2009-11-23T00:00:00"/>
    <x v="19"/>
  </r>
  <r>
    <s v="Rock River Bank"/>
    <s v="Oregon"/>
    <s v="IL"/>
    <x v="96"/>
    <x v="24"/>
    <d v="2009-11-23T00:00:00"/>
    <x v="8"/>
  </r>
  <r>
    <s v="First State Bank of Winchester"/>
    <s v="Winchester"/>
    <s v="IL"/>
    <x v="97"/>
    <x v="24"/>
    <d v="2009-11-23T00:00:00"/>
    <x v="16"/>
  </r>
  <r>
    <s v="John Warner Bank"/>
    <s v="Clinton"/>
    <s v="IL"/>
    <x v="98"/>
    <x v="24"/>
    <d v="2009-11-23T00:00:00"/>
    <x v="11"/>
  </r>
  <r>
    <s v="Mirae Bank"/>
    <s v="Los Angeles"/>
    <s v="CA"/>
    <x v="99"/>
    <x v="25"/>
    <d v="2009-11-23T00:00:00"/>
    <x v="4"/>
  </r>
  <r>
    <s v="MetroPacific Bank"/>
    <s v="Irvine"/>
    <s v="CA"/>
    <x v="100"/>
    <x v="25"/>
    <d v="2009-11-23T00:00:00"/>
    <x v="5"/>
  </r>
  <r>
    <s v="Horizon Bank"/>
    <s v="Pine City"/>
    <s v="MN"/>
    <x v="101"/>
    <x v="25"/>
    <d v="2009-11-23T00:00:00"/>
    <x v="7"/>
  </r>
  <r>
    <s v="Neighborhood Community Bank"/>
    <s v="Newnan"/>
    <s v="GA"/>
    <x v="102"/>
    <x v="25"/>
    <d v="2009-11-23T00:00:00"/>
    <x v="6"/>
  </r>
  <r>
    <s v="Community Bank of West Georgia"/>
    <s v="Villa Rica"/>
    <s v="GA"/>
    <x v="103"/>
    <x v="25"/>
    <d v="2009-11-23T00:00:00"/>
    <x v="17"/>
  </r>
  <r>
    <s v="First National Bank of Anthony"/>
    <s v="Anthony"/>
    <s v="KS"/>
    <x v="104"/>
    <x v="26"/>
    <d v="2009-11-23T00:00:00"/>
    <x v="2"/>
  </r>
  <r>
    <s v="Cooperative Bank"/>
    <s v="Wilmington"/>
    <s v="NC"/>
    <x v="105"/>
    <x v="26"/>
    <d v="2009-11-23T00:00:00"/>
    <x v="16"/>
  </r>
  <r>
    <s v="Southern Community Bank"/>
    <s v="Fayetteville"/>
    <s v="GA"/>
    <x v="106"/>
    <x v="26"/>
    <d v="2009-11-23T00:00:00"/>
    <x v="12"/>
  </r>
  <r>
    <s v="Bank of Lincolnwood"/>
    <s v="Lincolnwood"/>
    <s v="IL"/>
    <x v="107"/>
    <x v="27"/>
    <d v="2009-11-23T00:00:00"/>
    <x v="4"/>
  </r>
  <r>
    <s v="Citizens National Bank"/>
    <s v="Macomb"/>
    <s v="IL"/>
    <x v="108"/>
    <x v="28"/>
    <d v="2009-11-23T00:00:00"/>
    <x v="9"/>
  </r>
  <r>
    <s v="Strategic Capital Bank"/>
    <s v="Champaign"/>
    <s v="IL"/>
    <x v="109"/>
    <x v="28"/>
    <d v="2009-11-23T00:00:00"/>
    <x v="11"/>
  </r>
  <r>
    <s v="BankUnited, FSB"/>
    <s v="Coral Gables"/>
    <s v="FL"/>
    <x v="110"/>
    <x v="29"/>
    <d v="2009-11-23T00:00:00"/>
    <x v="11"/>
  </r>
  <r>
    <s v="Westsound Bank"/>
    <s v="Bremerton"/>
    <s v="WA"/>
    <x v="111"/>
    <x v="30"/>
    <d v="2009-11-23T00:00:00"/>
    <x v="3"/>
  </r>
  <r>
    <s v="America West Bank"/>
    <s v="Layton"/>
    <s v="UT"/>
    <x v="112"/>
    <x v="31"/>
    <d v="2009-11-23T00:00:00"/>
    <x v="4"/>
  </r>
  <r>
    <s v="Citizens Community Bank"/>
    <s v="Ridgewood"/>
    <s v="NJ"/>
    <x v="113"/>
    <x v="31"/>
    <d v="2009-11-23T00:00:00"/>
    <x v="10"/>
  </r>
  <r>
    <s v="Silverton Bank, NA"/>
    <s v="Atlanta"/>
    <s v="GA"/>
    <x v="114"/>
    <x v="31"/>
    <d v="2009-11-23T00:00:00"/>
    <x v="2"/>
  </r>
  <r>
    <s v="First Bank of Idaho"/>
    <s v="Ketchum"/>
    <s v="ID"/>
    <x v="115"/>
    <x v="32"/>
    <d v="2009-11-23T00:00:00"/>
    <x v="0"/>
  </r>
  <r>
    <s v="First Bank of Beverly Hills"/>
    <s v="Calabasas"/>
    <s v="CA"/>
    <x v="116"/>
    <x v="32"/>
    <d v="2009-11-23T00:00:00"/>
    <x v="11"/>
  </r>
  <r>
    <s v="Michigan Heritage Bank"/>
    <s v="Farmington Hills"/>
    <s v="MI"/>
    <x v="117"/>
    <x v="32"/>
    <d v="2009-11-23T00:00:00"/>
    <x v="12"/>
  </r>
  <r>
    <s v="American Southern Bank"/>
    <s v="Kennesaw"/>
    <s v="GA"/>
    <x v="118"/>
    <x v="32"/>
    <d v="2009-11-23T00:00:00"/>
    <x v="0"/>
  </r>
  <r>
    <s v="Great Basin Bank of Nevada"/>
    <s v="Elko"/>
    <s v="NV"/>
    <x v="119"/>
    <x v="33"/>
    <d v="2009-11-23T00:00:00"/>
    <x v="19"/>
  </r>
  <r>
    <s v="American Sterling Bank"/>
    <s v="Sugar Creek"/>
    <s v="MO"/>
    <x v="120"/>
    <x v="33"/>
    <d v="2009-11-23T00:00:00"/>
    <x v="1"/>
  </r>
  <r>
    <s v="New Frontier Bank"/>
    <s v="Greeley"/>
    <s v="CO"/>
    <x v="121"/>
    <x v="34"/>
    <d v="2009-12-23T00:00:00"/>
    <x v="18"/>
  </r>
  <r>
    <s v="Cape Fear Bank"/>
    <s v="Wilmington"/>
    <s v="NC"/>
    <x v="122"/>
    <x v="34"/>
    <d v="2009-11-23T00:00:00"/>
    <x v="16"/>
  </r>
  <r>
    <s v="Omni National Bank"/>
    <s v="Atlanta"/>
    <s v="GA"/>
    <x v="123"/>
    <x v="35"/>
    <d v="2009-11-23T00:00:00"/>
    <x v="2"/>
  </r>
  <r>
    <s v="TeamBank, NA"/>
    <s v="Paola"/>
    <s v="KS"/>
    <x v="124"/>
    <x v="36"/>
    <d v="2009-11-23T00:00:00"/>
    <x v="7"/>
  </r>
  <r>
    <s v="Colorado National Bank"/>
    <s v="Colorado Springs"/>
    <s v="CO"/>
    <x v="125"/>
    <x v="36"/>
    <d v="2009-11-23T00:00:00"/>
    <x v="11"/>
  </r>
  <r>
    <s v="FirstCity Bank"/>
    <s v="Stockbridge"/>
    <s v="GA"/>
    <x v="126"/>
    <x v="36"/>
    <d v="2009-11-23T00:00:00"/>
    <x v="1"/>
  </r>
  <r>
    <s v="Freedom Bank of Georgia"/>
    <s v="Commerce"/>
    <s v="GA"/>
    <x v="127"/>
    <x v="37"/>
    <d v="2009-11-23T00:00:00"/>
    <x v="11"/>
  </r>
  <r>
    <s v="Security Savings Bank"/>
    <s v="Henderson"/>
    <s v="NV"/>
    <x v="128"/>
    <x v="38"/>
    <d v="2009-11-23T00:00:00"/>
    <x v="14"/>
  </r>
  <r>
    <s v="Heritage Community Bank"/>
    <s v="Glenwood"/>
    <s v="IL"/>
    <x v="129"/>
    <x v="38"/>
    <d v="2009-11-23T00:00:00"/>
    <x v="18"/>
  </r>
  <r>
    <s v="Silver Falls Bank"/>
    <s v="Silverton"/>
    <s v="OR"/>
    <x v="130"/>
    <x v="39"/>
    <d v="2009-11-23T00:00:00"/>
    <x v="1"/>
  </r>
  <r>
    <s v="Pinnacle Bank of Oregon"/>
    <s v="Beaverton"/>
    <s v="OR"/>
    <x v="131"/>
    <x v="40"/>
    <d v="2009-11-23T00:00:00"/>
    <x v="3"/>
  </r>
  <r>
    <s v="Corn Belt Bank &amp; Trust Co."/>
    <s v="Pittsfield"/>
    <s v="IL"/>
    <x v="132"/>
    <x v="40"/>
    <d v="2009-11-23T00:00:00"/>
    <x v="7"/>
  </r>
  <r>
    <s v="Riverside Bank of the Gulf Coast"/>
    <s v="Cape Coral"/>
    <s v="FL"/>
    <x v="133"/>
    <x v="40"/>
    <d v="2009-11-23T00:00:00"/>
    <x v="11"/>
  </r>
  <r>
    <s v="Sherman County Bank"/>
    <s v="Loup City"/>
    <s v="NE"/>
    <x v="134"/>
    <x v="40"/>
    <d v="2009-11-23T00:00:00"/>
    <x v="4"/>
  </r>
  <r>
    <s v="County Bank"/>
    <s v="Merced"/>
    <s v="CA"/>
    <x v="135"/>
    <x v="41"/>
    <d v="2009-11-23T00:00:00"/>
    <x v="9"/>
  </r>
  <r>
    <s v="Alliance Bank"/>
    <s v="Culver City"/>
    <s v="CA"/>
    <x v="136"/>
    <x v="41"/>
    <d v="2009-11-23T00:00:00"/>
    <x v="11"/>
  </r>
  <r>
    <s v="FirstBank Financial Services"/>
    <s v="McDonough"/>
    <s v="GA"/>
    <x v="137"/>
    <x v="41"/>
    <d v="2009-11-23T00:00:00"/>
    <x v="9"/>
  </r>
  <r>
    <s v="Ocala National Bank"/>
    <s v="Ocala"/>
    <s v="FL"/>
    <x v="138"/>
    <x v="42"/>
    <d v="2009-11-23T00:00:00"/>
    <x v="8"/>
  </r>
  <r>
    <s v="Suburban FSB"/>
    <s v="Crofton"/>
    <s v="MD"/>
    <x v="139"/>
    <x v="42"/>
    <d v="2009-11-23T00:00:00"/>
    <x v="11"/>
  </r>
  <r>
    <s v="MagnetBank"/>
    <s v="Salt Lake City"/>
    <s v="UT"/>
    <x v="140"/>
    <x v="42"/>
    <d v="2009-11-23T00:00:00"/>
    <x v="1"/>
  </r>
  <r>
    <s v="1st Centennial Bank"/>
    <s v="Redlands"/>
    <s v="CA"/>
    <x v="141"/>
    <x v="43"/>
    <d v="2009-11-23T00:00:00"/>
    <x v="10"/>
  </r>
  <r>
    <s v="Bank of Clark County"/>
    <s v="Vancouver"/>
    <s v="WA"/>
    <x v="142"/>
    <x v="44"/>
    <d v="2009-11-23T00:00:00"/>
    <x v="17"/>
  </r>
  <r>
    <s v="National Bank of Commerce"/>
    <s v="Berkeley"/>
    <s v="IL"/>
    <x v="143"/>
    <x v="44"/>
    <d v="2009-11-23T00:00:00"/>
    <x v="3"/>
  </r>
  <r>
    <s v="Sanderson State Bank"/>
    <s v="Sanderson"/>
    <s v="TX"/>
    <x v="144"/>
    <x v="45"/>
    <d v="2009-11-23T00:00:00"/>
    <x v="1"/>
  </r>
  <r>
    <s v="Haven Trust Bank"/>
    <s v="Duluth"/>
    <s v="GA"/>
    <x v="145"/>
    <x v="45"/>
    <d v="2009-11-23T00:00:00"/>
    <x v="13"/>
  </r>
  <r>
    <s v="First Georgia Community Bank"/>
    <s v="Jackson"/>
    <s v="GA"/>
    <x v="146"/>
    <x v="46"/>
    <d v="2009-11-23T00:00:00"/>
    <x v="20"/>
  </r>
  <r>
    <s v="PFF Bank &amp; Trust "/>
    <s v="Pomona"/>
    <s v="CA"/>
    <x v="147"/>
    <x v="47"/>
    <d v="2009-11-23T00:00:00"/>
    <x v="7"/>
  </r>
  <r>
    <s v="Downey Savings &amp; Loan"/>
    <s v="Newport Beach"/>
    <s v="CA"/>
    <x v="148"/>
    <x v="47"/>
    <d v="2009-11-23T00:00:00"/>
    <x v="6"/>
  </r>
  <r>
    <s v="Community Bank"/>
    <s v="Loganville"/>
    <s v="GA"/>
    <x v="149"/>
    <x v="47"/>
    <d v="2009-11-23T00:00:00"/>
    <x v="4"/>
  </r>
  <r>
    <s v="Security Pacific Bank"/>
    <s v="Los Angeles"/>
    <s v="CA"/>
    <x v="150"/>
    <x v="48"/>
    <d v="2009-11-23T00:00:00"/>
    <x v="4"/>
  </r>
  <r>
    <s v="Franklin Bank, SSB"/>
    <s v="Houston"/>
    <s v="TX"/>
    <x v="151"/>
    <x v="48"/>
    <d v="2009-11-23T00:00:00"/>
    <x v="14"/>
  </r>
  <r>
    <s v="Freedom Bank"/>
    <s v="Bradenton"/>
    <s v="FL"/>
    <x v="152"/>
    <x v="49"/>
    <d v="2009-11-23T00:00:00"/>
    <x v="3"/>
  </r>
  <r>
    <s v="Alpha Bank &amp; Trust"/>
    <s v="Alpharetta"/>
    <s v="GA"/>
    <x v="153"/>
    <x v="50"/>
    <d v="2009-11-23T00:00:00"/>
    <x v="2"/>
  </r>
  <r>
    <s v="Meridian Bank"/>
    <s v="Eldred"/>
    <s v="IL"/>
    <x v="154"/>
    <x v="51"/>
    <d v="2009-11-23T00:00:00"/>
    <x v="19"/>
  </r>
  <r>
    <s v="Main Street Bank"/>
    <s v="Northville"/>
    <s v="MI"/>
    <x v="155"/>
    <x v="51"/>
    <d v="2009-11-23T00:00:00"/>
    <x v="6"/>
  </r>
  <r>
    <s v="Washington Mutual Bank"/>
    <s v="Henderson"/>
    <s v="NV"/>
    <x v="156"/>
    <x v="52"/>
    <d v="2009-11-23T00:00:00"/>
    <x v="14"/>
  </r>
  <r>
    <s v="Washington Mutual Bank FSB"/>
    <s v="Park City"/>
    <s v="UT"/>
    <x v="156"/>
    <x v="52"/>
    <d v="2009-11-23T00:00:00"/>
    <x v="7"/>
  </r>
  <r>
    <s v="Ameribank"/>
    <s v="Northfork"/>
    <s v="WV"/>
    <x v="157"/>
    <x v="53"/>
    <d v="2009-11-23T00:00:00"/>
    <x v="6"/>
  </r>
  <r>
    <s v="Silver State Bank"/>
    <s v="Henderson"/>
    <s v="NV"/>
    <x v="158"/>
    <x v="54"/>
    <d v="2009-11-23T00:00:00"/>
    <x v="14"/>
  </r>
  <r>
    <s v="Integrity Bank"/>
    <s v="Alpharetta"/>
    <s v="GA"/>
    <x v="159"/>
    <x v="55"/>
    <d v="2009-11-23T00:00:00"/>
    <x v="2"/>
  </r>
  <r>
    <s v="Columbian Bank &amp; Trust"/>
    <s v="Topeka"/>
    <s v="KS"/>
    <x v="160"/>
    <x v="56"/>
    <d v="2009-11-23T00:00:00"/>
    <x v="15"/>
  </r>
  <r>
    <s v="First Priority Bank"/>
    <s v="Bradenton"/>
    <s v="FL"/>
    <x v="161"/>
    <x v="57"/>
    <d v="2009-11-23T00:00:00"/>
    <x v="3"/>
  </r>
  <r>
    <s v="First Heritage Bank, NA"/>
    <s v="Newport Beach"/>
    <s v="CA"/>
    <x v="162"/>
    <x v="58"/>
    <d v="2009-11-23T00:00:00"/>
    <x v="6"/>
  </r>
  <r>
    <s v="First National Bank of Nevada"/>
    <s v="Reno"/>
    <s v="NV"/>
    <x v="163"/>
    <x v="58"/>
    <d v="2009-11-23T00:00:00"/>
    <x v="10"/>
  </r>
  <r>
    <s v="IndyMac Bank"/>
    <s v="Pasadena"/>
    <s v="CA"/>
    <x v="164"/>
    <x v="59"/>
    <d v="2009-11-23T00:00:00"/>
    <x v="7"/>
  </r>
  <r>
    <s v="First Integrity Bank, NA"/>
    <s v="Staples"/>
    <s v="MN"/>
    <x v="165"/>
    <x v="60"/>
    <d v="2009-11-23T00:00:00"/>
    <x v="1"/>
  </r>
  <r>
    <s v="ANB Financial, NA"/>
    <s v="Bentonville"/>
    <s v="AR"/>
    <x v="166"/>
    <x v="61"/>
    <d v="2009-11-23T00:00:00"/>
    <x v="3"/>
  </r>
  <r>
    <s v="Hume Bank"/>
    <s v="Hume"/>
    <s v="MO"/>
    <x v="167"/>
    <x v="62"/>
    <d v="2009-11-23T00:00:00"/>
    <x v="14"/>
  </r>
  <r>
    <s v="Douglass National Bank"/>
    <s v="Kansas City"/>
    <s v="MO"/>
    <x v="168"/>
    <x v="63"/>
    <d v="2009-11-23T00:00:00"/>
    <x v="0"/>
  </r>
  <r>
    <s v="Miami Valley Bank"/>
    <s v="Lakeview"/>
    <s v="OH"/>
    <x v="169"/>
    <x v="64"/>
    <d v="2009-11-23T00:00:00"/>
    <x v="4"/>
  </r>
  <r>
    <s v="NetBank"/>
    <s v="Alpharetta"/>
    <s v="GA"/>
    <x v="170"/>
    <x v="65"/>
    <d v="2009-11-23T00:00:00"/>
    <x v="2"/>
  </r>
  <r>
    <s v="Metropolitan Savings Bank"/>
    <s v="Pittsburgh"/>
    <s v="PA"/>
    <x v="171"/>
    <x v="66"/>
    <d v="2009-11-23T00:00:00"/>
    <x v="7"/>
  </r>
  <r>
    <s v="Bank of Ephraim"/>
    <s v="Ephraim"/>
    <s v="UT"/>
    <x v="172"/>
    <x v="67"/>
    <d v="2008-04-09T00:00:00"/>
    <x v="19"/>
  </r>
  <r>
    <s v="Reliance Bank"/>
    <s v="White Plains"/>
    <s v="NY"/>
    <x v="173"/>
    <x v="68"/>
    <d v="2008-04-09T00:00:00"/>
    <x v="16"/>
  </r>
  <r>
    <s v="Guaranty National Bank of Tallahassee"/>
    <s v="Tallahassee"/>
    <s v="FL"/>
    <x v="174"/>
    <x v="69"/>
    <d v="2009-11-23T00:00:00"/>
    <x v="15"/>
  </r>
  <r>
    <s v="Dollar Savings Bank"/>
    <s v="Newark"/>
    <s v="NJ"/>
    <x v="175"/>
    <x v="70"/>
    <d v="2008-04-09T00:00:00"/>
    <x v="6"/>
  </r>
  <r>
    <s v="Pulaski Savings Bank"/>
    <s v="Philadelphia"/>
    <s v="PA"/>
    <x v="176"/>
    <x v="71"/>
    <d v="2005-07-22T00:00:00"/>
    <x v="7"/>
  </r>
  <r>
    <s v="First National Bank of Blanchardville"/>
    <s v="Blanchardville"/>
    <s v="WI"/>
    <x v="177"/>
    <x v="72"/>
    <d v="2009-08-06T00:00:00"/>
    <x v="3"/>
  </r>
  <r>
    <s v="Southern Pacific Bank"/>
    <s v="Torrance"/>
    <s v="CA"/>
    <x v="178"/>
    <x v="73"/>
    <d v="2008-10-20T00:00:00"/>
    <x v="15"/>
  </r>
  <r>
    <s v="Farmers Bank of Cheneyville"/>
    <s v="Cheneyville"/>
    <s v="LA"/>
    <x v="179"/>
    <x v="74"/>
    <d v="2004-10-20T00:00:00"/>
    <x v="11"/>
  </r>
  <r>
    <s v="Bank of Alamo"/>
    <s v="Alamo"/>
    <s v="TN"/>
    <x v="180"/>
    <x v="75"/>
    <d v="2005-03-18T00:00:00"/>
    <x v="2"/>
  </r>
  <r>
    <s v="AmTrade International Bank"/>
    <s v="Atlanta"/>
    <s v="GA"/>
    <x v="181"/>
    <x v="76"/>
    <d v="2006-09-11T00:00:00"/>
    <x v="2"/>
  </r>
  <r>
    <s v="Universal Federal Savings Bank"/>
    <s v="Chicago"/>
    <s v="IL"/>
    <x v="182"/>
    <x v="77"/>
    <d v="2008-04-09T00:00:00"/>
    <x v="11"/>
  </r>
  <r>
    <s v="Connecticut Bank of Commerce"/>
    <s v="Stamford"/>
    <s v="CT"/>
    <x v="183"/>
    <x v="78"/>
    <d v="2009-11-23T00:00:00"/>
    <x v="1"/>
  </r>
  <r>
    <s v="New Century Bank"/>
    <s v="Shelby Township"/>
    <s v="MI"/>
    <x v="184"/>
    <x v="79"/>
    <d v="2005-03-18T00:00:00"/>
    <x v="1"/>
  </r>
  <r>
    <s v="Net 1st National Bank"/>
    <s v="Boca Raton"/>
    <s v="FL"/>
    <x v="185"/>
    <x v="80"/>
    <d v="2008-04-09T00:00:00"/>
    <x v="3"/>
  </r>
  <r>
    <s v="NextBank, NA"/>
    <s v="Phoenix"/>
    <s v="AZ"/>
    <x v="186"/>
    <x v="81"/>
    <d v="2009-11-23T00:00:00"/>
    <x v="7"/>
  </r>
  <r>
    <s v="Oakwood Deposit Bank Co."/>
    <s v="Oakwood"/>
    <s v="OH"/>
    <x v="187"/>
    <x v="82"/>
    <d v="2009-11-23T00:00:00"/>
    <x v="8"/>
  </r>
  <r>
    <s v="Bank of Sierra Blanca"/>
    <s v="Sierra Blanca"/>
    <s v="TX"/>
    <x v="188"/>
    <x v="83"/>
    <d v="2003-11-06T00:00:00"/>
    <x v="1"/>
  </r>
  <r>
    <s v="Hamilton Bank, NA"/>
    <s v="Miami"/>
    <s v="FL"/>
    <x v="189"/>
    <x v="84"/>
    <d v="2009-11-23T00:00:00"/>
    <x v="9"/>
  </r>
  <r>
    <s v="Sinclair National Bank"/>
    <s v="Gravette"/>
    <s v="AR"/>
    <x v="190"/>
    <x v="85"/>
    <d v="2004-02-10T00:00:00"/>
    <x v="18"/>
  </r>
  <r>
    <s v="Superior Bank, FSB"/>
    <s v="Hinsdale"/>
    <s v="IL"/>
    <x v="191"/>
    <x v="86"/>
    <d v="2009-11-23T00:00:00"/>
    <x v="14"/>
  </r>
  <r>
    <s v="Malta National Bank"/>
    <s v="Malta"/>
    <s v="OH"/>
    <x v="192"/>
    <x v="87"/>
    <d v="2002-11-18T00:00:00"/>
    <x v="9"/>
  </r>
  <r>
    <s v="First Alliance Bank &amp; Trust Co."/>
    <s v="Manchester"/>
    <s v="NH"/>
    <x v="193"/>
    <x v="88"/>
    <d v="2003-02-18T00:00:00"/>
    <x v="9"/>
  </r>
  <r>
    <s v="National State Bank of Metropolis"/>
    <s v="Metropolis"/>
    <s v="IL"/>
    <x v="194"/>
    <x v="89"/>
    <d v="2005-03-17T00:00:00"/>
    <x v="9"/>
  </r>
  <r>
    <s v="Bank of Honolulu"/>
    <s v="Honolulu"/>
    <s v="HI"/>
    <x v="195"/>
    <x v="90"/>
    <d v="2005-03-17T00:00:00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Barnes Banking Company"/>
    <s v="Kaysville"/>
    <s v="UT"/>
    <n v="1252"/>
    <x v="0"/>
    <d v="2010-01-19T00:00:00"/>
    <s v="K"/>
    <n v="6"/>
    <x v="0"/>
  </r>
  <r>
    <s v="St. Stephen State Bank"/>
    <s v="St. Stephen"/>
    <s v="MN"/>
    <n v="17522"/>
    <x v="0"/>
    <d v="2010-01-19T00:00:00"/>
    <s v="S"/>
    <n v="6"/>
    <x v="0"/>
  </r>
  <r>
    <s v="Town Community Bank &amp; Trust"/>
    <s v="Antioch"/>
    <s v="IL"/>
    <n v="34705"/>
    <x v="0"/>
    <d v="2010-01-19T00:00:00"/>
    <s v="A"/>
    <n v="6"/>
    <x v="0"/>
  </r>
  <r>
    <s v="Horizon Bank"/>
    <s v="Bellingham"/>
    <s v="WA"/>
    <n v="22977"/>
    <x v="1"/>
    <d v="2010-01-12T00:00:00"/>
    <s v="B"/>
    <n v="6"/>
    <x v="0"/>
  </r>
  <r>
    <s v="First Federal Bank of California, F.S.B."/>
    <s v="Santa Monica"/>
    <s v="CA"/>
    <n v="28536"/>
    <x v="2"/>
    <d v="2009-12-23T00:00:00"/>
    <s v="S"/>
    <n v="6"/>
    <x v="0"/>
  </r>
  <r>
    <s v="Imperial Capital Bank"/>
    <s v="La Jolla"/>
    <s v="CA"/>
    <n v="26348"/>
    <x v="2"/>
    <d v="2009-12-23T00:00:00"/>
    <s v="L"/>
    <n v="6"/>
    <x v="0"/>
  </r>
  <r>
    <s v="Independent Bankers' Bank"/>
    <s v="Springfield"/>
    <s v="IL"/>
    <n v="26820"/>
    <x v="2"/>
    <d v="2010-01-14T00:00:00"/>
    <s v="S"/>
    <n v="6"/>
    <x v="0"/>
  </r>
  <r>
    <s v="New South Federal Savings Bank"/>
    <s v="Irondale"/>
    <s v="AL"/>
    <n v="32276"/>
    <x v="2"/>
    <d v="2009-12-23T00:00:00"/>
    <s v="I"/>
    <n v="6"/>
    <x v="0"/>
  </r>
  <r>
    <s v="Citizens State Bank"/>
    <s v="New Baltimore"/>
    <s v="MI"/>
    <n v="1006"/>
    <x v="2"/>
    <d v="2010-01-08T00:00:00"/>
    <s v="N"/>
    <n v="6"/>
    <x v="0"/>
  </r>
  <r>
    <s v="Peoples First Community Bank"/>
    <s v="Panama City"/>
    <s v="FL"/>
    <n v="32167"/>
    <x v="2"/>
    <d v="2009-12-23T00:00:00"/>
    <s v="P"/>
    <n v="6"/>
    <x v="0"/>
  </r>
  <r>
    <s v="RockBridge Commercial Bank"/>
    <s v="Atlanta"/>
    <s v="GA"/>
    <n v="58315"/>
    <x v="2"/>
    <d v="2009-12-22T00:00:00"/>
    <s v="A"/>
    <n v="6"/>
    <x v="0"/>
  </r>
  <r>
    <s v="SolutionsBank"/>
    <s v="Overland Park"/>
    <s v="KS"/>
    <n v="4731"/>
    <x v="3"/>
    <d v="2009-12-15T00:00:00"/>
    <s v="O"/>
    <n v="6"/>
    <x v="0"/>
  </r>
  <r>
    <s v="Valley Capital Bank, N.A."/>
    <s v="Mesa"/>
    <s v="AZ"/>
    <n v="58399"/>
    <x v="3"/>
    <d v="2009-12-15T00:00:00"/>
    <s v="M"/>
    <n v="6"/>
    <x v="0"/>
  </r>
  <r>
    <s v="Republic Federal Bank, N.A."/>
    <s v="Miami"/>
    <s v="FL"/>
    <n v="22846"/>
    <x v="3"/>
    <d v="2009-12-15T00:00:00"/>
    <s v="M"/>
    <n v="6"/>
    <x v="0"/>
  </r>
  <r>
    <s v="Greater Atlantic Bank"/>
    <s v="Reston"/>
    <s v="VA"/>
    <n v="32583"/>
    <x v="4"/>
    <d v="2009-12-15T00:00:00"/>
    <s v="R"/>
    <n v="6"/>
    <x v="0"/>
  </r>
  <r>
    <s v="Benchmark Bank"/>
    <s v="Aurora"/>
    <s v="IL"/>
    <n v="10440"/>
    <x v="4"/>
    <d v="2009-12-08T00:00:00"/>
    <s v="A"/>
    <n v="6"/>
    <x v="0"/>
  </r>
  <r>
    <s v="AmTrust Bank"/>
    <s v="Cleveland"/>
    <s v="OH"/>
    <n v="29776"/>
    <x v="4"/>
    <d v="2009-12-08T00:00:00"/>
    <s v="C"/>
    <n v="6"/>
    <x v="0"/>
  </r>
  <r>
    <s v="The Tattnall Bank"/>
    <s v="Reidsville"/>
    <s v="GA"/>
    <n v="12080"/>
    <x v="4"/>
    <d v="2009-12-15T00:00:00"/>
    <s v="R"/>
    <n v="6"/>
    <x v="0"/>
  </r>
  <r>
    <s v="First Security National Bank"/>
    <s v="Norcross"/>
    <s v="GA"/>
    <n v="26290"/>
    <x v="4"/>
    <d v="2009-12-08T00:00:00"/>
    <s v="N"/>
    <n v="6"/>
    <x v="0"/>
  </r>
  <r>
    <s v="The Buckhead Community Bank"/>
    <s v="Atlanta"/>
    <s v="GA"/>
    <n v="34663"/>
    <x v="4"/>
    <d v="2009-12-15T00:00:00"/>
    <s v="A"/>
    <n v="6"/>
    <x v="0"/>
  </r>
  <r>
    <s v="Commerce Bank of Southwest Florida"/>
    <s v="Fort Myers"/>
    <s v="FL"/>
    <n v="58016"/>
    <x v="5"/>
    <d v="2009-12-15T00:00:00"/>
    <s v="F"/>
    <n v="6"/>
    <x v="0"/>
  </r>
  <r>
    <s v="Pacific Coast National Bank"/>
    <s v="San Clemente"/>
    <s v="CA"/>
    <n v="57914"/>
    <x v="6"/>
    <d v="2009-11-18T00:00:00"/>
    <s v="S"/>
    <n v="6"/>
    <x v="0"/>
  </r>
  <r>
    <s v="Orion Bank"/>
    <s v="Naples"/>
    <s v="FL"/>
    <n v="22427"/>
    <x v="6"/>
    <d v="2009-12-15T00:00:00"/>
    <s v="N"/>
    <n v="6"/>
    <x v="0"/>
  </r>
  <r>
    <s v="Century Bank, F.S.B."/>
    <s v="Sarasota"/>
    <s v="FL"/>
    <n v="32267"/>
    <x v="6"/>
    <d v="2009-12-15T00:00:00"/>
    <s v="S"/>
    <n v="6"/>
    <x v="0"/>
  </r>
  <r>
    <s v="United Commercial Bank"/>
    <s v="San Francisco"/>
    <s v="CA"/>
    <n v="32469"/>
    <x v="7"/>
    <d v="2009-11-09T00:00:00"/>
    <s v="S"/>
    <n v="6"/>
    <x v="0"/>
  </r>
  <r>
    <s v="Gateway Bank of St. Louis"/>
    <s v="St. Louis"/>
    <s v="MO"/>
    <n v="19450"/>
    <x v="7"/>
    <d v="2009-11-09T00:00:00"/>
    <s v="S"/>
    <n v="6"/>
    <x v="0"/>
  </r>
  <r>
    <s v="Prosperan Bank"/>
    <s v="Oakdale"/>
    <s v="MN"/>
    <n v="35074"/>
    <x v="7"/>
    <d v="2009-11-09T00:00:00"/>
    <s v="O"/>
    <n v="6"/>
    <x v="0"/>
  </r>
  <r>
    <s v="Home Federal Savings Bank"/>
    <s v="Detroit"/>
    <s v="MI"/>
    <n v="30329"/>
    <x v="7"/>
    <d v="2009-12-15T00:00:00"/>
    <s v="D"/>
    <n v="6"/>
    <x v="0"/>
  </r>
  <r>
    <s v="United Security Bank"/>
    <s v="Sparta"/>
    <s v="GA"/>
    <n v="22286"/>
    <x v="7"/>
    <d v="2009-12-15T00:00:00"/>
    <s v="S"/>
    <n v="6"/>
    <x v="0"/>
  </r>
  <r>
    <s v="North Houston Bank"/>
    <s v="Houston"/>
    <s v="TX"/>
    <n v="18776"/>
    <x v="8"/>
    <d v="2009-11-03T00:00:00"/>
    <s v="H"/>
    <n v="6"/>
    <x v="0"/>
  </r>
  <r>
    <s v="Madisonville State Bank"/>
    <s v="Madisonville"/>
    <s v="TX"/>
    <n v="33782"/>
    <x v="8"/>
    <d v="2009-11-03T00:00:00"/>
    <s v="M"/>
    <n v="6"/>
    <x v="0"/>
  </r>
  <r>
    <s v="Citizens National Bank"/>
    <s v="Teague"/>
    <s v="TX"/>
    <n v="25222"/>
    <x v="8"/>
    <d v="2009-11-03T00:00:00"/>
    <s v="T"/>
    <n v="6"/>
    <x v="0"/>
  </r>
  <r>
    <s v="Park National Bank"/>
    <s v="Chicago"/>
    <s v="IL"/>
    <n v="11677"/>
    <x v="8"/>
    <d v="2009-11-03T00:00:00"/>
    <s v="C"/>
    <n v="6"/>
    <x v="0"/>
  </r>
  <r>
    <s v="Pacific National Bank"/>
    <s v="San Francisco"/>
    <s v="CA"/>
    <n v="30006"/>
    <x v="8"/>
    <d v="2009-11-03T00:00:00"/>
    <s v="S"/>
    <n v="6"/>
    <x v="0"/>
  </r>
  <r>
    <s v="California National Bank"/>
    <s v="Los Angeles"/>
    <s v="CA"/>
    <n v="34659"/>
    <x v="8"/>
    <d v="2009-11-03T00:00:00"/>
    <s v="L"/>
    <n v="6"/>
    <x v="0"/>
  </r>
  <r>
    <s v="San Diego National Bank"/>
    <s v="San Diego"/>
    <s v="CA"/>
    <n v="23594"/>
    <x v="8"/>
    <d v="2009-11-03T00:00:00"/>
    <s v="S"/>
    <n v="6"/>
    <x v="0"/>
  </r>
  <r>
    <s v="Community Bank of Lemont"/>
    <s v="Lemont"/>
    <s v="IL"/>
    <n v="35291"/>
    <x v="8"/>
    <d v="2009-11-03T00:00:00"/>
    <s v="L"/>
    <n v="6"/>
    <x v="0"/>
  </r>
  <r>
    <s v="Bank USA, N.A."/>
    <s v="Phoenix"/>
    <s v="AZ"/>
    <n v="32218"/>
    <x v="8"/>
    <d v="2009-11-03T00:00:00"/>
    <s v="P"/>
    <n v="6"/>
    <x v="0"/>
  </r>
  <r>
    <s v="First DuPage Bank"/>
    <s v="Westmont"/>
    <s v="IL"/>
    <n v="35038"/>
    <x v="9"/>
    <d v="2009-11-03T00:00:00"/>
    <s v="W"/>
    <n v="6"/>
    <x v="0"/>
  </r>
  <r>
    <s v="Riverview Community Bank"/>
    <s v="Otsego"/>
    <s v="MN"/>
    <n v="57525"/>
    <x v="9"/>
    <d v="2009-11-03T00:00:00"/>
    <s v="O"/>
    <n v="6"/>
    <x v="0"/>
  </r>
  <r>
    <s v="Bank of Elmwood"/>
    <s v="Racine"/>
    <s v="WI"/>
    <n v="18321"/>
    <x v="9"/>
    <d v="2009-11-03T00:00:00"/>
    <s v="R"/>
    <n v="6"/>
    <x v="0"/>
  </r>
  <r>
    <s v="Flagship National Bank"/>
    <s v="Bradenton"/>
    <s v="FL"/>
    <n v="35044"/>
    <x v="9"/>
    <d v="2009-10-29T00:00:00"/>
    <s v="B"/>
    <n v="6"/>
    <x v="0"/>
  </r>
  <r>
    <s v="Hillcrest Bank Florida"/>
    <s v="Naples"/>
    <s v="FL"/>
    <n v="58336"/>
    <x v="9"/>
    <d v="2009-10-28T00:00:00"/>
    <s v="N"/>
    <n v="6"/>
    <x v="0"/>
  </r>
  <r>
    <s v="American United Bank"/>
    <s v="Lawrenceville"/>
    <s v="GA"/>
    <n v="57794"/>
    <x v="9"/>
    <d v="2009-10-28T00:00:00"/>
    <s v="L"/>
    <n v="6"/>
    <x v="0"/>
  </r>
  <r>
    <s v="Partners Bank"/>
    <s v="Naples"/>
    <s v="FL"/>
    <n v="57959"/>
    <x v="9"/>
    <d v="2009-10-28T00:00:00"/>
    <s v="N"/>
    <n v="6"/>
    <x v="0"/>
  </r>
  <r>
    <s v="San Joaquin Bank"/>
    <s v="Bakersfield"/>
    <s v="CA"/>
    <n v="23266"/>
    <x v="10"/>
    <d v="2009-10-21T00:00:00"/>
    <s v="B"/>
    <n v="6"/>
    <x v="0"/>
  </r>
  <r>
    <s v="Southern Colorado National Bank"/>
    <s v="Pueblo"/>
    <s v="CO"/>
    <n v="57263"/>
    <x v="11"/>
    <d v="2009-10-20T00:00:00"/>
    <s v="P"/>
    <n v="6"/>
    <x v="0"/>
  </r>
  <r>
    <s v="Jennings State Bank"/>
    <s v="Spring Grove"/>
    <s v="MN"/>
    <n v="11416"/>
    <x v="11"/>
    <d v="2009-10-20T00:00:00"/>
    <s v="S"/>
    <n v="6"/>
    <x v="0"/>
  </r>
  <r>
    <s v="Warren Bank"/>
    <s v="Warren"/>
    <s v="MI"/>
    <n v="34824"/>
    <x v="11"/>
    <d v="2009-10-20T00:00:00"/>
    <s v="W"/>
    <n v="6"/>
    <x v="0"/>
  </r>
  <r>
    <s v="Georgian Bank"/>
    <s v="Atlanta"/>
    <s v="GA"/>
    <n v="57151"/>
    <x v="12"/>
    <d v="2009-10-13T00:00:00"/>
    <s v="A"/>
    <n v="6"/>
    <x v="0"/>
  </r>
  <r>
    <s v="Irwin Union Bank, F.S.B."/>
    <s v="Louisville"/>
    <s v="KY"/>
    <n v="57068"/>
    <x v="13"/>
    <d v="2009-09-22T00:00:00"/>
    <s v="L"/>
    <n v="6"/>
    <x v="0"/>
  </r>
  <r>
    <s v="Irwin Union Bank and Trust Company"/>
    <s v="Columbus"/>
    <s v="IN"/>
    <n v="10100"/>
    <x v="13"/>
    <d v="2009-09-22T00:00:00"/>
    <s v="C"/>
    <n v="6"/>
    <x v="0"/>
  </r>
  <r>
    <s v="Venture Bank"/>
    <s v="Lacey"/>
    <s v="WA"/>
    <n v="22868"/>
    <x v="14"/>
    <d v="2009-11-23T00:00:00"/>
    <s v="L"/>
    <n v="6"/>
    <x v="0"/>
  </r>
  <r>
    <s v="Brickwell Community Bank"/>
    <s v="Woodbury"/>
    <s v="MN"/>
    <n v="57736"/>
    <x v="14"/>
    <d v="2009-11-23T00:00:00"/>
    <s v="W"/>
    <n v="6"/>
    <x v="0"/>
  </r>
  <r>
    <s v="Corus Bank, N.A."/>
    <s v="Chicago"/>
    <s v="IL"/>
    <n v="13693"/>
    <x v="14"/>
    <d v="2009-11-23T00:00:00"/>
    <s v="C"/>
    <n v="6"/>
    <x v="0"/>
  </r>
  <r>
    <s v="First State Bank"/>
    <s v="Flagstaff"/>
    <s v="AZ"/>
    <n v="34875"/>
    <x v="15"/>
    <d v="2009-11-23T00:00:00"/>
    <s v="F"/>
    <n v="6"/>
    <x v="0"/>
  </r>
  <r>
    <s v="Platinum Community Bank"/>
    <s v="Rolling Meadows"/>
    <s v="IL"/>
    <n v="35030"/>
    <x v="15"/>
    <d v="2009-11-23T00:00:00"/>
    <s v="R"/>
    <n v="6"/>
    <x v="0"/>
  </r>
  <r>
    <s v="Vantus Bank"/>
    <s v="Sioux City"/>
    <s v="IA"/>
    <n v="27732"/>
    <x v="15"/>
    <d v="2009-11-23T00:00:00"/>
    <s v="S"/>
    <n v="6"/>
    <x v="0"/>
  </r>
  <r>
    <s v="InBank"/>
    <s v="Oak Forest"/>
    <s v="IL"/>
    <n v="20203"/>
    <x v="15"/>
    <d v="2009-11-23T00:00:00"/>
    <s v="O"/>
    <n v="6"/>
    <x v="0"/>
  </r>
  <r>
    <s v="First Bank of Kansas City"/>
    <s v="Kansas City"/>
    <s v="MO"/>
    <n v="25231"/>
    <x v="15"/>
    <d v="2009-11-23T00:00:00"/>
    <s v="K"/>
    <n v="6"/>
    <x v="0"/>
  </r>
  <r>
    <s v="Affinity Bank"/>
    <s v="Ventura"/>
    <s v="CA"/>
    <n v="27197"/>
    <x v="16"/>
    <d v="2009-11-23T00:00:00"/>
    <s v="V"/>
    <n v="6"/>
    <x v="0"/>
  </r>
  <r>
    <s v="Mainstreet Bank"/>
    <s v="Forest Lake"/>
    <s v="MN"/>
    <n v="1909"/>
    <x v="16"/>
    <d v="2009-11-23T00:00:00"/>
    <s v="F"/>
    <n v="6"/>
    <x v="0"/>
  </r>
  <r>
    <s v="Bradford Bank"/>
    <s v="Baltimore"/>
    <s v="MD"/>
    <n v="28312"/>
    <x v="16"/>
    <d v="2009-11-23T00:00:00"/>
    <s v="B"/>
    <n v="6"/>
    <x v="0"/>
  </r>
  <r>
    <s v="Guaranty Bank"/>
    <s v="Austin"/>
    <s v="TX"/>
    <n v="32618"/>
    <x v="17"/>
    <d v="2009-11-23T00:00:00"/>
    <s v="A"/>
    <n v="6"/>
    <x v="0"/>
  </r>
  <r>
    <s v="CapitalSouth Bank"/>
    <s v="Birmingham"/>
    <s v="AL"/>
    <n v="22130"/>
    <x v="17"/>
    <d v="2009-11-23T00:00:00"/>
    <s v="B"/>
    <n v="6"/>
    <x v="0"/>
  </r>
  <r>
    <s v="First Coweta Bank"/>
    <s v="Newnan"/>
    <s v="GA"/>
    <n v="57702"/>
    <x v="17"/>
    <d v="2009-11-23T00:00:00"/>
    <s v="N"/>
    <n v="6"/>
    <x v="0"/>
  </r>
  <r>
    <s v="ebank"/>
    <s v="Atlanta"/>
    <s v="GA"/>
    <n v="34682"/>
    <x v="17"/>
    <d v="2009-11-23T00:00:00"/>
    <s v="A"/>
    <n v="6"/>
    <x v="0"/>
  </r>
  <r>
    <s v="Community Bank of Nevada"/>
    <s v="Las Vegas"/>
    <s v="NV"/>
    <n v="34043"/>
    <x v="18"/>
    <d v="2009-11-23T00:00:00"/>
    <s v="L"/>
    <n v="6"/>
    <x v="0"/>
  </r>
  <r>
    <s v="Community Bank of Arizona"/>
    <s v="Phoenix"/>
    <s v="AZ"/>
    <n v="57645"/>
    <x v="18"/>
    <d v="2009-11-23T00:00:00"/>
    <s v="P"/>
    <n v="6"/>
    <x v="0"/>
  </r>
  <r>
    <s v="Union Bank, National Association"/>
    <s v="Gilbert"/>
    <s v="AZ"/>
    <n v="34485"/>
    <x v="18"/>
    <d v="2009-11-23T00:00:00"/>
    <s v="G"/>
    <n v="6"/>
    <x v="0"/>
  </r>
  <r>
    <s v="Colonial Bank"/>
    <s v="Montgomery"/>
    <s v="AL"/>
    <n v="9609"/>
    <x v="18"/>
    <d v="2009-11-23T00:00:00"/>
    <s v="M"/>
    <n v="6"/>
    <x v="0"/>
  </r>
  <r>
    <s v="Dwelling House Savings and Loan Association"/>
    <s v="Pittsburgh"/>
    <s v="PA"/>
    <n v="31559"/>
    <x v="18"/>
    <d v="2009-11-23T00:00:00"/>
    <s v="P"/>
    <n v="6"/>
    <x v="0"/>
  </r>
  <r>
    <s v="Community First Bank"/>
    <s v="Prineville"/>
    <s v="OR"/>
    <n v="23268"/>
    <x v="19"/>
    <d v="2009-11-23T00:00:00"/>
    <s v="P"/>
    <n v="6"/>
    <x v="0"/>
  </r>
  <r>
    <s v="Community National Bank of Sarasota County"/>
    <s v="Venice"/>
    <s v="FL"/>
    <n v="27183"/>
    <x v="19"/>
    <d v="2009-11-23T00:00:00"/>
    <s v="V"/>
    <n v="6"/>
    <x v="0"/>
  </r>
  <r>
    <s v="First State Bank"/>
    <s v="Sarasota"/>
    <s v="FL"/>
    <n v="27364"/>
    <x v="19"/>
    <d v="2009-11-23T00:00:00"/>
    <s v="S"/>
    <n v="6"/>
    <x v="0"/>
  </r>
  <r>
    <s v="Mutual Bank"/>
    <s v="Harvey"/>
    <s v="IL"/>
    <n v="18659"/>
    <x v="20"/>
    <d v="2009-11-23T00:00:00"/>
    <s v="H"/>
    <n v="6"/>
    <x v="0"/>
  </r>
  <r>
    <s v="First BankAmericano"/>
    <s v="Elizabeth"/>
    <s v="NJ"/>
    <n v="34270"/>
    <x v="20"/>
    <d v="2009-11-23T00:00:00"/>
    <s v="E"/>
    <n v="6"/>
    <x v="0"/>
  </r>
  <r>
    <s v="Peoples Community Bank"/>
    <s v="West Chester"/>
    <s v="OH"/>
    <n v="32288"/>
    <x v="20"/>
    <d v="2009-11-23T00:00:00"/>
    <s v="W"/>
    <n v="6"/>
    <x v="0"/>
  </r>
  <r>
    <s v="Integrity Bank"/>
    <s v="Jupiter"/>
    <s v="FL"/>
    <n v="57604"/>
    <x v="20"/>
    <d v="2009-11-23T00:00:00"/>
    <s v="J"/>
    <n v="6"/>
    <x v="0"/>
  </r>
  <r>
    <s v="First State Bank of Altus"/>
    <s v="Altus"/>
    <s v="OK"/>
    <n v="9873"/>
    <x v="20"/>
    <d v="2009-11-23T00:00:00"/>
    <s v="A"/>
    <n v="6"/>
    <x v="0"/>
  </r>
  <r>
    <s v="Security Bank of Jones County"/>
    <s v="Gray"/>
    <s v="GA"/>
    <n v="8486"/>
    <x v="21"/>
    <d v="2009-11-23T00:00:00"/>
    <s v="G"/>
    <n v="6"/>
    <x v="0"/>
  </r>
  <r>
    <s v="Security Bank of Houston County"/>
    <s v="Perry"/>
    <s v="GA"/>
    <n v="27048"/>
    <x v="21"/>
    <d v="2009-11-23T00:00:00"/>
    <s v="P"/>
    <n v="6"/>
    <x v="0"/>
  </r>
  <r>
    <s v="Security Bank of Bibb County"/>
    <s v="Macon"/>
    <s v="GA"/>
    <n v="27367"/>
    <x v="21"/>
    <d v="2009-11-23T00:00:00"/>
    <s v="M"/>
    <n v="6"/>
    <x v="0"/>
  </r>
  <r>
    <s v="Security Bank of North Metro"/>
    <s v="Woodstock"/>
    <s v="GA"/>
    <n v="57105"/>
    <x v="21"/>
    <d v="2009-11-23T00:00:00"/>
    <s v="W"/>
    <n v="6"/>
    <x v="0"/>
  </r>
  <r>
    <s v="Security Bank of North Fulton"/>
    <s v="Alpharetta"/>
    <s v="GA"/>
    <n v="57430"/>
    <x v="21"/>
    <d v="2009-11-23T00:00:00"/>
    <s v="A"/>
    <n v="6"/>
    <x v="0"/>
  </r>
  <r>
    <s v="Security Bank of Gwinnett County"/>
    <s v="Suwanee"/>
    <s v="GA"/>
    <n v="57346"/>
    <x v="21"/>
    <d v="2009-11-23T00:00:00"/>
    <s v="S"/>
    <n v="6"/>
    <x v="0"/>
  </r>
  <r>
    <s v="Waterford Village Bank"/>
    <s v="Williamsville"/>
    <s v="NY"/>
    <n v="58065"/>
    <x v="21"/>
    <d v="2009-11-23T00:00:00"/>
    <s v="W"/>
    <n v="6"/>
    <x v="0"/>
  </r>
  <r>
    <s v="Temecula Valley Bank"/>
    <s v="Temecula"/>
    <s v="CA"/>
    <n v="34341"/>
    <x v="22"/>
    <d v="2009-11-23T00:00:00"/>
    <s v="T"/>
    <n v="6"/>
    <x v="0"/>
  </r>
  <r>
    <s v="Vineyard Bank"/>
    <s v="Rancho Cucamonga"/>
    <s v="CA"/>
    <n v="23556"/>
    <x v="22"/>
    <d v="2009-11-23T00:00:00"/>
    <s v="R"/>
    <n v="6"/>
    <x v="0"/>
  </r>
  <r>
    <s v="BankFirst"/>
    <s v="Sioux Falls"/>
    <s v="SD"/>
    <n v="34103"/>
    <x v="22"/>
    <d v="2009-11-23T00:00:00"/>
    <s v="S"/>
    <n v="6"/>
    <x v="0"/>
  </r>
  <r>
    <s v="First Piedmont Bank"/>
    <s v="Winder"/>
    <s v="GA"/>
    <n v="34594"/>
    <x v="22"/>
    <d v="2009-11-23T00:00:00"/>
    <s v="W"/>
    <n v="6"/>
    <x v="0"/>
  </r>
  <r>
    <s v="Bank of Wyoming"/>
    <s v="Thermopolis"/>
    <s v="WY"/>
    <n v="22754"/>
    <x v="23"/>
    <d v="2009-11-23T00:00:00"/>
    <s v="T"/>
    <n v="6"/>
    <x v="0"/>
  </r>
  <r>
    <s v="Founders Bank"/>
    <s v="Worth"/>
    <s v="IL"/>
    <n v="18390"/>
    <x v="24"/>
    <d v="2009-11-23T00:00:00"/>
    <s v="W"/>
    <n v="5"/>
    <x v="1"/>
  </r>
  <r>
    <s v="Millennium State Bank of Texas"/>
    <s v="Dallas"/>
    <s v="TX"/>
    <n v="57667"/>
    <x v="24"/>
    <d v="2009-11-23T00:00:00"/>
    <s v="D"/>
    <n v="5"/>
    <x v="1"/>
  </r>
  <r>
    <s v="First National Bank of Danville"/>
    <s v="Danville"/>
    <s v="IL"/>
    <n v="3644"/>
    <x v="24"/>
    <d v="2009-11-23T00:00:00"/>
    <s v="D"/>
    <n v="5"/>
    <x v="1"/>
  </r>
  <r>
    <s v="Elizabeth State Bank"/>
    <s v="Elizabeth"/>
    <s v="IL"/>
    <n v="9262"/>
    <x v="24"/>
    <d v="2009-11-23T00:00:00"/>
    <s v="E"/>
    <n v="5"/>
    <x v="1"/>
  </r>
  <r>
    <s v="Rock River Bank"/>
    <s v="Oregon"/>
    <s v="IL"/>
    <n v="15302"/>
    <x v="24"/>
    <d v="2009-11-23T00:00:00"/>
    <s v="O"/>
    <n v="5"/>
    <x v="1"/>
  </r>
  <r>
    <s v="First State Bank of Winchester"/>
    <s v="Winchester"/>
    <s v="IL"/>
    <n v="11710"/>
    <x v="24"/>
    <d v="2009-11-23T00:00:00"/>
    <s v="W"/>
    <n v="5"/>
    <x v="1"/>
  </r>
  <r>
    <s v="John Warner Bank"/>
    <s v="Clinton"/>
    <s v="IL"/>
    <n v="12093"/>
    <x v="24"/>
    <d v="2009-11-23T00:00:00"/>
    <s v="C"/>
    <n v="5"/>
    <x v="1"/>
  </r>
  <r>
    <s v="Mirae Bank"/>
    <s v="Los Angeles"/>
    <s v="CA"/>
    <n v="57332"/>
    <x v="25"/>
    <d v="2009-11-23T00:00:00"/>
    <s v="L"/>
    <n v="6"/>
    <x v="0"/>
  </r>
  <r>
    <s v="MetroPacific Bank"/>
    <s v="Irvine"/>
    <s v="CA"/>
    <n v="57893"/>
    <x v="25"/>
    <d v="2009-11-23T00:00:00"/>
    <s v="I"/>
    <n v="6"/>
    <x v="0"/>
  </r>
  <r>
    <s v="Horizon Bank"/>
    <s v="Pine City"/>
    <s v="MN"/>
    <n v="9744"/>
    <x v="25"/>
    <d v="2009-11-23T00:00:00"/>
    <s v="P"/>
    <n v="6"/>
    <x v="0"/>
  </r>
  <r>
    <s v="Neighborhood Community Bank"/>
    <s v="Newnan"/>
    <s v="GA"/>
    <n v="35285"/>
    <x v="25"/>
    <d v="2009-11-23T00:00:00"/>
    <s v="N"/>
    <n v="6"/>
    <x v="0"/>
  </r>
  <r>
    <s v="Community Bank of West Georgia"/>
    <s v="Villa Rica"/>
    <s v="GA"/>
    <n v="57436"/>
    <x v="25"/>
    <d v="2009-11-23T00:00:00"/>
    <s v="V"/>
    <n v="6"/>
    <x v="0"/>
  </r>
  <r>
    <s v="First National Bank of Anthony"/>
    <s v="Anthony"/>
    <s v="KS"/>
    <n v="4614"/>
    <x v="26"/>
    <d v="2009-11-23T00:00:00"/>
    <s v="A"/>
    <n v="6"/>
    <x v="0"/>
  </r>
  <r>
    <s v="Cooperative Bank"/>
    <s v="Wilmington"/>
    <s v="NC"/>
    <n v="27837"/>
    <x v="26"/>
    <d v="2009-11-23T00:00:00"/>
    <s v="W"/>
    <n v="6"/>
    <x v="0"/>
  </r>
  <r>
    <s v="Southern Community Bank"/>
    <s v="Fayetteville"/>
    <s v="GA"/>
    <n v="35251"/>
    <x v="26"/>
    <d v="2009-11-23T00:00:00"/>
    <s v="F"/>
    <n v="6"/>
    <x v="0"/>
  </r>
  <r>
    <s v="Bank of Lincolnwood"/>
    <s v="Lincolnwood"/>
    <s v="IL"/>
    <n v="17309"/>
    <x v="27"/>
    <d v="2009-11-23T00:00:00"/>
    <s v="L"/>
    <n v="6"/>
    <x v="0"/>
  </r>
  <r>
    <s v="Citizens National Bank"/>
    <s v="Macomb"/>
    <s v="IL"/>
    <n v="5757"/>
    <x v="28"/>
    <d v="2009-11-23T00:00:00"/>
    <s v="M"/>
    <n v="6"/>
    <x v="0"/>
  </r>
  <r>
    <s v="Strategic Capital Bank"/>
    <s v="Champaign"/>
    <s v="IL"/>
    <n v="35175"/>
    <x v="28"/>
    <d v="2009-11-23T00:00:00"/>
    <s v="C"/>
    <n v="6"/>
    <x v="0"/>
  </r>
  <r>
    <s v="BankUnited, FSB"/>
    <s v="Coral Gables"/>
    <s v="FL"/>
    <n v="32247"/>
    <x v="29"/>
    <d v="2009-11-23T00:00:00"/>
    <s v="C"/>
    <n v="5"/>
    <x v="1"/>
  </r>
  <r>
    <s v="Westsound Bank"/>
    <s v="Bremerton"/>
    <s v="WA"/>
    <n v="34843"/>
    <x v="30"/>
    <d v="2009-11-23T00:00:00"/>
    <s v="B"/>
    <n v="6"/>
    <x v="0"/>
  </r>
  <r>
    <s v="America West Bank"/>
    <s v="Layton"/>
    <s v="UT"/>
    <n v="35461"/>
    <x v="31"/>
    <d v="2009-11-23T00:00:00"/>
    <s v="L"/>
    <n v="6"/>
    <x v="0"/>
  </r>
  <r>
    <s v="Citizens Community Bank"/>
    <s v="Ridgewood"/>
    <s v="NJ"/>
    <n v="57563"/>
    <x v="31"/>
    <d v="2009-11-23T00:00:00"/>
    <s v="R"/>
    <n v="6"/>
    <x v="0"/>
  </r>
  <r>
    <s v="Silverton Bank, NA"/>
    <s v="Atlanta"/>
    <s v="GA"/>
    <n v="26535"/>
    <x v="31"/>
    <d v="2009-11-23T00:00:00"/>
    <s v="A"/>
    <n v="6"/>
    <x v="0"/>
  </r>
  <r>
    <s v="First Bank of Idaho"/>
    <s v="Ketchum"/>
    <s v="ID"/>
    <n v="34396"/>
    <x v="32"/>
    <d v="2009-11-23T00:00:00"/>
    <s v="K"/>
    <n v="6"/>
    <x v="0"/>
  </r>
  <r>
    <s v="First Bank of Beverly Hills"/>
    <s v="Calabasas"/>
    <s v="CA"/>
    <n v="32069"/>
    <x v="32"/>
    <d v="2009-11-23T00:00:00"/>
    <s v="C"/>
    <n v="6"/>
    <x v="0"/>
  </r>
  <r>
    <s v="Michigan Heritage Bank"/>
    <s v="Farmington Hills"/>
    <s v="MI"/>
    <n v="34369"/>
    <x v="32"/>
    <d v="2009-11-23T00:00:00"/>
    <s v="F"/>
    <n v="6"/>
    <x v="0"/>
  </r>
  <r>
    <s v="American Southern Bank"/>
    <s v="Kennesaw"/>
    <s v="GA"/>
    <n v="57943"/>
    <x v="32"/>
    <d v="2009-11-23T00:00:00"/>
    <s v="K"/>
    <n v="6"/>
    <x v="0"/>
  </r>
  <r>
    <s v="Great Basin Bank of Nevada"/>
    <s v="Elko"/>
    <s v="NV"/>
    <n v="33824"/>
    <x v="33"/>
    <d v="2009-11-23T00:00:00"/>
    <s v="E"/>
    <n v="6"/>
    <x v="0"/>
  </r>
  <r>
    <s v="American Sterling Bank"/>
    <s v="Sugar Creek"/>
    <s v="MO"/>
    <n v="8266"/>
    <x v="33"/>
    <d v="2009-11-23T00:00:00"/>
    <s v="S"/>
    <n v="6"/>
    <x v="0"/>
  </r>
  <r>
    <s v="New Frontier Bank"/>
    <s v="Greeley"/>
    <s v="CO"/>
    <n v="34881"/>
    <x v="34"/>
    <d v="2009-12-23T00:00:00"/>
    <s v="G"/>
    <n v="6"/>
    <x v="0"/>
  </r>
  <r>
    <s v="Cape Fear Bank"/>
    <s v="Wilmington"/>
    <s v="NC"/>
    <n v="34639"/>
    <x v="34"/>
    <d v="2009-11-23T00:00:00"/>
    <s v="W"/>
    <n v="6"/>
    <x v="0"/>
  </r>
  <r>
    <s v="Omni National Bank"/>
    <s v="Atlanta"/>
    <s v="GA"/>
    <n v="22238"/>
    <x v="35"/>
    <d v="2009-11-23T00:00:00"/>
    <s v="A"/>
    <n v="6"/>
    <x v="0"/>
  </r>
  <r>
    <s v="TeamBank, NA"/>
    <s v="Paola"/>
    <s v="KS"/>
    <n v="4754"/>
    <x v="36"/>
    <d v="2009-11-23T00:00:00"/>
    <s v="P"/>
    <n v="6"/>
    <x v="0"/>
  </r>
  <r>
    <s v="Colorado National Bank"/>
    <s v="Colorado Springs"/>
    <s v="CO"/>
    <n v="18896"/>
    <x v="36"/>
    <d v="2009-11-23T00:00:00"/>
    <s v="C"/>
    <n v="6"/>
    <x v="0"/>
  </r>
  <r>
    <s v="FirstCity Bank"/>
    <s v="Stockbridge"/>
    <s v="GA"/>
    <n v="18243"/>
    <x v="36"/>
    <d v="2009-11-23T00:00:00"/>
    <s v="S"/>
    <n v="6"/>
    <x v="0"/>
  </r>
  <r>
    <s v="Freedom Bank of Georgia"/>
    <s v="Commerce"/>
    <s v="GA"/>
    <n v="57558"/>
    <x v="37"/>
    <d v="2009-11-23T00:00:00"/>
    <s v="C"/>
    <n v="6"/>
    <x v="0"/>
  </r>
  <r>
    <s v="Security Savings Bank"/>
    <s v="Henderson"/>
    <s v="NV"/>
    <n v="34820"/>
    <x v="38"/>
    <d v="2009-11-23T00:00:00"/>
    <s v="H"/>
    <n v="6"/>
    <x v="0"/>
  </r>
  <r>
    <s v="Heritage Community Bank"/>
    <s v="Glenwood"/>
    <s v="IL"/>
    <n v="20078"/>
    <x v="38"/>
    <d v="2009-11-23T00:00:00"/>
    <s v="G"/>
    <n v="6"/>
    <x v="0"/>
  </r>
  <r>
    <s v="Silver Falls Bank"/>
    <s v="Silverton"/>
    <s v="OR"/>
    <n v="35399"/>
    <x v="39"/>
    <d v="2009-11-23T00:00:00"/>
    <s v="S"/>
    <n v="6"/>
    <x v="0"/>
  </r>
  <r>
    <s v="Pinnacle Bank of Oregon"/>
    <s v="Beaverton"/>
    <s v="OR"/>
    <n v="57342"/>
    <x v="40"/>
    <d v="2009-11-23T00:00:00"/>
    <s v="B"/>
    <n v="6"/>
    <x v="0"/>
  </r>
  <r>
    <s v="Corn Belt Bank &amp; Trust Co."/>
    <s v="Pittsfield"/>
    <s v="IL"/>
    <n v="16500"/>
    <x v="40"/>
    <d v="2009-11-23T00:00:00"/>
    <s v="P"/>
    <n v="6"/>
    <x v="0"/>
  </r>
  <r>
    <s v="Riverside Bank of the Gulf Coast"/>
    <s v="Cape Coral"/>
    <s v="FL"/>
    <n v="34563"/>
    <x v="40"/>
    <d v="2009-11-23T00:00:00"/>
    <s v="C"/>
    <n v="6"/>
    <x v="0"/>
  </r>
  <r>
    <s v="Sherman County Bank"/>
    <s v="Loup City"/>
    <s v="NE"/>
    <n v="5431"/>
    <x v="40"/>
    <d v="2009-11-23T00:00:00"/>
    <s v="L"/>
    <n v="6"/>
    <x v="0"/>
  </r>
  <r>
    <s v="County Bank"/>
    <s v="Merced"/>
    <s v="CA"/>
    <n v="22574"/>
    <x v="41"/>
    <d v="2009-11-23T00:00:00"/>
    <s v="M"/>
    <n v="6"/>
    <x v="0"/>
  </r>
  <r>
    <s v="Alliance Bank"/>
    <s v="Culver City"/>
    <s v="CA"/>
    <n v="23124"/>
    <x v="41"/>
    <d v="2009-11-23T00:00:00"/>
    <s v="C"/>
    <n v="6"/>
    <x v="0"/>
  </r>
  <r>
    <s v="FirstBank Financial Services"/>
    <s v="McDonough"/>
    <s v="GA"/>
    <n v="57017"/>
    <x v="41"/>
    <d v="2009-11-23T00:00:00"/>
    <s v="M"/>
    <n v="6"/>
    <x v="0"/>
  </r>
  <r>
    <s v="Ocala National Bank"/>
    <s v="Ocala"/>
    <s v="FL"/>
    <n v="26538"/>
    <x v="42"/>
    <d v="2009-11-23T00:00:00"/>
    <s v="O"/>
    <n v="6"/>
    <x v="0"/>
  </r>
  <r>
    <s v="Suburban FSB"/>
    <s v="Crofton"/>
    <s v="MD"/>
    <n v="30763"/>
    <x v="42"/>
    <d v="2009-11-23T00:00:00"/>
    <s v="C"/>
    <n v="6"/>
    <x v="0"/>
  </r>
  <r>
    <s v="MagnetBank"/>
    <s v="Salt Lake City"/>
    <s v="UT"/>
    <n v="58001"/>
    <x v="42"/>
    <d v="2009-11-23T00:00:00"/>
    <s v="S"/>
    <n v="6"/>
    <x v="0"/>
  </r>
  <r>
    <s v="1st Centennial Bank"/>
    <s v="Redlands"/>
    <s v="CA"/>
    <n v="33025"/>
    <x v="43"/>
    <d v="2009-11-23T00:00:00"/>
    <s v="R"/>
    <n v="6"/>
    <x v="0"/>
  </r>
  <r>
    <s v="Bank of Clark County"/>
    <s v="Vancouver"/>
    <s v="WA"/>
    <n v="34959"/>
    <x v="44"/>
    <d v="2009-11-23T00:00:00"/>
    <s v="V"/>
    <n v="6"/>
    <x v="0"/>
  </r>
  <r>
    <s v="National Bank of Commerce"/>
    <s v="Berkeley"/>
    <s v="IL"/>
    <n v="19733"/>
    <x v="44"/>
    <d v="2009-11-23T00:00:00"/>
    <s v="B"/>
    <n v="6"/>
    <x v="0"/>
  </r>
  <r>
    <s v="Sanderson State Bank"/>
    <s v="Sanderson"/>
    <s v="TX"/>
    <n v="11568"/>
    <x v="45"/>
    <d v="2009-11-23T00:00:00"/>
    <s v="S"/>
    <n v="6"/>
    <x v="0"/>
  </r>
  <r>
    <s v="Haven Trust Bank"/>
    <s v="Duluth"/>
    <s v="GA"/>
    <n v="35379"/>
    <x v="45"/>
    <d v="2009-11-23T00:00:00"/>
    <s v="D"/>
    <n v="6"/>
    <x v="0"/>
  </r>
  <r>
    <s v="First Georgia Community Bank"/>
    <s v="Jackson"/>
    <s v="GA"/>
    <n v="34301"/>
    <x v="46"/>
    <d v="2009-11-23T00:00:00"/>
    <s v="J"/>
    <n v="6"/>
    <x v="0"/>
  </r>
  <r>
    <s v="PFF Bank &amp; Trust "/>
    <s v="Pomona"/>
    <s v="CA"/>
    <n v="28344"/>
    <x v="47"/>
    <d v="2009-11-23T00:00:00"/>
    <s v="P"/>
    <n v="6"/>
    <x v="0"/>
  </r>
  <r>
    <s v="Downey Savings &amp; Loan"/>
    <s v="Newport Beach"/>
    <s v="CA"/>
    <n v="30968"/>
    <x v="47"/>
    <d v="2009-11-23T00:00:00"/>
    <s v="N"/>
    <n v="6"/>
    <x v="0"/>
  </r>
  <r>
    <s v="Community Bank"/>
    <s v="Loganville"/>
    <s v="GA"/>
    <n v="16490"/>
    <x v="47"/>
    <d v="2009-11-23T00:00:00"/>
    <s v="L"/>
    <n v="6"/>
    <x v="0"/>
  </r>
  <r>
    <s v="Security Pacific Bank"/>
    <s v="Los Angeles"/>
    <s v="CA"/>
    <n v="23595"/>
    <x v="48"/>
    <d v="2009-11-23T00:00:00"/>
    <s v="L"/>
    <n v="6"/>
    <x v="0"/>
  </r>
  <r>
    <s v="Franklin Bank, SSB"/>
    <s v="Houston"/>
    <s v="TX"/>
    <n v="26870"/>
    <x v="48"/>
    <d v="2009-11-23T00:00:00"/>
    <s v="H"/>
    <n v="6"/>
    <x v="0"/>
  </r>
  <r>
    <s v="Freedom Bank"/>
    <s v="Bradenton"/>
    <s v="FL"/>
    <n v="57930"/>
    <x v="49"/>
    <d v="2009-11-23T00:00:00"/>
    <s v="B"/>
    <n v="6"/>
    <x v="0"/>
  </r>
  <r>
    <s v="Alpha Bank &amp; Trust"/>
    <s v="Alpharetta"/>
    <s v="GA"/>
    <n v="58241"/>
    <x v="50"/>
    <d v="2009-11-23T00:00:00"/>
    <s v="A"/>
    <n v="6"/>
    <x v="0"/>
  </r>
  <r>
    <s v="Meridian Bank"/>
    <s v="Eldred"/>
    <s v="IL"/>
    <n v="13789"/>
    <x v="51"/>
    <d v="2009-11-23T00:00:00"/>
    <s v="E"/>
    <n v="6"/>
    <x v="0"/>
  </r>
  <r>
    <s v="Main Street Bank"/>
    <s v="Northville"/>
    <s v="MI"/>
    <n v="57654"/>
    <x v="51"/>
    <d v="2009-11-23T00:00:00"/>
    <s v="N"/>
    <n v="6"/>
    <x v="0"/>
  </r>
  <r>
    <s v="Washington Mutual Bank"/>
    <s v="Henderson"/>
    <s v="NV"/>
    <n v="32633"/>
    <x v="52"/>
    <d v="2009-11-23T00:00:00"/>
    <s v="H"/>
    <n v="5"/>
    <x v="1"/>
  </r>
  <r>
    <s v="Washington Mutual Bank FSB"/>
    <s v="Park City"/>
    <s v="UT"/>
    <n v="32633"/>
    <x v="52"/>
    <d v="2009-11-23T00:00:00"/>
    <s v="P"/>
    <n v="5"/>
    <x v="1"/>
  </r>
  <r>
    <s v="Ameribank"/>
    <s v="Northfork"/>
    <s v="WV"/>
    <n v="6782"/>
    <x v="53"/>
    <d v="2009-11-23T00:00:00"/>
    <s v="N"/>
    <n v="6"/>
    <x v="0"/>
  </r>
  <r>
    <s v="Silver State Bank"/>
    <s v="Henderson"/>
    <s v="NV"/>
    <n v="34194"/>
    <x v="54"/>
    <d v="2009-11-23T00:00:00"/>
    <s v="H"/>
    <n v="6"/>
    <x v="0"/>
  </r>
  <r>
    <s v="Integrity Bank"/>
    <s v="Alpharetta"/>
    <s v="GA"/>
    <n v="35469"/>
    <x v="55"/>
    <d v="2009-11-23T00:00:00"/>
    <s v="A"/>
    <n v="6"/>
    <x v="0"/>
  </r>
  <r>
    <s v="Columbian Bank &amp; Trust"/>
    <s v="Topeka"/>
    <s v="KS"/>
    <n v="22728"/>
    <x v="56"/>
    <d v="2009-11-23T00:00:00"/>
    <s v="T"/>
    <n v="6"/>
    <x v="0"/>
  </r>
  <r>
    <s v="First Priority Bank"/>
    <s v="Bradenton"/>
    <s v="FL"/>
    <n v="57523"/>
    <x v="57"/>
    <d v="2009-11-23T00:00:00"/>
    <s v="B"/>
    <n v="6"/>
    <x v="0"/>
  </r>
  <r>
    <s v="First Heritage Bank, NA"/>
    <s v="Newport Beach"/>
    <s v="CA"/>
    <n v="57961"/>
    <x v="58"/>
    <d v="2009-11-23T00:00:00"/>
    <s v="N"/>
    <n v="6"/>
    <x v="0"/>
  </r>
  <r>
    <s v="First National Bank of Nevada"/>
    <s v="Reno"/>
    <s v="NV"/>
    <n v="27011"/>
    <x v="58"/>
    <d v="2009-11-23T00:00:00"/>
    <s v="R"/>
    <n v="6"/>
    <x v="0"/>
  </r>
  <r>
    <s v="IndyMac Bank"/>
    <s v="Pasadena"/>
    <s v="CA"/>
    <n v="29730"/>
    <x v="59"/>
    <d v="2009-11-23T00:00:00"/>
    <s v="P"/>
    <n v="6"/>
    <x v="0"/>
  </r>
  <r>
    <s v="First Integrity Bank, NA"/>
    <s v="Staples"/>
    <s v="MN"/>
    <n v="12736"/>
    <x v="60"/>
    <d v="2009-11-23T00:00:00"/>
    <s v="S"/>
    <n v="6"/>
    <x v="0"/>
  </r>
  <r>
    <s v="ANB Financial, NA"/>
    <s v="Bentonville"/>
    <s v="AR"/>
    <n v="33901"/>
    <x v="61"/>
    <d v="2009-11-23T00:00:00"/>
    <s v="B"/>
    <n v="6"/>
    <x v="0"/>
  </r>
  <r>
    <s v="Hume Bank"/>
    <s v="Hume"/>
    <s v="MO"/>
    <n v="1971"/>
    <x v="62"/>
    <d v="2009-11-23T00:00:00"/>
    <s v="H"/>
    <n v="6"/>
    <x v="0"/>
  </r>
  <r>
    <s v="Douglass National Bank"/>
    <s v="Kansas City"/>
    <s v="MO"/>
    <n v="24660"/>
    <x v="63"/>
    <d v="2009-11-23T00:00:00"/>
    <s v="K"/>
    <n v="6"/>
    <x v="0"/>
  </r>
  <r>
    <s v="Miami Valley Bank"/>
    <s v="Lakeview"/>
    <s v="OH"/>
    <n v="16848"/>
    <x v="64"/>
    <d v="2009-11-23T00:00:00"/>
    <s v="L"/>
    <n v="5"/>
    <x v="1"/>
  </r>
  <r>
    <s v="NetBank"/>
    <s v="Alpharetta"/>
    <s v="GA"/>
    <n v="32575"/>
    <x v="65"/>
    <d v="2009-11-23T00:00:00"/>
    <s v="A"/>
    <n v="6"/>
    <x v="0"/>
  </r>
  <r>
    <s v="Metropolitan Savings Bank"/>
    <s v="Pittsburgh"/>
    <s v="PA"/>
    <n v="35353"/>
    <x v="66"/>
    <d v="2009-11-23T00:00:00"/>
    <s v="P"/>
    <n v="6"/>
    <x v="0"/>
  </r>
  <r>
    <s v="Bank of Ephraim"/>
    <s v="Ephraim"/>
    <s v="UT"/>
    <n v="1249"/>
    <x v="67"/>
    <d v="2008-04-09T00:00:00"/>
    <s v="E"/>
    <n v="6"/>
    <x v="0"/>
  </r>
  <r>
    <s v="Reliance Bank"/>
    <s v="White Plains"/>
    <s v="NY"/>
    <n v="26778"/>
    <x v="68"/>
    <d v="2008-04-09T00:00:00"/>
    <s v="W"/>
    <n v="6"/>
    <x v="0"/>
  </r>
  <r>
    <s v="Guaranty National Bank of Tallahassee"/>
    <s v="Tallahassee"/>
    <s v="FL"/>
    <n v="26838"/>
    <x v="69"/>
    <d v="2009-11-23T00:00:00"/>
    <s v="T"/>
    <n v="6"/>
    <x v="0"/>
  </r>
  <r>
    <s v="Dollar Savings Bank"/>
    <s v="Newark"/>
    <s v="NJ"/>
    <n v="31330"/>
    <x v="70"/>
    <d v="2008-04-09T00:00:00"/>
    <s v="N"/>
    <n v="7"/>
    <x v="2"/>
  </r>
  <r>
    <s v="Pulaski Savings Bank"/>
    <s v="Philadelphia"/>
    <s v="PA"/>
    <n v="27203"/>
    <x v="71"/>
    <d v="2005-07-22T00:00:00"/>
    <s v="P"/>
    <n v="6"/>
    <x v="0"/>
  </r>
  <r>
    <s v="First National Bank of Blanchardville"/>
    <s v="Blanchardville"/>
    <s v="WI"/>
    <n v="11639"/>
    <x v="72"/>
    <d v="2009-08-06T00:00:00"/>
    <s v="B"/>
    <n v="6"/>
    <x v="0"/>
  </r>
  <r>
    <s v="Southern Pacific Bank"/>
    <s v="Torrance"/>
    <s v="CA"/>
    <n v="27094"/>
    <x v="73"/>
    <d v="2008-10-20T00:00:00"/>
    <s v="T"/>
    <n v="6"/>
    <x v="0"/>
  </r>
  <r>
    <s v="Farmers Bank of Cheneyville"/>
    <s v="Cheneyville"/>
    <s v="LA"/>
    <n v="16445"/>
    <x v="74"/>
    <d v="2004-10-20T00:00:00"/>
    <s v="C"/>
    <n v="3"/>
    <x v="3"/>
  </r>
  <r>
    <s v="Bank of Alamo"/>
    <s v="Alamo"/>
    <s v="TN"/>
    <n v="9961"/>
    <x v="75"/>
    <d v="2005-03-18T00:00:00"/>
    <s v="A"/>
    <n v="6"/>
    <x v="0"/>
  </r>
  <r>
    <s v="AmTrade International Bank"/>
    <s v="Atlanta"/>
    <s v="GA"/>
    <n v="33784"/>
    <x v="76"/>
    <d v="2006-09-11T00:00:00"/>
    <s v="A"/>
    <n v="2"/>
    <x v="4"/>
  </r>
  <r>
    <s v="Universal Federal Savings Bank"/>
    <s v="Chicago"/>
    <s v="IL"/>
    <n v="29355"/>
    <x v="77"/>
    <d v="2008-04-09T00:00:00"/>
    <s v="C"/>
    <n v="5"/>
    <x v="1"/>
  </r>
  <r>
    <s v="Connecticut Bank of Commerce"/>
    <s v="Stamford"/>
    <s v="CT"/>
    <n v="19183"/>
    <x v="78"/>
    <d v="2009-11-23T00:00:00"/>
    <s v="S"/>
    <n v="4"/>
    <x v="5"/>
  </r>
  <r>
    <s v="New Century Bank"/>
    <s v="Shelby Township"/>
    <s v="MI"/>
    <n v="34979"/>
    <x v="79"/>
    <d v="2005-03-18T00:00:00"/>
    <s v="S"/>
    <n v="5"/>
    <x v="1"/>
  </r>
  <r>
    <s v="Net 1st National Bank"/>
    <s v="Boca Raton"/>
    <s v="FL"/>
    <n v="26652"/>
    <x v="80"/>
    <d v="2008-04-09T00:00:00"/>
    <s v="B"/>
    <n v="6"/>
    <x v="0"/>
  </r>
  <r>
    <s v="NextBank, NA"/>
    <s v="Phoenix"/>
    <s v="AZ"/>
    <n v="22314"/>
    <x v="81"/>
    <d v="2009-11-23T00:00:00"/>
    <s v="P"/>
    <n v="5"/>
    <x v="1"/>
  </r>
  <r>
    <s v="Oakwood Deposit Bank Co."/>
    <s v="Oakwood"/>
    <s v="OH"/>
    <n v="8966"/>
    <x v="82"/>
    <d v="2009-11-23T00:00:00"/>
    <s v="O"/>
    <n v="6"/>
    <x v="0"/>
  </r>
  <r>
    <s v="Bank of Sierra Blanca"/>
    <s v="Sierra Blanca"/>
    <s v="TX"/>
    <n v="22002"/>
    <x v="83"/>
    <d v="2003-11-06T00:00:00"/>
    <s v="S"/>
    <n v="6"/>
    <x v="0"/>
  </r>
  <r>
    <s v="Hamilton Bank, NA"/>
    <s v="Miami"/>
    <s v="FL"/>
    <n v="24382"/>
    <x v="84"/>
    <d v="2009-11-23T00:00:00"/>
    <s v="M"/>
    <n v="6"/>
    <x v="0"/>
  </r>
  <r>
    <s v="Sinclair National Bank"/>
    <s v="Gravette"/>
    <s v="AR"/>
    <n v="34248"/>
    <x v="85"/>
    <d v="2004-02-10T00:00:00"/>
    <s v="G"/>
    <n v="6"/>
    <x v="0"/>
  </r>
  <r>
    <s v="Superior Bank, FSB"/>
    <s v="Hinsdale"/>
    <s v="IL"/>
    <n v="32646"/>
    <x v="86"/>
    <d v="2009-11-23T00:00:00"/>
    <s v="H"/>
    <n v="6"/>
    <x v="0"/>
  </r>
  <r>
    <s v="Malta National Bank"/>
    <s v="Malta"/>
    <s v="OH"/>
    <n v="6629"/>
    <x v="87"/>
    <d v="2002-11-18T00:00:00"/>
    <s v="M"/>
    <n v="5"/>
    <x v="1"/>
  </r>
  <r>
    <s v="First Alliance Bank &amp; Trust Co."/>
    <s v="Manchester"/>
    <s v="NH"/>
    <n v="34264"/>
    <x v="88"/>
    <d v="2003-02-18T00:00:00"/>
    <s v="M"/>
    <n v="6"/>
    <x v="0"/>
  </r>
  <r>
    <s v="National State Bank of Metropolis"/>
    <s v="Metropolis"/>
    <s v="IL"/>
    <n v="3815"/>
    <x v="89"/>
    <d v="2005-03-17T00:00:00"/>
    <s v="M"/>
    <n v="5"/>
    <x v="1"/>
  </r>
  <r>
    <s v="Bank of Honolulu"/>
    <s v="Honolulu"/>
    <s v="HI"/>
    <n v="21029"/>
    <x v="90"/>
    <d v="2005-03-17T00:00:00"/>
    <s v="H"/>
    <n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2B5F5-0737-407B-8612-1741B79315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5" firstHeaderRow="1" firstDataRow="1" firstDataCol="1"/>
  <pivotFields count="8">
    <pivotField dataField="1" showAll="0"/>
    <pivotField showAll="0"/>
    <pivotField showAll="0"/>
    <pivotField showAll="0"/>
    <pivotField axis="axisRow" numFmtId="15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5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7"/>
    <field x="6"/>
    <field x="4"/>
  </rowFields>
  <dataFields count="1">
    <dataField name="Count of Bank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A9806-7DFA-4FF5-A39A-0637976E414E}" name="PivotTable7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10">
  <location ref="B6:D19" firstHeaderRow="1" firstDataRow="2" firstDataCol="1"/>
  <pivotFields count="12">
    <pivotField dataField="1" compact="0" outline="0" showAll="0"/>
    <pivotField compact="0" outline="0" showAll="0"/>
    <pivotField compact="0" outline="0" showAll="0"/>
    <pivotField compact="0" outline="0" showAll="0"/>
    <pivotField compact="0" numFmtId="15" outline="0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5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14">
        <item h="1" sd="0" x="0"/>
        <item h="1" x="1"/>
        <item h="1" x="2"/>
        <item h="1" x="3"/>
        <item h="1" x="4"/>
        <item h="1" x="5"/>
        <item h="1" sd="0" x="6"/>
        <item h="1" sd="0" x="7"/>
        <item h="1" x="8"/>
        <item x="9"/>
        <item x="10"/>
        <item h="1" x="11"/>
        <item h="1" sd="0" x="12"/>
        <item t="default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1"/>
  </colFields>
  <colItems count="2">
    <i>
      <x v="9"/>
    </i>
    <i>
      <x v="10"/>
    </i>
  </colItems>
  <dataFields count="1">
    <dataField name="Count of Bank Na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C4DD7-48AB-4381-9F48-4C6B35B73C8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5:C11" firstHeaderRow="2" firstDataRow="2" firstDataCol="1"/>
  <pivotFields count="8">
    <pivotField dataField="1" compact="0" outline="0" showAll="0"/>
    <pivotField compact="0" outline="0" showAll="0"/>
    <pivotField compact="0" outline="0" showAll="0"/>
    <pivotField compact="0" outline="0" showAll="0"/>
    <pivotField compact="0" numFmtId="15" outline="0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5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ank Name" fld="0" subtotal="count" baseField="0" baseItem="0"/>
  </dataFields>
  <formats count="3">
    <format dxfId="7">
      <pivotArea outline="0" fieldPosition="0">
        <references count="1">
          <reference field="6" count="1" selected="0">
            <x v="3"/>
          </reference>
        </references>
      </pivotArea>
    </format>
    <format dxfId="6">
      <pivotArea outline="0" fieldPosition="0">
        <references count="1">
          <reference field="6" count="1" selected="0">
            <x v="3"/>
          </reference>
        </references>
      </pivotArea>
    </format>
    <format dxfId="5">
      <pivotArea outline="0" fieldPosition="0">
        <references count="1"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57147-8B29-4960-BFA9-2A0A730BB4E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16:C18" firstHeaderRow="2" firstDataRow="2" firstDataCol="1"/>
  <pivotFields count="8">
    <pivotField compact="0" outline="0" showAll="0"/>
    <pivotField compact="0" outline="0" showAll="0"/>
    <pivotField axis="axisRow" compact="0" outline="0" showAll="0" sortType="descending">
      <items count="40">
        <item x="28"/>
        <item x="32"/>
        <item x="15"/>
        <item x="3"/>
        <item x="11"/>
        <item x="0"/>
        <item x="14"/>
        <item x="35"/>
        <item x="27"/>
        <item x="22"/>
        <item x="23"/>
        <item x="25"/>
        <item x="12"/>
        <item x="26"/>
        <item x="21"/>
        <item x="24"/>
        <item x="37"/>
        <item x="31"/>
        <item x="29"/>
        <item x="13"/>
        <item x="1"/>
        <item x="6"/>
        <item x="20"/>
        <item x="34"/>
        <item x="17"/>
        <item x="9"/>
        <item x="18"/>
        <item x="2"/>
        <item x="30"/>
        <item x="19"/>
        <item x="38"/>
        <item x="8"/>
        <item x="7"/>
        <item x="36"/>
        <item x="16"/>
        <item x="4"/>
        <item x="10"/>
        <item x="3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15" outline="0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5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dataFields count="1">
    <dataField name="Count of Closing 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43F50-F5B2-4035-8A41-6A3DD37FD2A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7:D176" firstHeaderRow="2" firstDataRow="2" firstDataCol="2"/>
  <pivotFields count="8">
    <pivotField compact="0" outline="0" showAll="0"/>
    <pivotField axis="axisRow" compact="0" outline="0" showAll="0" defaultSubtotal="0">
      <items count="166">
        <item x="154"/>
        <item x="75"/>
        <item x="70"/>
        <item x="92"/>
        <item x="2"/>
        <item x="10"/>
        <item x="15"/>
        <item x="57"/>
        <item x="41"/>
        <item x="56"/>
        <item x="116"/>
        <item x="3"/>
        <item x="143"/>
        <item x="128"/>
        <item x="58"/>
        <item x="151"/>
        <item x="157"/>
        <item x="39"/>
        <item x="99"/>
        <item x="103"/>
        <item x="118"/>
        <item x="97"/>
        <item x="153"/>
        <item x="31"/>
        <item x="16"/>
        <item x="88"/>
        <item x="110"/>
        <item x="46"/>
        <item x="112"/>
        <item x="98"/>
        <item x="124"/>
        <item x="121"/>
        <item x="84"/>
        <item x="85"/>
        <item x="26"/>
        <item x="130"/>
        <item x="135"/>
        <item x="67"/>
        <item x="106"/>
        <item x="146"/>
        <item x="104"/>
        <item x="94"/>
        <item x="49"/>
        <item x="55"/>
        <item x="19"/>
        <item x="61"/>
        <item x="114"/>
        <item x="160"/>
        <item x="71"/>
        <item x="108"/>
        <item x="66"/>
        <item x="113"/>
        <item x="161"/>
        <item x="165"/>
        <item x="28"/>
        <item x="144"/>
        <item x="7"/>
        <item x="89"/>
        <item x="131"/>
        <item x="69"/>
        <item x="53"/>
        <item x="0"/>
        <item x="105"/>
        <item x="102"/>
        <item x="5"/>
        <item x="47"/>
        <item x="145"/>
        <item x="60"/>
        <item x="40"/>
        <item x="100"/>
        <item x="34"/>
        <item x="95"/>
        <item x="134"/>
        <item x="32"/>
        <item x="45"/>
        <item x="119"/>
        <item x="96"/>
        <item x="73"/>
        <item x="29"/>
        <item x="162"/>
        <item x="163"/>
        <item x="122"/>
        <item x="120"/>
        <item x="12"/>
        <item x="164"/>
        <item x="13"/>
        <item x="62"/>
        <item x="21"/>
        <item x="8"/>
        <item x="149"/>
        <item x="59"/>
        <item x="133"/>
        <item x="18"/>
        <item x="138"/>
        <item x="136"/>
        <item x="52"/>
        <item x="25"/>
        <item x="158"/>
        <item x="123"/>
        <item x="86"/>
        <item x="37"/>
        <item x="11"/>
        <item x="9"/>
        <item x="109"/>
        <item x="137"/>
        <item x="141"/>
        <item x="72"/>
        <item x="150"/>
        <item x="35"/>
        <item x="90"/>
        <item x="63"/>
        <item x="117"/>
        <item x="132"/>
        <item x="64"/>
        <item x="42"/>
        <item x="38"/>
        <item x="79"/>
        <item x="126"/>
        <item x="17"/>
        <item x="140"/>
        <item x="14"/>
        <item x="101"/>
        <item x="50"/>
        <item x="125"/>
        <item x="20"/>
        <item x="33"/>
        <item x="23"/>
        <item x="129"/>
        <item x="4"/>
        <item x="22"/>
        <item x="156"/>
        <item x="159"/>
        <item x="115"/>
        <item x="51"/>
        <item x="80"/>
        <item x="27"/>
        <item x="43"/>
        <item x="6"/>
        <item x="24"/>
        <item x="1"/>
        <item x="155"/>
        <item x="142"/>
        <item x="111"/>
        <item x="107"/>
        <item x="76"/>
        <item x="148"/>
        <item x="30"/>
        <item x="78"/>
        <item x="82"/>
        <item x="139"/>
        <item x="152"/>
        <item x="127"/>
        <item x="65"/>
        <item x="54"/>
        <item x="91"/>
        <item x="44"/>
        <item x="68"/>
        <item x="36"/>
        <item x="147"/>
        <item x="77"/>
        <item x="93"/>
        <item x="87"/>
        <item x="81"/>
        <item x="48"/>
        <item x="74"/>
        <item x="83"/>
      </items>
    </pivotField>
    <pivotField axis="axisRow" compact="0" outline="0" showAll="0" sortType="descending">
      <items count="40">
        <item sd="0" x="5"/>
        <item sd="0" x="33"/>
        <item sd="0" x="10"/>
        <item sd="0" x="4"/>
        <item sd="0" x="16"/>
        <item sd="0" x="36"/>
        <item sd="0" x="7"/>
        <item sd="0" x="8"/>
        <item x="38"/>
        <item x="19"/>
        <item x="30"/>
        <item x="2"/>
        <item x="18"/>
        <item x="9"/>
        <item x="17"/>
        <item x="34"/>
        <item x="20"/>
        <item x="6"/>
        <item x="1"/>
        <item x="13"/>
        <item x="29"/>
        <item x="31"/>
        <item x="37"/>
        <item x="24"/>
        <item x="21"/>
        <item x="26"/>
        <item x="12"/>
        <item x="25"/>
        <item x="23"/>
        <item x="22"/>
        <item x="27"/>
        <item x="35"/>
        <item x="14"/>
        <item x="0"/>
        <item x="11"/>
        <item x="3"/>
        <item x="15"/>
        <item x="32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15" outline="0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5" outline="0" showAll="0"/>
    <pivotField compact="0" outline="0" showAll="0" defaultSubtotal="0"/>
    <pivotField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1"/>
    <field x="2"/>
  </rowFields>
  <rowItems count="168">
    <i>
      <x/>
      <x v="31"/>
    </i>
    <i>
      <x v="1"/>
      <x v="7"/>
    </i>
    <i>
      <x v="2"/>
      <x v="27"/>
    </i>
    <i>
      <x v="3"/>
      <x v="13"/>
    </i>
    <i>
      <x v="4"/>
      <x v="11"/>
    </i>
    <i>
      <x v="5"/>
      <x v="7"/>
    </i>
    <i>
      <x v="6"/>
      <x v="11"/>
    </i>
    <i>
      <x v="7"/>
      <x v="32"/>
    </i>
    <i>
      <x v="8"/>
      <x v="3"/>
    </i>
    <i>
      <x v="9"/>
      <x v="16"/>
    </i>
    <i>
      <x v="10"/>
      <x v="28"/>
    </i>
    <i>
      <x v="11"/>
      <x v="35"/>
    </i>
    <i>
      <x v="12"/>
      <x v="1"/>
    </i>
    <i>
      <x v="13"/>
      <x v="11"/>
    </i>
    <i>
      <x v="14"/>
      <x/>
    </i>
    <i>
      <x v="15"/>
      <x v="36"/>
    </i>
    <i>
      <x v="16"/>
      <x v="6"/>
    </i>
    <i>
      <x v="17"/>
      <x v="6"/>
    </i>
    <i>
      <x v="18"/>
      <x v="35"/>
    </i>
    <i>
      <x v="19"/>
      <x v="3"/>
    </i>
    <i>
      <x v="20"/>
      <x v="6"/>
    </i>
    <i>
      <x v="21"/>
      <x v="11"/>
    </i>
    <i>
      <x v="22"/>
      <x v="15"/>
    </i>
    <i>
      <x v="23"/>
      <x v="11"/>
    </i>
    <i>
      <x v="24"/>
      <x v="26"/>
    </i>
    <i>
      <x v="25"/>
      <x v="11"/>
    </i>
    <i>
      <x v="26"/>
      <x v="4"/>
    </i>
    <i>
      <x v="27"/>
      <x v="12"/>
    </i>
    <i>
      <x v="28"/>
      <x v="7"/>
    </i>
    <i>
      <x v="29"/>
      <x v="6"/>
    </i>
    <i>
      <x v="30"/>
      <x v="16"/>
    </i>
    <i>
      <x v="31"/>
      <x v="3"/>
    </i>
    <i>
      <x v="32"/>
      <x v="32"/>
    </i>
    <i>
      <x v="33"/>
      <x v="11"/>
    </i>
    <i>
      <x v="34"/>
      <x v="17"/>
    </i>
    <i>
      <x v="35"/>
      <x v="7"/>
    </i>
    <i>
      <x v="36"/>
      <x v="11"/>
    </i>
    <i>
      <x v="37"/>
      <x v="23"/>
    </i>
    <i r="1">
      <x v="11"/>
    </i>
    <i>
      <x v="38"/>
      <x v="24"/>
    </i>
    <i>
      <x v="39"/>
      <x v="33"/>
    </i>
    <i>
      <x v="40"/>
      <x v="17"/>
    </i>
    <i>
      <x v="41"/>
      <x v="7"/>
    </i>
    <i>
      <x v="42"/>
      <x v="2"/>
    </i>
    <i>
      <x v="43"/>
      <x v="18"/>
    </i>
    <i>
      <x v="44"/>
      <x v="6"/>
    </i>
    <i>
      <x v="45"/>
      <x v="2"/>
    </i>
    <i>
      <x v="46"/>
      <x v="11"/>
    </i>
    <i>
      <x v="47"/>
      <x v="1"/>
    </i>
    <i>
      <x v="48"/>
      <x v="7"/>
    </i>
    <i>
      <x v="49"/>
      <x v="4"/>
    </i>
    <i>
      <x v="50"/>
      <x v="11"/>
    </i>
    <i>
      <x v="51"/>
      <x v="24"/>
    </i>
    <i>
      <x v="52"/>
      <x v="11"/>
    </i>
    <i>
      <x v="53"/>
      <x v="8"/>
    </i>
    <i>
      <x v="54"/>
      <x v="32"/>
    </i>
    <i>
      <x v="55"/>
      <x v="19"/>
    </i>
    <i>
      <x v="56"/>
      <x/>
    </i>
    <i>
      <x v="57"/>
      <x v="3"/>
    </i>
    <i>
      <x v="58"/>
      <x v="7"/>
    </i>
    <i>
      <x v="59"/>
      <x v="6"/>
    </i>
    <i>
      <x v="60"/>
      <x v="19"/>
    </i>
    <i>
      <x v="61"/>
      <x v="33"/>
    </i>
    <i>
      <x v="62"/>
      <x v="7"/>
    </i>
    <i>
      <x v="63"/>
      <x v="10"/>
    </i>
    <i>
      <x v="64"/>
      <x v="3"/>
    </i>
    <i>
      <x v="65"/>
      <x v="35"/>
    </i>
    <i>
      <x v="66"/>
      <x v="26"/>
    </i>
    <i>
      <x v="67"/>
      <x v="24"/>
    </i>
    <i>
      <x v="68"/>
      <x v="7"/>
    </i>
    <i>
      <x v="69"/>
      <x v="33"/>
    </i>
    <i>
      <x v="70"/>
      <x v="11"/>
    </i>
    <i>
      <x v="71"/>
      <x v="11"/>
    </i>
    <i>
      <x v="72"/>
      <x v="7"/>
    </i>
    <i>
      <x v="73"/>
      <x v="3"/>
    </i>
    <i>
      <x v="74"/>
      <x v="14"/>
    </i>
    <i>
      <x v="75"/>
      <x v="21"/>
    </i>
    <i>
      <x v="76"/>
      <x v="11"/>
    </i>
    <i>
      <x v="77"/>
      <x v="7"/>
    </i>
    <i>
      <x v="78"/>
      <x v="32"/>
    </i>
    <i>
      <x v="79"/>
      <x v="26"/>
    </i>
    <i>
      <x v="80"/>
      <x v="22"/>
    </i>
    <i>
      <x v="81"/>
      <x v="7"/>
    </i>
    <i>
      <x v="82"/>
      <x v="3"/>
    </i>
    <i>
      <x v="83"/>
      <x v="2"/>
    </i>
    <i>
      <x v="84"/>
      <x v="11"/>
    </i>
    <i>
      <x v="85"/>
      <x v="6"/>
    </i>
    <i>
      <x v="86"/>
      <x/>
    </i>
    <i>
      <x v="87"/>
      <x v="6"/>
    </i>
    <i>
      <x v="88"/>
      <x v="17"/>
    </i>
    <i>
      <x v="89"/>
      <x v="23"/>
    </i>
    <i>
      <x v="90"/>
      <x v="7"/>
    </i>
    <i>
      <x v="91"/>
      <x v="3"/>
    </i>
    <i>
      <x v="92"/>
      <x v="7"/>
    </i>
    <i>
      <x v="93"/>
      <x v="37"/>
    </i>
    <i>
      <x v="94"/>
      <x v="17"/>
    </i>
    <i>
      <x v="95"/>
      <x v="11"/>
    </i>
    <i>
      <x v="96"/>
      <x v="18"/>
    </i>
    <i>
      <x v="97"/>
      <x v="26"/>
    </i>
    <i>
      <x v="98"/>
      <x v="6"/>
    </i>
    <i>
      <x v="99"/>
      <x v="11"/>
    </i>
    <i>
      <x v="100"/>
      <x v="18"/>
    </i>
    <i>
      <x v="101"/>
      <x v="13"/>
    </i>
    <i>
      <x v="102"/>
      <x v="6"/>
    </i>
    <i>
      <x v="103"/>
      <x v="13"/>
    </i>
    <i>
      <x v="104"/>
      <x v="33"/>
    </i>
    <i>
      <x v="105"/>
      <x v="3"/>
    </i>
    <i>
      <x v="106"/>
      <x v="7"/>
    </i>
    <i>
      <x v="107"/>
      <x v="29"/>
    </i>
    <i>
      <x v="108"/>
      <x v="2"/>
    </i>
    <i>
      <x v="109"/>
      <x v="18"/>
    </i>
    <i>
      <x v="110"/>
      <x v="29"/>
    </i>
    <i>
      <x v="111"/>
      <x v="11"/>
    </i>
    <i>
      <x v="112"/>
      <x v="3"/>
    </i>
    <i>
      <x v="113"/>
      <x v="28"/>
    </i>
    <i>
      <x v="114"/>
      <x v="4"/>
    </i>
    <i>
      <x v="115"/>
      <x v="36"/>
    </i>
    <i>
      <x v="116"/>
      <x v="3"/>
    </i>
    <i>
      <x v="117"/>
      <x v="3"/>
    </i>
    <i>
      <x v="118"/>
      <x v="7"/>
    </i>
    <i>
      <x v="119"/>
      <x v="24"/>
    </i>
    <i>
      <x v="120"/>
      <x v="34"/>
    </i>
    <i>
      <x v="121"/>
      <x v="23"/>
    </i>
    <i>
      <x v="122"/>
      <x v="11"/>
    </i>
    <i>
      <x v="123"/>
      <x v="33"/>
    </i>
    <i>
      <x v="124"/>
      <x v="3"/>
    </i>
    <i>
      <x v="125"/>
      <x v="3"/>
    </i>
    <i>
      <x v="126"/>
      <x v="3"/>
    </i>
    <i>
      <x v="127"/>
      <x v="32"/>
    </i>
    <i>
      <x v="128"/>
      <x v="3"/>
    </i>
    <i>
      <x v="129"/>
      <x v="6"/>
    </i>
    <i>
      <x v="130"/>
      <x v="17"/>
    </i>
    <i>
      <x v="131"/>
      <x v="32"/>
    </i>
    <i>
      <x v="132"/>
      <x v="28"/>
    </i>
    <i>
      <x v="133"/>
      <x v="9"/>
    </i>
    <i>
      <x v="134"/>
      <x v="30"/>
    </i>
    <i>
      <x v="135"/>
      <x v="7"/>
    </i>
    <i>
      <x v="136"/>
      <x v="18"/>
    </i>
    <i>
      <x v="137"/>
      <x v="11"/>
    </i>
    <i>
      <x v="138"/>
      <x v="19"/>
    </i>
    <i>
      <x v="139"/>
      <x v="18"/>
    </i>
    <i>
      <x v="140"/>
      <x v="5"/>
    </i>
    <i>
      <x v="141"/>
      <x v="18"/>
    </i>
    <i>
      <x v="142"/>
      <x v="7"/>
    </i>
    <i>
      <x v="143"/>
      <x v="19"/>
    </i>
    <i>
      <x v="144"/>
      <x v="7"/>
    </i>
    <i>
      <x v="145"/>
      <x v="6"/>
    </i>
    <i>
      <x v="146"/>
      <x v="32"/>
    </i>
    <i>
      <x v="147"/>
      <x v="3"/>
    </i>
    <i>
      <x v="148"/>
      <x v="38"/>
    </i>
    <i>
      <x v="149"/>
      <x v="13"/>
    </i>
    <i>
      <x v="150"/>
      <x v="3"/>
    </i>
    <i>
      <x v="151"/>
      <x v="35"/>
    </i>
    <i>
      <x v="152"/>
      <x v="6"/>
    </i>
    <i>
      <x v="153"/>
      <x v="3"/>
    </i>
    <i>
      <x v="154"/>
      <x v="7"/>
    </i>
    <i>
      <x v="155"/>
      <x v="17"/>
    </i>
    <i>
      <x v="156"/>
      <x v="26"/>
    </i>
    <i>
      <x v="157"/>
      <x v="11"/>
    </i>
    <i>
      <x v="158"/>
      <x v="25"/>
    </i>
    <i>
      <x v="159"/>
      <x v="25"/>
    </i>
    <i>
      <x v="160"/>
      <x v="20"/>
    </i>
    <i>
      <x v="161"/>
      <x v="11"/>
    </i>
    <i>
      <x v="162"/>
      <x v="7"/>
    </i>
    <i>
      <x v="163"/>
      <x v="18"/>
    </i>
    <i>
      <x v="164"/>
      <x v="7"/>
    </i>
    <i>
      <x v="165"/>
      <x v="11"/>
    </i>
    <i t="grand">
      <x/>
    </i>
  </rowItems>
  <colItems count="1">
    <i/>
  </colItems>
  <dataFields count="1">
    <dataField name="Count of Closing Date" fld="4" subtotal="count" baseField="0" baseItem="0"/>
  </dataFields>
  <formats count="2">
    <format dxfId="4">
      <pivotArea outline="0" fieldPosition="0">
        <references count="2">
          <reference field="1" count="1" selected="0">
            <x v="5"/>
          </reference>
          <reference field="2" count="1" selected="0">
            <x v="7"/>
          </reference>
        </references>
      </pivotArea>
    </format>
    <format dxfId="3">
      <pivotArea outline="0" fieldPosition="0">
        <references count="2">
          <reference field="1" count="1" selected="0">
            <x v="5"/>
          </reference>
          <reference field="2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3F04B-6296-4727-AE97-5018FE72C81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6">
  <location ref="B4:C15" firstHeaderRow="2" firstDataRow="2" firstDataCol="1"/>
  <pivotFields count="8">
    <pivotField dataField="1" compact="0" outline="0" showAll="0"/>
    <pivotField compact="0" outline="0" showAll="0"/>
    <pivotField compact="0" outline="0" showAll="0"/>
    <pivotField compact="0" outline="0" showAll="0"/>
    <pivotField compact="0" numFmtId="15" outline="0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5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Bank Name" fld="0" subtotal="count" showDataAs="percentOfCol" baseField="7" baseItem="10" numFmtId="10"/>
  </dataFields>
  <formats count="3">
    <format dxfId="2">
      <pivotArea outline="0" fieldPosition="0">
        <references count="1">
          <reference field="7" count="1" selected="0">
            <x v="10"/>
          </reference>
        </references>
      </pivotArea>
    </format>
    <format dxfId="1">
      <pivotArea outline="0" fieldPosition="0">
        <references count="1">
          <reference field="7" count="1" selected="0">
            <x v="10"/>
          </reference>
        </references>
      </pivotArea>
    </format>
    <format dxfId="0">
      <pivotArea outline="0" fieldPosition="0">
        <references count="1">
          <reference field="7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63AA6-0275-4DDC-9CD2-745E1CC903C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42:C47" firstHeaderRow="1" firstDataRow="1" firstDataCol="1"/>
  <pivotFields count="10">
    <pivotField dataField="1" showAll="0"/>
    <pivotField showAll="0"/>
    <pivotField showAll="0"/>
    <pivotField showAll="0">
      <items count="197">
        <item x="8"/>
        <item x="172"/>
        <item x="0"/>
        <item x="61"/>
        <item x="167"/>
        <item x="94"/>
        <item x="194"/>
        <item x="104"/>
        <item x="11"/>
        <item x="124"/>
        <item x="134"/>
        <item x="108"/>
        <item x="192"/>
        <item x="157"/>
        <item x="120"/>
        <item x="80"/>
        <item x="187"/>
        <item x="95"/>
        <item x="70"/>
        <item x="101"/>
        <item x="79"/>
        <item x="180"/>
        <item x="51"/>
        <item x="15"/>
        <item x="47"/>
        <item x="144"/>
        <item x="177"/>
        <item x="32"/>
        <item x="97"/>
        <item x="17"/>
        <item x="98"/>
        <item x="165"/>
        <item x="54"/>
        <item x="154"/>
        <item x="96"/>
        <item x="179"/>
        <item x="149"/>
        <item x="132"/>
        <item x="169"/>
        <item x="107"/>
        <item x="1"/>
        <item x="126"/>
        <item x="40"/>
        <item x="92"/>
        <item x="75"/>
        <item x="29"/>
        <item x="125"/>
        <item x="183"/>
        <item x="25"/>
        <item x="143"/>
        <item x="129"/>
        <item x="58"/>
        <item x="195"/>
        <item x="188"/>
        <item x="64"/>
        <item x="123"/>
        <item x="28"/>
        <item x="186"/>
        <item x="22"/>
        <item x="135"/>
        <item x="160"/>
        <item x="91"/>
        <item x="13"/>
        <item x="52"/>
        <item x="3"/>
        <item x="136"/>
        <item x="45"/>
        <item x="72"/>
        <item x="88"/>
        <item x="35"/>
        <item x="150"/>
        <item x="189"/>
        <item x="168"/>
        <item x="31"/>
        <item x="59"/>
        <item x="18"/>
        <item x="5"/>
        <item x="114"/>
        <item x="138"/>
        <item x="185"/>
        <item x="173"/>
        <item x="6"/>
        <item x="174"/>
        <item x="151"/>
        <item x="163"/>
        <item x="81"/>
        <item x="178"/>
        <item x="73"/>
        <item x="60"/>
        <item x="176"/>
        <item x="74"/>
        <item x="82"/>
        <item x="57"/>
        <item x="105"/>
        <item x="62"/>
        <item x="147"/>
        <item x="4"/>
        <item x="182"/>
        <item x="164"/>
        <item x="16"/>
        <item x="33"/>
        <item x="27"/>
        <item x="139"/>
        <item x="148"/>
        <item x="175"/>
        <item x="71"/>
        <item x="116"/>
        <item x="9"/>
        <item x="37"/>
        <item x="110"/>
        <item x="23"/>
        <item x="7"/>
        <item x="77"/>
        <item x="24"/>
        <item x="170"/>
        <item x="14"/>
        <item x="63"/>
        <item x="156"/>
        <item x="191"/>
        <item x="141"/>
        <item x="30"/>
        <item x="181"/>
        <item x="119"/>
        <item x="166"/>
        <item x="67"/>
        <item x="89"/>
        <item x="158"/>
        <item x="190"/>
        <item x="193"/>
        <item x="76"/>
        <item x="146"/>
        <item x="87"/>
        <item x="117"/>
        <item x="115"/>
        <item x="69"/>
        <item x="133"/>
        <item x="90"/>
        <item x="122"/>
        <item x="34"/>
        <item x="19"/>
        <item x="66"/>
        <item x="2"/>
        <item x="128"/>
        <item x="48"/>
        <item x="111"/>
        <item x="55"/>
        <item x="121"/>
        <item x="142"/>
        <item x="184"/>
        <item x="56"/>
        <item x="38"/>
        <item x="41"/>
        <item x="26"/>
        <item x="109"/>
        <item x="106"/>
        <item x="102"/>
        <item x="36"/>
        <item x="171"/>
        <item x="145"/>
        <item x="130"/>
        <item x="112"/>
        <item x="159"/>
        <item x="137"/>
        <item x="50"/>
        <item x="83"/>
        <item x="49"/>
        <item x="46"/>
        <item x="99"/>
        <item x="131"/>
        <item x="85"/>
        <item x="84"/>
        <item x="103"/>
        <item x="161"/>
        <item x="39"/>
        <item x="127"/>
        <item x="113"/>
        <item x="78"/>
        <item x="68"/>
        <item x="155"/>
        <item x="93"/>
        <item x="65"/>
        <item x="53"/>
        <item x="43"/>
        <item x="100"/>
        <item x="21"/>
        <item x="152"/>
        <item x="118"/>
        <item x="44"/>
        <item x="162"/>
        <item x="140"/>
        <item x="20"/>
        <item x="86"/>
        <item x="153"/>
        <item x="10"/>
        <item x="42"/>
        <item x="12"/>
        <item t="default"/>
      </items>
    </pivotField>
    <pivotField numFmtId="15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5" showAll="0"/>
    <pivotField showAll="0">
      <items count="22">
        <item x="16"/>
        <item x="17"/>
        <item x="15"/>
        <item x="1"/>
        <item x="10"/>
        <item x="7"/>
        <item x="8"/>
        <item x="6"/>
        <item x="9"/>
        <item x="4"/>
        <item x="0"/>
        <item x="20"/>
        <item x="5"/>
        <item x="14"/>
        <item x="18"/>
        <item x="12"/>
        <item x="19"/>
        <item x="13"/>
        <item x="11"/>
        <item x="3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ank Nam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89C96-62C5-4B34-8573-1183006BE5A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D37" firstHeaderRow="0" firstDataRow="1" firstDataCol="1"/>
  <pivotFields count="10">
    <pivotField showAll="0"/>
    <pivotField showAll="0"/>
    <pivotField showAll="0"/>
    <pivotField showAll="0">
      <items count="197">
        <item x="8"/>
        <item x="172"/>
        <item x="0"/>
        <item x="61"/>
        <item x="167"/>
        <item x="94"/>
        <item x="194"/>
        <item x="104"/>
        <item x="11"/>
        <item x="124"/>
        <item x="134"/>
        <item x="108"/>
        <item x="192"/>
        <item x="157"/>
        <item x="120"/>
        <item x="80"/>
        <item x="187"/>
        <item x="95"/>
        <item x="70"/>
        <item x="101"/>
        <item x="79"/>
        <item x="180"/>
        <item x="51"/>
        <item x="15"/>
        <item x="47"/>
        <item x="144"/>
        <item x="177"/>
        <item x="32"/>
        <item x="97"/>
        <item x="17"/>
        <item x="98"/>
        <item x="165"/>
        <item x="54"/>
        <item x="154"/>
        <item x="96"/>
        <item x="179"/>
        <item x="149"/>
        <item x="132"/>
        <item x="169"/>
        <item x="107"/>
        <item x="1"/>
        <item x="126"/>
        <item x="40"/>
        <item x="92"/>
        <item x="75"/>
        <item x="29"/>
        <item x="125"/>
        <item x="183"/>
        <item x="25"/>
        <item x="143"/>
        <item x="129"/>
        <item x="58"/>
        <item x="195"/>
        <item x="188"/>
        <item x="64"/>
        <item x="123"/>
        <item x="28"/>
        <item x="186"/>
        <item x="22"/>
        <item x="135"/>
        <item x="160"/>
        <item x="91"/>
        <item x="13"/>
        <item x="52"/>
        <item x="3"/>
        <item x="136"/>
        <item x="45"/>
        <item x="72"/>
        <item x="88"/>
        <item x="35"/>
        <item x="150"/>
        <item x="189"/>
        <item x="168"/>
        <item x="31"/>
        <item x="59"/>
        <item x="18"/>
        <item x="5"/>
        <item x="114"/>
        <item x="138"/>
        <item x="185"/>
        <item x="173"/>
        <item x="6"/>
        <item x="174"/>
        <item x="151"/>
        <item x="163"/>
        <item x="81"/>
        <item x="178"/>
        <item x="73"/>
        <item x="60"/>
        <item x="176"/>
        <item x="74"/>
        <item x="82"/>
        <item x="57"/>
        <item x="105"/>
        <item x="62"/>
        <item x="147"/>
        <item x="4"/>
        <item x="182"/>
        <item x="164"/>
        <item x="16"/>
        <item x="33"/>
        <item x="27"/>
        <item x="139"/>
        <item x="148"/>
        <item x="175"/>
        <item x="71"/>
        <item x="116"/>
        <item x="9"/>
        <item x="37"/>
        <item x="110"/>
        <item x="23"/>
        <item x="7"/>
        <item x="77"/>
        <item x="24"/>
        <item x="170"/>
        <item x="14"/>
        <item x="63"/>
        <item x="156"/>
        <item x="191"/>
        <item x="141"/>
        <item x="30"/>
        <item x="181"/>
        <item x="119"/>
        <item x="166"/>
        <item x="67"/>
        <item x="89"/>
        <item x="158"/>
        <item x="190"/>
        <item x="193"/>
        <item x="76"/>
        <item x="146"/>
        <item x="87"/>
        <item x="117"/>
        <item x="115"/>
        <item x="69"/>
        <item x="133"/>
        <item x="90"/>
        <item x="122"/>
        <item x="34"/>
        <item x="19"/>
        <item x="66"/>
        <item x="2"/>
        <item x="128"/>
        <item x="48"/>
        <item x="111"/>
        <item x="55"/>
        <item x="121"/>
        <item x="142"/>
        <item x="184"/>
        <item x="56"/>
        <item x="38"/>
        <item x="41"/>
        <item x="26"/>
        <item x="109"/>
        <item x="106"/>
        <item x="102"/>
        <item x="36"/>
        <item x="171"/>
        <item x="145"/>
        <item x="130"/>
        <item x="112"/>
        <item x="159"/>
        <item x="137"/>
        <item x="50"/>
        <item x="83"/>
        <item x="49"/>
        <item x="46"/>
        <item x="99"/>
        <item x="131"/>
        <item x="85"/>
        <item x="84"/>
        <item x="103"/>
        <item x="161"/>
        <item x="39"/>
        <item x="127"/>
        <item x="113"/>
        <item x="78"/>
        <item x="68"/>
        <item x="155"/>
        <item x="93"/>
        <item x="65"/>
        <item x="53"/>
        <item x="43"/>
        <item x="100"/>
        <item x="21"/>
        <item x="152"/>
        <item x="118"/>
        <item x="44"/>
        <item x="162"/>
        <item x="140"/>
        <item x="20"/>
        <item x="86"/>
        <item x="153"/>
        <item x="10"/>
        <item x="42"/>
        <item x="12"/>
        <item t="default"/>
      </items>
    </pivotField>
    <pivotField numFmtId="15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5" showAll="0"/>
    <pivotField axis="axisRow" dataField="1" showAll="0" sortType="descending">
      <items count="22">
        <item x="16"/>
        <item x="17"/>
        <item x="15"/>
        <item x="1"/>
        <item x="10"/>
        <item x="7"/>
        <item x="8"/>
        <item x="6"/>
        <item x="9"/>
        <item x="4"/>
        <item x="0"/>
        <item x="20"/>
        <item x="5"/>
        <item x="14"/>
        <item x="18"/>
        <item x="12"/>
        <item x="19"/>
        <item x="13"/>
        <item x="1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22">
    <i>
      <x v="3"/>
    </i>
    <i>
      <x v="20"/>
    </i>
    <i>
      <x v="5"/>
    </i>
    <i>
      <x v="18"/>
    </i>
    <i>
      <x v="9"/>
    </i>
    <i>
      <x v="19"/>
    </i>
    <i>
      <x/>
    </i>
    <i>
      <x v="7"/>
    </i>
    <i>
      <x v="8"/>
    </i>
    <i>
      <x v="13"/>
    </i>
    <i>
      <x v="4"/>
    </i>
    <i>
      <x v="6"/>
    </i>
    <i>
      <x v="2"/>
    </i>
    <i>
      <x v="16"/>
    </i>
    <i>
      <x v="14"/>
    </i>
    <i>
      <x v="15"/>
    </i>
    <i>
      <x v="10"/>
    </i>
    <i>
      <x v="1"/>
    </i>
    <i>
      <x v="17"/>
    </i>
    <i>
      <x v="12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ity Letter" fld="6" subtotal="count" baseField="0" baseItem="0"/>
    <dataField name="Count of City Letter2" fld="6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4A131-6FEF-418C-A013-4B14D7DFB00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8" firstHeaderRow="1" firstDataRow="1" firstDataCol="1"/>
  <pivotFields count="10">
    <pivotField dataField="1" showAll="0"/>
    <pivotField showAll="0"/>
    <pivotField showAll="0"/>
    <pivotField showAll="0"/>
    <pivotField numFmtId="15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5" showAll="0"/>
    <pivotField axis="axisRow" showAll="0">
      <items count="22">
        <item h="1" x="2"/>
        <item x="3"/>
        <item h="1" x="11"/>
        <item h="1" x="13"/>
        <item h="1" x="19"/>
        <item h="1" x="12"/>
        <item h="1" x="18"/>
        <item h="1" x="14"/>
        <item h="1" x="5"/>
        <item h="1" x="20"/>
        <item h="1" x="0"/>
        <item h="1" x="4"/>
        <item h="1" x="9"/>
        <item h="1" x="6"/>
        <item h="1" x="8"/>
        <item h="1" x="7"/>
        <item h="1" x="10"/>
        <item h="1" x="1"/>
        <item h="1" x="15"/>
        <item h="1" x="17"/>
        <item h="1" x="1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2">
    <i>
      <x v="1"/>
    </i>
    <i t="grand">
      <x/>
    </i>
  </rowItems>
  <colItems count="1">
    <i/>
  </colItems>
  <dataFields count="1">
    <dataField name="Count of City Letter" fld="0" subtotal="count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BFF3A-62EE-4578-AE43-46CC7EB69F08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3" firstHeaderRow="1" firstDataRow="1" firstDataCol="1"/>
  <pivotFields count="12">
    <pivotField dataField="1" showAll="0"/>
    <pivotField showAll="0"/>
    <pivotField showAll="0"/>
    <pivotField showAll="0"/>
    <pivotField numFmtId="15" showAll="0">
      <items count="92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5" showAll="0"/>
    <pivotField showAll="0"/>
    <pivotField showAll="0"/>
    <pivotField axis="axisRow" showAll="0" sortType="descending">
      <items count="7">
        <item x="4"/>
        <item x="3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8"/>
  </rowFields>
  <rowItems count="7">
    <i>
      <x v="4"/>
    </i>
    <i>
      <x v="3"/>
    </i>
    <i>
      <x v="5"/>
    </i>
    <i>
      <x v="1"/>
    </i>
    <i>
      <x/>
    </i>
    <i>
      <x v="2"/>
    </i>
    <i t="grand">
      <x/>
    </i>
  </rowItems>
  <colItems count="1">
    <i/>
  </colItems>
  <dataFields count="1">
    <dataField name="Count of Bank Name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1028-6533-4022-9274-E25D034E899F}">
  <dimension ref="A1:I5"/>
  <sheetViews>
    <sheetView workbookViewId="0">
      <selection activeCell="C16" sqref="C16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1" spans="1:9" ht="23.4" x14ac:dyDescent="0.45">
      <c r="A1" s="11" t="s">
        <v>404</v>
      </c>
      <c r="B1" s="11"/>
      <c r="C1" s="11"/>
      <c r="D1" s="11"/>
      <c r="E1" s="11"/>
      <c r="F1" s="11"/>
      <c r="G1" s="11"/>
      <c r="H1" s="11"/>
      <c r="I1" s="11"/>
    </row>
    <row r="5" spans="1:9" x14ac:dyDescent="0.3">
      <c r="A5" s="4" t="s">
        <v>405</v>
      </c>
      <c r="B5" t="s">
        <v>416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B430-EDCD-41F3-9110-DBCBD6349C83}">
  <dimension ref="A1:K17"/>
  <sheetViews>
    <sheetView workbookViewId="0">
      <selection activeCell="F19" sqref="F19"/>
    </sheetView>
  </sheetViews>
  <sheetFormatPr defaultRowHeight="14.4" x14ac:dyDescent="0.3"/>
  <cols>
    <col min="2" max="2" width="19.33203125" bestFit="1" customWidth="1"/>
    <col min="3" max="3" width="5.21875" bestFit="1" customWidth="1"/>
    <col min="4" max="5" width="19.33203125" bestFit="1" customWidth="1"/>
    <col min="6" max="6" width="5.21875" bestFit="1" customWidth="1"/>
    <col min="7" max="41" width="7.5546875" bestFit="1" customWidth="1"/>
    <col min="42" max="42" width="10.77734375" bestFit="1" customWidth="1"/>
  </cols>
  <sheetData>
    <row r="1" spans="1:11" ht="18" x14ac:dyDescent="0.35">
      <c r="A1" s="7"/>
      <c r="B1" s="7"/>
      <c r="C1" s="7"/>
      <c r="D1" s="7"/>
      <c r="E1" s="7"/>
      <c r="F1" s="7"/>
      <c r="G1" s="7"/>
      <c r="H1" s="7"/>
      <c r="I1" s="7"/>
      <c r="J1" s="13"/>
      <c r="K1" s="13"/>
    </row>
    <row r="2" spans="1:11" x14ac:dyDescent="0.3">
      <c r="B2" s="12" t="s">
        <v>425</v>
      </c>
      <c r="C2" s="12"/>
      <c r="D2" s="12"/>
      <c r="E2" s="12"/>
      <c r="F2" s="12"/>
      <c r="G2" s="12"/>
      <c r="H2" s="12"/>
      <c r="I2" s="12"/>
      <c r="J2" s="12"/>
    </row>
    <row r="5" spans="1:11" x14ac:dyDescent="0.3">
      <c r="B5" s="4" t="s">
        <v>416</v>
      </c>
    </row>
    <row r="6" spans="1:11" x14ac:dyDescent="0.3">
      <c r="B6" s="4" t="s">
        <v>424</v>
      </c>
      <c r="C6" t="s">
        <v>422</v>
      </c>
    </row>
    <row r="7" spans="1:11" x14ac:dyDescent="0.3">
      <c r="B7" t="s">
        <v>418</v>
      </c>
      <c r="C7">
        <v>39</v>
      </c>
    </row>
    <row r="8" spans="1:11" x14ac:dyDescent="0.3">
      <c r="B8" t="s">
        <v>419</v>
      </c>
      <c r="C8">
        <v>31</v>
      </c>
    </row>
    <row r="9" spans="1:11" x14ac:dyDescent="0.3">
      <c r="B9" t="s">
        <v>420</v>
      </c>
      <c r="C9" s="5">
        <v>64</v>
      </c>
      <c r="D9" s="6"/>
    </row>
    <row r="10" spans="1:11" x14ac:dyDescent="0.3">
      <c r="B10" t="s">
        <v>421</v>
      </c>
      <c r="C10">
        <v>63</v>
      </c>
    </row>
    <row r="11" spans="1:11" x14ac:dyDescent="0.3">
      <c r="B11" t="s">
        <v>406</v>
      </c>
      <c r="C11">
        <v>197</v>
      </c>
    </row>
    <row r="14" spans="1:11" x14ac:dyDescent="0.3">
      <c r="B14" s="12" t="s">
        <v>426</v>
      </c>
      <c r="C14" s="12"/>
      <c r="D14" s="12"/>
      <c r="E14" s="12"/>
      <c r="F14" s="12"/>
      <c r="G14" s="12"/>
      <c r="H14" s="12"/>
      <c r="I14" s="12"/>
      <c r="J14" s="12"/>
    </row>
    <row r="16" spans="1:11" x14ac:dyDescent="0.3">
      <c r="B16" s="4" t="s">
        <v>417</v>
      </c>
    </row>
    <row r="17" spans="2:3" x14ac:dyDescent="0.3">
      <c r="B17" s="4" t="s">
        <v>2</v>
      </c>
      <c r="C17" t="s">
        <v>422</v>
      </c>
    </row>
  </sheetData>
  <mergeCells count="3">
    <mergeCell ref="B14:J14"/>
    <mergeCell ref="J1:K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5CC1-5101-4104-B699-26E7AF98C54D}">
  <dimension ref="B3:I176"/>
  <sheetViews>
    <sheetView workbookViewId="0">
      <selection activeCell="E14" sqref="E14"/>
    </sheetView>
  </sheetViews>
  <sheetFormatPr defaultRowHeight="14.4" x14ac:dyDescent="0.3"/>
  <cols>
    <col min="2" max="2" width="19.33203125" bestFit="1" customWidth="1"/>
    <col min="3" max="3" width="7.5546875" bestFit="1" customWidth="1"/>
    <col min="4" max="4" width="5.21875" bestFit="1" customWidth="1"/>
    <col min="5" max="41" width="7.5546875" bestFit="1" customWidth="1"/>
    <col min="42" max="42" width="10.77734375" bestFit="1" customWidth="1"/>
  </cols>
  <sheetData>
    <row r="3" spans="2:9" x14ac:dyDescent="0.3">
      <c r="B3" s="12" t="s">
        <v>427</v>
      </c>
      <c r="C3" s="12"/>
      <c r="D3" s="12"/>
      <c r="E3" s="12"/>
      <c r="F3" s="12"/>
      <c r="G3" s="12"/>
      <c r="H3" s="12"/>
      <c r="I3" s="12"/>
    </row>
    <row r="7" spans="2:9" x14ac:dyDescent="0.3">
      <c r="B7" s="4" t="s">
        <v>417</v>
      </c>
    </row>
    <row r="8" spans="2:9" x14ac:dyDescent="0.3">
      <c r="B8" s="4" t="s">
        <v>1</v>
      </c>
      <c r="C8" s="4" t="s">
        <v>2</v>
      </c>
      <c r="D8" t="s">
        <v>422</v>
      </c>
    </row>
    <row r="9" spans="2:9" x14ac:dyDescent="0.3">
      <c r="B9" t="s">
        <v>373</v>
      </c>
      <c r="C9" t="s">
        <v>374</v>
      </c>
      <c r="D9">
        <v>1</v>
      </c>
    </row>
    <row r="10" spans="2:9" x14ac:dyDescent="0.3">
      <c r="B10" t="s">
        <v>191</v>
      </c>
      <c r="C10" t="s">
        <v>36</v>
      </c>
      <c r="D10">
        <v>4</v>
      </c>
    </row>
    <row r="11" spans="2:9" x14ac:dyDescent="0.3">
      <c r="B11" t="s">
        <v>180</v>
      </c>
      <c r="C11" t="s">
        <v>181</v>
      </c>
      <c r="D11">
        <v>1</v>
      </c>
    </row>
    <row r="12" spans="2:9" x14ac:dyDescent="0.3">
      <c r="B12" t="s">
        <v>230</v>
      </c>
      <c r="C12" t="s">
        <v>39</v>
      </c>
      <c r="D12">
        <v>1</v>
      </c>
    </row>
    <row r="13" spans="2:9" x14ac:dyDescent="0.3">
      <c r="B13" t="s">
        <v>13</v>
      </c>
      <c r="C13" t="s">
        <v>14</v>
      </c>
      <c r="D13">
        <v>1</v>
      </c>
    </row>
    <row r="14" spans="2:9" x14ac:dyDescent="0.3">
      <c r="B14" t="s">
        <v>35</v>
      </c>
      <c r="C14" t="s">
        <v>36</v>
      </c>
      <c r="D14" s="8">
        <v>7</v>
      </c>
    </row>
    <row r="15" spans="2:9" x14ac:dyDescent="0.3">
      <c r="B15" t="s">
        <v>49</v>
      </c>
      <c r="C15" t="s">
        <v>14</v>
      </c>
      <c r="D15">
        <v>1</v>
      </c>
    </row>
    <row r="16" spans="2:9" x14ac:dyDescent="0.3">
      <c r="B16" t="s">
        <v>148</v>
      </c>
      <c r="C16" t="s">
        <v>79</v>
      </c>
      <c r="D16">
        <v>1</v>
      </c>
    </row>
    <row r="17" spans="2:4" x14ac:dyDescent="0.3">
      <c r="B17" t="s">
        <v>109</v>
      </c>
      <c r="C17" t="s">
        <v>20</v>
      </c>
      <c r="D17">
        <v>1</v>
      </c>
    </row>
    <row r="18" spans="2:4" x14ac:dyDescent="0.3">
      <c r="B18" t="s">
        <v>145</v>
      </c>
      <c r="C18" t="s">
        <v>146</v>
      </c>
      <c r="D18">
        <v>1</v>
      </c>
    </row>
    <row r="19" spans="2:4" x14ac:dyDescent="0.3">
      <c r="B19" t="s">
        <v>282</v>
      </c>
      <c r="C19" t="s">
        <v>167</v>
      </c>
      <c r="D19">
        <v>1</v>
      </c>
    </row>
    <row r="20" spans="2:4" x14ac:dyDescent="0.3">
      <c r="B20" t="s">
        <v>16</v>
      </c>
      <c r="C20" t="s">
        <v>17</v>
      </c>
      <c r="D20">
        <v>1</v>
      </c>
    </row>
    <row r="21" spans="2:4" x14ac:dyDescent="0.3">
      <c r="B21" t="s">
        <v>346</v>
      </c>
      <c r="C21" t="s">
        <v>347</v>
      </c>
      <c r="D21">
        <v>1</v>
      </c>
    </row>
    <row r="22" spans="2:4" x14ac:dyDescent="0.3">
      <c r="B22" t="s">
        <v>307</v>
      </c>
      <c r="C22" t="s">
        <v>14</v>
      </c>
      <c r="D22">
        <v>1</v>
      </c>
    </row>
    <row r="23" spans="2:4" x14ac:dyDescent="0.3">
      <c r="B23" t="s">
        <v>150</v>
      </c>
      <c r="C23" t="s">
        <v>27</v>
      </c>
      <c r="D23">
        <v>1</v>
      </c>
    </row>
    <row r="24" spans="2:4" x14ac:dyDescent="0.3">
      <c r="B24" t="s">
        <v>366</v>
      </c>
      <c r="C24" t="s">
        <v>101</v>
      </c>
      <c r="D24">
        <v>1</v>
      </c>
    </row>
    <row r="25" spans="2:4" x14ac:dyDescent="0.3">
      <c r="B25" t="s">
        <v>383</v>
      </c>
      <c r="C25" t="s">
        <v>33</v>
      </c>
      <c r="D25">
        <v>1</v>
      </c>
    </row>
    <row r="26" spans="2:4" x14ac:dyDescent="0.3">
      <c r="B26" t="s">
        <v>103</v>
      </c>
      <c r="C26" t="s">
        <v>33</v>
      </c>
      <c r="D26">
        <v>3</v>
      </c>
    </row>
    <row r="27" spans="2:4" x14ac:dyDescent="0.3">
      <c r="B27" t="s">
        <v>244</v>
      </c>
      <c r="C27" t="s">
        <v>17</v>
      </c>
      <c r="D27">
        <v>1</v>
      </c>
    </row>
    <row r="28" spans="2:4" x14ac:dyDescent="0.3">
      <c r="B28" t="s">
        <v>254</v>
      </c>
      <c r="C28" t="s">
        <v>20</v>
      </c>
      <c r="D28">
        <v>1</v>
      </c>
    </row>
    <row r="29" spans="2:4" x14ac:dyDescent="0.3">
      <c r="B29" t="s">
        <v>286</v>
      </c>
      <c r="C29" t="s">
        <v>33</v>
      </c>
      <c r="D29">
        <v>1</v>
      </c>
    </row>
    <row r="30" spans="2:4" x14ac:dyDescent="0.3">
      <c r="B30" t="s">
        <v>240</v>
      </c>
      <c r="C30" t="s">
        <v>14</v>
      </c>
      <c r="D30">
        <v>1</v>
      </c>
    </row>
    <row r="31" spans="2:4" x14ac:dyDescent="0.3">
      <c r="B31" t="s">
        <v>370</v>
      </c>
      <c r="C31" t="s">
        <v>371</v>
      </c>
      <c r="D31">
        <v>1</v>
      </c>
    </row>
    <row r="32" spans="2:4" x14ac:dyDescent="0.3">
      <c r="B32" t="s">
        <v>85</v>
      </c>
      <c r="C32" t="s">
        <v>14</v>
      </c>
      <c r="D32">
        <v>3</v>
      </c>
    </row>
    <row r="33" spans="2:4" x14ac:dyDescent="0.3">
      <c r="B33" t="s">
        <v>51</v>
      </c>
      <c r="C33" t="s">
        <v>52</v>
      </c>
      <c r="D33">
        <v>1</v>
      </c>
    </row>
    <row r="34" spans="2:4" x14ac:dyDescent="0.3">
      <c r="B34" t="s">
        <v>221</v>
      </c>
      <c r="C34" t="s">
        <v>14</v>
      </c>
      <c r="D34">
        <v>1</v>
      </c>
    </row>
    <row r="35" spans="2:4" x14ac:dyDescent="0.3">
      <c r="B35" t="s">
        <v>270</v>
      </c>
      <c r="C35" t="s">
        <v>112</v>
      </c>
      <c r="D35">
        <v>1</v>
      </c>
    </row>
    <row r="36" spans="2:4" x14ac:dyDescent="0.3">
      <c r="B36" t="s">
        <v>122</v>
      </c>
      <c r="C36" t="s">
        <v>123</v>
      </c>
      <c r="D36">
        <v>1</v>
      </c>
    </row>
    <row r="37" spans="2:4" x14ac:dyDescent="0.3">
      <c r="B37" t="s">
        <v>274</v>
      </c>
      <c r="C37" t="s">
        <v>36</v>
      </c>
      <c r="D37">
        <v>1</v>
      </c>
    </row>
    <row r="38" spans="2:4" x14ac:dyDescent="0.3">
      <c r="B38" t="s">
        <v>242</v>
      </c>
      <c r="C38" t="s">
        <v>33</v>
      </c>
      <c r="D38">
        <v>1</v>
      </c>
    </row>
    <row r="39" spans="2:4" x14ac:dyDescent="0.3">
      <c r="B39" t="s">
        <v>299</v>
      </c>
      <c r="C39" t="s">
        <v>146</v>
      </c>
      <c r="D39">
        <v>1</v>
      </c>
    </row>
    <row r="40" spans="2:4" x14ac:dyDescent="0.3">
      <c r="B40" t="s">
        <v>293</v>
      </c>
      <c r="C40" t="s">
        <v>20</v>
      </c>
      <c r="D40">
        <v>1</v>
      </c>
    </row>
    <row r="41" spans="2:4" x14ac:dyDescent="0.3">
      <c r="B41" t="s">
        <v>212</v>
      </c>
      <c r="C41" t="s">
        <v>79</v>
      </c>
      <c r="D41">
        <v>1</v>
      </c>
    </row>
    <row r="42" spans="2:4" x14ac:dyDescent="0.3">
      <c r="B42" t="s">
        <v>214</v>
      </c>
      <c r="C42" t="s">
        <v>14</v>
      </c>
      <c r="D42">
        <v>1</v>
      </c>
    </row>
    <row r="43" spans="2:4" x14ac:dyDescent="0.3">
      <c r="B43" t="s">
        <v>74</v>
      </c>
      <c r="C43" t="s">
        <v>30</v>
      </c>
      <c r="D43">
        <v>1</v>
      </c>
    </row>
    <row r="44" spans="2:4" x14ac:dyDescent="0.3">
      <c r="B44" t="s">
        <v>311</v>
      </c>
      <c r="C44" t="s">
        <v>36</v>
      </c>
      <c r="D44">
        <v>1</v>
      </c>
    </row>
    <row r="45" spans="2:4" x14ac:dyDescent="0.3">
      <c r="B45" t="s">
        <v>325</v>
      </c>
      <c r="C45" t="s">
        <v>14</v>
      </c>
      <c r="D45">
        <v>1</v>
      </c>
    </row>
    <row r="46" spans="2:4" x14ac:dyDescent="0.3">
      <c r="B46" t="s">
        <v>173</v>
      </c>
      <c r="C46" t="s">
        <v>174</v>
      </c>
      <c r="D46">
        <v>1</v>
      </c>
    </row>
    <row r="47" spans="2:4" x14ac:dyDescent="0.3">
      <c r="C47" t="s">
        <v>14</v>
      </c>
      <c r="D47">
        <v>1</v>
      </c>
    </row>
    <row r="48" spans="2:4" x14ac:dyDescent="0.3">
      <c r="B48" t="s">
        <v>260</v>
      </c>
      <c r="C48" t="s">
        <v>156</v>
      </c>
      <c r="D48">
        <v>1</v>
      </c>
    </row>
    <row r="49" spans="2:4" x14ac:dyDescent="0.3">
      <c r="B49" t="s">
        <v>356</v>
      </c>
      <c r="C49" t="s">
        <v>8</v>
      </c>
      <c r="D49">
        <v>1</v>
      </c>
    </row>
    <row r="50" spans="2:4" x14ac:dyDescent="0.3">
      <c r="B50" t="s">
        <v>256</v>
      </c>
      <c r="C50" t="s">
        <v>30</v>
      </c>
      <c r="D50">
        <v>1</v>
      </c>
    </row>
    <row r="51" spans="2:4" x14ac:dyDescent="0.3">
      <c r="B51" t="s">
        <v>235</v>
      </c>
      <c r="C51" t="s">
        <v>36</v>
      </c>
      <c r="D51">
        <v>1</v>
      </c>
    </row>
    <row r="52" spans="2:4" x14ac:dyDescent="0.3">
      <c r="B52" t="s">
        <v>130</v>
      </c>
      <c r="C52" t="s">
        <v>42</v>
      </c>
      <c r="D52">
        <v>1</v>
      </c>
    </row>
    <row r="53" spans="2:4" x14ac:dyDescent="0.3">
      <c r="B53" t="s">
        <v>143</v>
      </c>
      <c r="C53" t="s">
        <v>11</v>
      </c>
      <c r="D53">
        <v>1</v>
      </c>
    </row>
    <row r="54" spans="2:4" x14ac:dyDescent="0.3">
      <c r="B54" t="s">
        <v>59</v>
      </c>
      <c r="C54" t="s">
        <v>33</v>
      </c>
      <c r="D54">
        <v>1</v>
      </c>
    </row>
    <row r="55" spans="2:4" x14ac:dyDescent="0.3">
      <c r="B55" t="s">
        <v>159</v>
      </c>
      <c r="C55" t="s">
        <v>42</v>
      </c>
      <c r="D55">
        <v>1</v>
      </c>
    </row>
    <row r="56" spans="2:4" x14ac:dyDescent="0.3">
      <c r="B56" t="s">
        <v>278</v>
      </c>
      <c r="C56" t="s">
        <v>14</v>
      </c>
      <c r="D56">
        <v>1</v>
      </c>
    </row>
    <row r="57" spans="2:4" x14ac:dyDescent="0.3">
      <c r="B57" t="s">
        <v>391</v>
      </c>
      <c r="C57" t="s">
        <v>347</v>
      </c>
      <c r="D57">
        <v>1</v>
      </c>
    </row>
    <row r="58" spans="2:4" x14ac:dyDescent="0.3">
      <c r="B58" t="s">
        <v>183</v>
      </c>
      <c r="C58" t="s">
        <v>36</v>
      </c>
      <c r="D58">
        <v>1</v>
      </c>
    </row>
    <row r="59" spans="2:4" x14ac:dyDescent="0.3">
      <c r="B59" t="s">
        <v>264</v>
      </c>
      <c r="C59" t="s">
        <v>112</v>
      </c>
      <c r="D59">
        <v>1</v>
      </c>
    </row>
    <row r="60" spans="2:4" x14ac:dyDescent="0.3">
      <c r="B60" t="s">
        <v>171</v>
      </c>
      <c r="C60" t="s">
        <v>14</v>
      </c>
      <c r="D60">
        <v>1</v>
      </c>
    </row>
    <row r="61" spans="2:4" x14ac:dyDescent="0.3">
      <c r="B61" t="s">
        <v>276</v>
      </c>
      <c r="C61" t="s">
        <v>156</v>
      </c>
      <c r="D61">
        <v>3</v>
      </c>
    </row>
    <row r="62" spans="2:4" x14ac:dyDescent="0.3">
      <c r="B62" t="s">
        <v>393</v>
      </c>
      <c r="C62" t="s">
        <v>14</v>
      </c>
      <c r="D62">
        <v>1</v>
      </c>
    </row>
    <row r="63" spans="2:4" x14ac:dyDescent="0.3">
      <c r="B63" t="s">
        <v>402</v>
      </c>
      <c r="C63" t="s">
        <v>403</v>
      </c>
      <c r="D63">
        <v>1</v>
      </c>
    </row>
    <row r="64" spans="2:4" x14ac:dyDescent="0.3">
      <c r="B64" t="s">
        <v>78</v>
      </c>
      <c r="C64" t="s">
        <v>79</v>
      </c>
      <c r="D64">
        <v>2</v>
      </c>
    </row>
    <row r="65" spans="2:4" x14ac:dyDescent="0.3">
      <c r="B65" t="s">
        <v>349</v>
      </c>
      <c r="C65" t="s">
        <v>70</v>
      </c>
      <c r="D65">
        <v>1</v>
      </c>
    </row>
    <row r="66" spans="2:4" x14ac:dyDescent="0.3">
      <c r="B66" t="s">
        <v>26</v>
      </c>
      <c r="C66" t="s">
        <v>27</v>
      </c>
      <c r="D66">
        <v>1</v>
      </c>
    </row>
    <row r="67" spans="2:4" x14ac:dyDescent="0.3">
      <c r="B67" t="s">
        <v>224</v>
      </c>
      <c r="C67" t="s">
        <v>20</v>
      </c>
      <c r="D67">
        <v>1</v>
      </c>
    </row>
    <row r="68" spans="2:4" x14ac:dyDescent="0.3">
      <c r="B68" t="s">
        <v>313</v>
      </c>
      <c r="C68" t="s">
        <v>36</v>
      </c>
      <c r="D68">
        <v>1</v>
      </c>
    </row>
    <row r="69" spans="2:4" x14ac:dyDescent="0.3">
      <c r="B69" t="s">
        <v>178</v>
      </c>
      <c r="C69" t="s">
        <v>33</v>
      </c>
      <c r="D69">
        <v>1</v>
      </c>
    </row>
    <row r="70" spans="2:4" x14ac:dyDescent="0.3">
      <c r="B70" t="s">
        <v>139</v>
      </c>
      <c r="C70" t="s">
        <v>70</v>
      </c>
      <c r="D70">
        <v>2</v>
      </c>
    </row>
    <row r="71" spans="2:4" x14ac:dyDescent="0.3">
      <c r="B71" t="s">
        <v>7</v>
      </c>
      <c r="C71" t="s">
        <v>8</v>
      </c>
      <c r="D71">
        <v>1</v>
      </c>
    </row>
    <row r="72" spans="2:4" x14ac:dyDescent="0.3">
      <c r="B72" t="s">
        <v>258</v>
      </c>
      <c r="C72" t="s">
        <v>36</v>
      </c>
      <c r="D72">
        <v>1</v>
      </c>
    </row>
    <row r="73" spans="2:4" x14ac:dyDescent="0.3">
      <c r="B73" t="s">
        <v>251</v>
      </c>
      <c r="C73" t="s">
        <v>252</v>
      </c>
      <c r="D73">
        <v>1</v>
      </c>
    </row>
    <row r="74" spans="2:4" x14ac:dyDescent="0.3">
      <c r="B74" t="s">
        <v>22</v>
      </c>
      <c r="C74" t="s">
        <v>20</v>
      </c>
      <c r="D74">
        <v>1</v>
      </c>
    </row>
    <row r="75" spans="2:4" x14ac:dyDescent="0.3">
      <c r="B75" t="s">
        <v>125</v>
      </c>
      <c r="C75" t="s">
        <v>17</v>
      </c>
      <c r="D75">
        <v>1</v>
      </c>
    </row>
    <row r="76" spans="2:4" x14ac:dyDescent="0.3">
      <c r="B76" t="s">
        <v>352</v>
      </c>
      <c r="C76" t="s">
        <v>52</v>
      </c>
      <c r="D76">
        <v>1</v>
      </c>
    </row>
    <row r="77" spans="2:4" x14ac:dyDescent="0.3">
      <c r="B77" t="s">
        <v>155</v>
      </c>
      <c r="C77" t="s">
        <v>156</v>
      </c>
      <c r="D77">
        <v>1</v>
      </c>
    </row>
    <row r="78" spans="2:4" x14ac:dyDescent="0.3">
      <c r="B78" t="s">
        <v>106</v>
      </c>
      <c r="C78" t="s">
        <v>36</v>
      </c>
      <c r="D78">
        <v>1</v>
      </c>
    </row>
    <row r="79" spans="2:4" x14ac:dyDescent="0.3">
      <c r="B79" t="s">
        <v>246</v>
      </c>
      <c r="C79" t="s">
        <v>8</v>
      </c>
      <c r="D79">
        <v>1</v>
      </c>
    </row>
    <row r="80" spans="2:4" x14ac:dyDescent="0.3">
      <c r="B80" t="s">
        <v>92</v>
      </c>
      <c r="C80" t="s">
        <v>14</v>
      </c>
      <c r="D80">
        <v>1</v>
      </c>
    </row>
    <row r="81" spans="2:4" x14ac:dyDescent="0.3">
      <c r="B81" t="s">
        <v>237</v>
      </c>
      <c r="C81" t="s">
        <v>14</v>
      </c>
      <c r="D81">
        <v>1</v>
      </c>
    </row>
    <row r="82" spans="2:4" x14ac:dyDescent="0.3">
      <c r="B82" t="s">
        <v>319</v>
      </c>
      <c r="C82" t="s">
        <v>36</v>
      </c>
      <c r="D82">
        <v>1</v>
      </c>
    </row>
    <row r="83" spans="2:4" x14ac:dyDescent="0.3">
      <c r="B83" t="s">
        <v>88</v>
      </c>
      <c r="C83" t="s">
        <v>20</v>
      </c>
      <c r="D83">
        <v>3</v>
      </c>
    </row>
    <row r="84" spans="2:4" x14ac:dyDescent="0.3">
      <c r="B84" t="s">
        <v>119</v>
      </c>
      <c r="C84" t="s">
        <v>120</v>
      </c>
      <c r="D84">
        <v>1</v>
      </c>
    </row>
    <row r="85" spans="2:4" x14ac:dyDescent="0.3">
      <c r="B85" t="s">
        <v>288</v>
      </c>
      <c r="C85" t="s">
        <v>289</v>
      </c>
      <c r="D85">
        <v>1</v>
      </c>
    </row>
    <row r="86" spans="2:4" x14ac:dyDescent="0.3">
      <c r="B86" t="s">
        <v>238</v>
      </c>
      <c r="C86" t="s">
        <v>14</v>
      </c>
      <c r="D86">
        <v>1</v>
      </c>
    </row>
    <row r="87" spans="2:4" x14ac:dyDescent="0.3">
      <c r="B87" t="s">
        <v>187</v>
      </c>
      <c r="C87" t="s">
        <v>36</v>
      </c>
      <c r="D87">
        <v>1</v>
      </c>
    </row>
    <row r="88" spans="2:4" x14ac:dyDescent="0.3">
      <c r="B88" t="s">
        <v>81</v>
      </c>
      <c r="C88" t="s">
        <v>79</v>
      </c>
      <c r="D88">
        <v>1</v>
      </c>
    </row>
    <row r="89" spans="2:4" x14ac:dyDescent="0.3">
      <c r="B89" t="s">
        <v>395</v>
      </c>
      <c r="C89" t="s">
        <v>52</v>
      </c>
      <c r="D89">
        <v>1</v>
      </c>
    </row>
    <row r="90" spans="2:4" x14ac:dyDescent="0.3">
      <c r="B90" t="s">
        <v>397</v>
      </c>
      <c r="C90" t="s">
        <v>398</v>
      </c>
      <c r="D90">
        <v>1</v>
      </c>
    </row>
    <row r="91" spans="2:4" x14ac:dyDescent="0.3">
      <c r="B91" t="s">
        <v>295</v>
      </c>
      <c r="C91" t="s">
        <v>36</v>
      </c>
      <c r="D91">
        <v>1</v>
      </c>
    </row>
    <row r="92" spans="2:4" x14ac:dyDescent="0.3">
      <c r="B92" t="s">
        <v>291</v>
      </c>
      <c r="C92" t="s">
        <v>20</v>
      </c>
      <c r="D92">
        <v>1</v>
      </c>
    </row>
    <row r="93" spans="2:4" x14ac:dyDescent="0.3">
      <c r="B93" t="s">
        <v>41</v>
      </c>
      <c r="C93" t="s">
        <v>42</v>
      </c>
      <c r="D93">
        <v>1</v>
      </c>
    </row>
    <row r="94" spans="2:4" x14ac:dyDescent="0.3">
      <c r="B94" t="s">
        <v>400</v>
      </c>
      <c r="C94" t="s">
        <v>14</v>
      </c>
      <c r="D94">
        <v>1</v>
      </c>
    </row>
    <row r="95" spans="2:4" x14ac:dyDescent="0.3">
      <c r="B95" t="s">
        <v>44</v>
      </c>
      <c r="C95" t="s">
        <v>33</v>
      </c>
      <c r="D95">
        <v>2</v>
      </c>
    </row>
    <row r="96" spans="2:4" x14ac:dyDescent="0.3">
      <c r="B96" t="s">
        <v>161</v>
      </c>
      <c r="C96" t="s">
        <v>27</v>
      </c>
      <c r="D96">
        <v>1</v>
      </c>
    </row>
    <row r="97" spans="2:4" x14ac:dyDescent="0.3">
      <c r="B97" t="s">
        <v>63</v>
      </c>
      <c r="C97" t="s">
        <v>33</v>
      </c>
      <c r="D97">
        <v>3</v>
      </c>
    </row>
    <row r="98" spans="2:4" x14ac:dyDescent="0.3">
      <c r="B98" t="s">
        <v>29</v>
      </c>
      <c r="C98" t="s">
        <v>30</v>
      </c>
      <c r="D98">
        <v>1</v>
      </c>
    </row>
    <row r="99" spans="2:4" x14ac:dyDescent="0.3">
      <c r="B99" t="s">
        <v>362</v>
      </c>
      <c r="C99" t="s">
        <v>174</v>
      </c>
      <c r="D99">
        <v>1</v>
      </c>
    </row>
    <row r="100" spans="2:4" x14ac:dyDescent="0.3">
      <c r="B100" t="s">
        <v>152</v>
      </c>
      <c r="C100" t="s">
        <v>36</v>
      </c>
      <c r="D100">
        <v>2</v>
      </c>
    </row>
    <row r="101" spans="2:4" x14ac:dyDescent="0.3">
      <c r="B101" t="s">
        <v>317</v>
      </c>
      <c r="C101" t="s">
        <v>20</v>
      </c>
      <c r="D101">
        <v>2</v>
      </c>
    </row>
    <row r="102" spans="2:4" x14ac:dyDescent="0.3">
      <c r="B102" t="s">
        <v>56</v>
      </c>
      <c r="C102" t="s">
        <v>36</v>
      </c>
      <c r="D102">
        <v>1</v>
      </c>
    </row>
    <row r="103" spans="2:4" x14ac:dyDescent="0.3">
      <c r="B103" t="s">
        <v>332</v>
      </c>
      <c r="C103" t="s">
        <v>333</v>
      </c>
      <c r="D103">
        <v>1</v>
      </c>
    </row>
    <row r="104" spans="2:4" x14ac:dyDescent="0.3">
      <c r="B104" t="s">
        <v>327</v>
      </c>
      <c r="C104" t="s">
        <v>30</v>
      </c>
      <c r="D104">
        <v>1</v>
      </c>
    </row>
    <row r="105" spans="2:4" x14ac:dyDescent="0.3">
      <c r="B105" t="s">
        <v>137</v>
      </c>
      <c r="C105" t="s">
        <v>14</v>
      </c>
      <c r="D105">
        <v>1</v>
      </c>
    </row>
    <row r="106" spans="2:4" x14ac:dyDescent="0.3">
      <c r="B106" t="s">
        <v>72</v>
      </c>
      <c r="C106" t="s">
        <v>11</v>
      </c>
      <c r="D106">
        <v>1</v>
      </c>
    </row>
    <row r="107" spans="2:4" x14ac:dyDescent="0.3">
      <c r="B107" t="s">
        <v>386</v>
      </c>
      <c r="C107" t="s">
        <v>52</v>
      </c>
      <c r="D107">
        <v>1</v>
      </c>
    </row>
    <row r="108" spans="2:4" x14ac:dyDescent="0.3">
      <c r="B108" t="s">
        <v>297</v>
      </c>
      <c r="C108" t="s">
        <v>33</v>
      </c>
      <c r="D108">
        <v>1</v>
      </c>
    </row>
    <row r="109" spans="2:4" x14ac:dyDescent="0.3">
      <c r="B109" t="s">
        <v>217</v>
      </c>
      <c r="C109" t="s">
        <v>14</v>
      </c>
      <c r="D109">
        <v>1</v>
      </c>
    </row>
    <row r="110" spans="2:4" x14ac:dyDescent="0.3">
      <c r="B110" t="s">
        <v>98</v>
      </c>
      <c r="C110" t="s">
        <v>11</v>
      </c>
      <c r="D110">
        <v>1</v>
      </c>
    </row>
    <row r="111" spans="2:4" x14ac:dyDescent="0.3">
      <c r="B111" t="s">
        <v>38</v>
      </c>
      <c r="C111" t="s">
        <v>39</v>
      </c>
      <c r="D111">
        <v>1</v>
      </c>
    </row>
    <row r="112" spans="2:4" x14ac:dyDescent="0.3">
      <c r="B112" t="s">
        <v>32</v>
      </c>
      <c r="C112" t="s">
        <v>33</v>
      </c>
      <c r="D112">
        <v>1</v>
      </c>
    </row>
    <row r="113" spans="2:4" x14ac:dyDescent="0.3">
      <c r="B113" t="s">
        <v>268</v>
      </c>
      <c r="C113" t="s">
        <v>39</v>
      </c>
      <c r="D113">
        <v>1</v>
      </c>
    </row>
    <row r="114" spans="2:4" x14ac:dyDescent="0.3">
      <c r="B114" t="s">
        <v>330</v>
      </c>
      <c r="C114" t="s">
        <v>8</v>
      </c>
      <c r="D114">
        <v>1</v>
      </c>
    </row>
    <row r="115" spans="2:4" x14ac:dyDescent="0.3">
      <c r="B115" t="s">
        <v>342</v>
      </c>
      <c r="C115" t="s">
        <v>20</v>
      </c>
      <c r="D115">
        <v>1</v>
      </c>
    </row>
    <row r="116" spans="2:4" x14ac:dyDescent="0.3">
      <c r="B116" t="s">
        <v>185</v>
      </c>
      <c r="C116" t="s">
        <v>36</v>
      </c>
      <c r="D116">
        <v>1</v>
      </c>
    </row>
    <row r="117" spans="2:4" x14ac:dyDescent="0.3">
      <c r="B117" t="s">
        <v>364</v>
      </c>
      <c r="C117" t="s">
        <v>164</v>
      </c>
      <c r="D117">
        <v>1</v>
      </c>
    </row>
    <row r="118" spans="2:4" x14ac:dyDescent="0.3">
      <c r="B118" t="s">
        <v>94</v>
      </c>
      <c r="C118" t="s">
        <v>42</v>
      </c>
      <c r="D118">
        <v>3</v>
      </c>
    </row>
    <row r="119" spans="2:4" x14ac:dyDescent="0.3">
      <c r="B119" t="s">
        <v>225</v>
      </c>
      <c r="C119" t="s">
        <v>11</v>
      </c>
      <c r="D119">
        <v>1</v>
      </c>
    </row>
    <row r="120" spans="2:4" x14ac:dyDescent="0.3">
      <c r="B120" t="s">
        <v>163</v>
      </c>
      <c r="C120" t="s">
        <v>164</v>
      </c>
      <c r="D120">
        <v>2</v>
      </c>
    </row>
    <row r="121" spans="2:4" x14ac:dyDescent="0.3">
      <c r="B121" t="s">
        <v>284</v>
      </c>
      <c r="C121" t="s">
        <v>14</v>
      </c>
      <c r="D121">
        <v>1</v>
      </c>
    </row>
    <row r="122" spans="2:4" x14ac:dyDescent="0.3">
      <c r="B122" t="s">
        <v>315</v>
      </c>
      <c r="C122" t="s">
        <v>20</v>
      </c>
      <c r="D122">
        <v>1</v>
      </c>
    </row>
    <row r="123" spans="2:4" x14ac:dyDescent="0.3">
      <c r="B123" t="s">
        <v>166</v>
      </c>
      <c r="C123" t="s">
        <v>167</v>
      </c>
      <c r="D123">
        <v>1</v>
      </c>
    </row>
    <row r="124" spans="2:4" x14ac:dyDescent="0.3">
      <c r="B124" t="s">
        <v>111</v>
      </c>
      <c r="C124" t="s">
        <v>112</v>
      </c>
      <c r="D124">
        <v>1</v>
      </c>
    </row>
    <row r="125" spans="2:4" x14ac:dyDescent="0.3">
      <c r="B125" t="s">
        <v>100</v>
      </c>
      <c r="C125" t="s">
        <v>101</v>
      </c>
      <c r="D125">
        <v>1</v>
      </c>
    </row>
    <row r="126" spans="2:4" x14ac:dyDescent="0.3">
      <c r="B126" t="s">
        <v>200</v>
      </c>
      <c r="C126" t="s">
        <v>20</v>
      </c>
      <c r="D126">
        <v>1</v>
      </c>
    </row>
    <row r="127" spans="2:4" x14ac:dyDescent="0.3">
      <c r="B127" t="s">
        <v>303</v>
      </c>
      <c r="C127" t="s">
        <v>20</v>
      </c>
      <c r="D127">
        <v>1</v>
      </c>
    </row>
    <row r="128" spans="2:4" x14ac:dyDescent="0.3">
      <c r="B128" t="s">
        <v>54</v>
      </c>
      <c r="C128" t="s">
        <v>36</v>
      </c>
      <c r="D128">
        <v>1</v>
      </c>
    </row>
    <row r="129" spans="2:4" x14ac:dyDescent="0.3">
      <c r="B129" t="s">
        <v>340</v>
      </c>
      <c r="C129" t="s">
        <v>156</v>
      </c>
      <c r="D129">
        <v>1</v>
      </c>
    </row>
    <row r="130" spans="2:4" x14ac:dyDescent="0.3">
      <c r="B130" t="s">
        <v>46</v>
      </c>
      <c r="C130" t="s">
        <v>47</v>
      </c>
      <c r="D130">
        <v>1</v>
      </c>
    </row>
    <row r="131" spans="2:4" x14ac:dyDescent="0.3">
      <c r="B131" t="s">
        <v>248</v>
      </c>
      <c r="C131" t="s">
        <v>174</v>
      </c>
      <c r="D131">
        <v>1</v>
      </c>
    </row>
    <row r="132" spans="2:4" x14ac:dyDescent="0.3">
      <c r="B132" t="s">
        <v>132</v>
      </c>
      <c r="C132" t="s">
        <v>14</v>
      </c>
      <c r="D132">
        <v>1</v>
      </c>
    </row>
    <row r="133" spans="2:4" x14ac:dyDescent="0.3">
      <c r="B133" t="s">
        <v>301</v>
      </c>
      <c r="C133" t="s">
        <v>8</v>
      </c>
      <c r="D133">
        <v>1</v>
      </c>
    </row>
    <row r="134" spans="2:4" x14ac:dyDescent="0.3">
      <c r="B134" t="s">
        <v>61</v>
      </c>
      <c r="C134" t="s">
        <v>20</v>
      </c>
      <c r="D134">
        <v>1</v>
      </c>
    </row>
    <row r="135" spans="2:4" x14ac:dyDescent="0.3">
      <c r="B135" t="s">
        <v>90</v>
      </c>
      <c r="C135" t="s">
        <v>20</v>
      </c>
      <c r="D135">
        <v>1</v>
      </c>
    </row>
    <row r="136" spans="2:4" x14ac:dyDescent="0.3">
      <c r="B136" t="s">
        <v>67</v>
      </c>
      <c r="C136" t="s">
        <v>20</v>
      </c>
      <c r="D136">
        <v>2</v>
      </c>
    </row>
    <row r="137" spans="2:4" x14ac:dyDescent="0.3">
      <c r="B137" t="s">
        <v>309</v>
      </c>
      <c r="C137" t="s">
        <v>79</v>
      </c>
      <c r="D137">
        <v>1</v>
      </c>
    </row>
    <row r="138" spans="2:4" x14ac:dyDescent="0.3">
      <c r="B138" t="s">
        <v>19</v>
      </c>
      <c r="C138" t="s">
        <v>20</v>
      </c>
      <c r="D138">
        <v>1</v>
      </c>
    </row>
    <row r="139" spans="2:4" x14ac:dyDescent="0.3">
      <c r="B139" t="s">
        <v>65</v>
      </c>
      <c r="C139" t="s">
        <v>33</v>
      </c>
      <c r="D139">
        <v>2</v>
      </c>
    </row>
    <row r="140" spans="2:4" x14ac:dyDescent="0.3">
      <c r="B140" t="s">
        <v>381</v>
      </c>
      <c r="C140" t="s">
        <v>30</v>
      </c>
      <c r="D140">
        <v>1</v>
      </c>
    </row>
    <row r="141" spans="2:4" x14ac:dyDescent="0.3">
      <c r="B141" t="s">
        <v>388</v>
      </c>
      <c r="C141" t="s">
        <v>79</v>
      </c>
      <c r="D141">
        <v>1</v>
      </c>
    </row>
    <row r="142" spans="2:4" x14ac:dyDescent="0.3">
      <c r="B142" t="s">
        <v>280</v>
      </c>
      <c r="C142" t="s">
        <v>167</v>
      </c>
      <c r="D142">
        <v>1</v>
      </c>
    </row>
    <row r="143" spans="2:4" x14ac:dyDescent="0.3">
      <c r="B143" t="s">
        <v>134</v>
      </c>
      <c r="C143" t="s">
        <v>135</v>
      </c>
      <c r="D143">
        <v>1</v>
      </c>
    </row>
    <row r="144" spans="2:4" x14ac:dyDescent="0.3">
      <c r="B144" t="s">
        <v>202</v>
      </c>
      <c r="C144" t="s">
        <v>203</v>
      </c>
      <c r="D144">
        <v>1</v>
      </c>
    </row>
    <row r="145" spans="2:4" x14ac:dyDescent="0.3">
      <c r="B145" t="s">
        <v>76</v>
      </c>
      <c r="C145" t="s">
        <v>36</v>
      </c>
      <c r="D145">
        <v>1</v>
      </c>
    </row>
    <row r="146" spans="2:4" x14ac:dyDescent="0.3">
      <c r="B146" t="s">
        <v>114</v>
      </c>
      <c r="C146" t="s">
        <v>11</v>
      </c>
      <c r="D146">
        <v>1</v>
      </c>
    </row>
    <row r="147" spans="2:4" x14ac:dyDescent="0.3">
      <c r="B147" t="s">
        <v>24</v>
      </c>
      <c r="C147" t="s">
        <v>14</v>
      </c>
      <c r="D147">
        <v>1</v>
      </c>
    </row>
    <row r="148" spans="2:4" x14ac:dyDescent="0.3">
      <c r="B148" t="s">
        <v>69</v>
      </c>
      <c r="C148" t="s">
        <v>70</v>
      </c>
      <c r="D148">
        <v>1</v>
      </c>
    </row>
    <row r="149" spans="2:4" x14ac:dyDescent="0.3">
      <c r="B149" t="s">
        <v>10</v>
      </c>
      <c r="C149" t="s">
        <v>11</v>
      </c>
      <c r="D149">
        <v>1</v>
      </c>
    </row>
    <row r="150" spans="2:4" x14ac:dyDescent="0.3">
      <c r="B150" t="s">
        <v>378</v>
      </c>
      <c r="C150" t="s">
        <v>379</v>
      </c>
      <c r="D150">
        <v>1</v>
      </c>
    </row>
    <row r="151" spans="2:4" x14ac:dyDescent="0.3">
      <c r="B151" t="s">
        <v>344</v>
      </c>
      <c r="C151" t="s">
        <v>11</v>
      </c>
      <c r="D151">
        <v>1</v>
      </c>
    </row>
    <row r="152" spans="2:4" x14ac:dyDescent="0.3">
      <c r="B152" t="s">
        <v>272</v>
      </c>
      <c r="C152" t="s">
        <v>36</v>
      </c>
      <c r="D152">
        <v>1</v>
      </c>
    </row>
    <row r="153" spans="2:4" x14ac:dyDescent="0.3">
      <c r="B153" t="s">
        <v>262</v>
      </c>
      <c r="C153" t="s">
        <v>70</v>
      </c>
      <c r="D153">
        <v>1</v>
      </c>
    </row>
    <row r="154" spans="2:4" x14ac:dyDescent="0.3">
      <c r="B154" t="s">
        <v>193</v>
      </c>
      <c r="C154" t="s">
        <v>36</v>
      </c>
      <c r="D154">
        <v>1</v>
      </c>
    </row>
    <row r="155" spans="2:4" x14ac:dyDescent="0.3">
      <c r="B155" t="s">
        <v>360</v>
      </c>
      <c r="C155" t="s">
        <v>33</v>
      </c>
      <c r="D155">
        <v>1</v>
      </c>
    </row>
    <row r="156" spans="2:4" x14ac:dyDescent="0.3">
      <c r="B156" t="s">
        <v>83</v>
      </c>
      <c r="C156" t="s">
        <v>79</v>
      </c>
      <c r="D156">
        <v>1</v>
      </c>
    </row>
    <row r="157" spans="2:4" x14ac:dyDescent="0.3">
      <c r="B157" t="s">
        <v>198</v>
      </c>
      <c r="C157" t="s">
        <v>20</v>
      </c>
      <c r="D157">
        <v>1</v>
      </c>
    </row>
    <row r="158" spans="2:4" x14ac:dyDescent="0.3">
      <c r="B158" t="s">
        <v>207</v>
      </c>
      <c r="C158" t="s">
        <v>208</v>
      </c>
      <c r="D158">
        <v>1</v>
      </c>
    </row>
    <row r="159" spans="2:4" x14ac:dyDescent="0.3">
      <c r="B159" t="s">
        <v>336</v>
      </c>
      <c r="C159" t="s">
        <v>39</v>
      </c>
      <c r="D159">
        <v>1</v>
      </c>
    </row>
    <row r="160" spans="2:4" x14ac:dyDescent="0.3">
      <c r="B160" t="s">
        <v>368</v>
      </c>
      <c r="C160" t="s">
        <v>20</v>
      </c>
      <c r="D160">
        <v>1</v>
      </c>
    </row>
    <row r="161" spans="2:4" x14ac:dyDescent="0.3">
      <c r="B161" t="s">
        <v>305</v>
      </c>
      <c r="C161" t="s">
        <v>17</v>
      </c>
      <c r="D161">
        <v>1</v>
      </c>
    </row>
    <row r="162" spans="2:4" x14ac:dyDescent="0.3">
      <c r="B162" t="s">
        <v>169</v>
      </c>
      <c r="C162" t="s">
        <v>33</v>
      </c>
      <c r="D162">
        <v>1</v>
      </c>
    </row>
    <row r="163" spans="2:4" x14ac:dyDescent="0.3">
      <c r="B163" t="s">
        <v>141</v>
      </c>
      <c r="C163" t="s">
        <v>20</v>
      </c>
      <c r="D163">
        <v>1</v>
      </c>
    </row>
    <row r="164" spans="2:4" x14ac:dyDescent="0.3">
      <c r="B164" t="s">
        <v>228</v>
      </c>
      <c r="C164" t="s">
        <v>36</v>
      </c>
      <c r="D164">
        <v>1</v>
      </c>
    </row>
    <row r="165" spans="2:4" x14ac:dyDescent="0.3">
      <c r="B165" t="s">
        <v>116</v>
      </c>
      <c r="C165" t="s">
        <v>30</v>
      </c>
      <c r="D165">
        <v>1</v>
      </c>
    </row>
    <row r="166" spans="2:4" x14ac:dyDescent="0.3">
      <c r="B166" t="s">
        <v>176</v>
      </c>
      <c r="C166" t="s">
        <v>52</v>
      </c>
      <c r="D166">
        <v>1</v>
      </c>
    </row>
    <row r="167" spans="2:4" x14ac:dyDescent="0.3">
      <c r="B167" t="s">
        <v>96</v>
      </c>
      <c r="C167" t="s">
        <v>14</v>
      </c>
      <c r="D167">
        <v>1</v>
      </c>
    </row>
    <row r="168" spans="2:4" x14ac:dyDescent="0.3">
      <c r="B168" t="s">
        <v>358</v>
      </c>
      <c r="C168" t="s">
        <v>196</v>
      </c>
      <c r="D168">
        <v>1</v>
      </c>
    </row>
    <row r="169" spans="2:4" x14ac:dyDescent="0.3">
      <c r="B169" t="s">
        <v>195</v>
      </c>
      <c r="C169" t="s">
        <v>196</v>
      </c>
      <c r="D169">
        <v>1</v>
      </c>
    </row>
    <row r="170" spans="2:4" x14ac:dyDescent="0.3">
      <c r="B170" t="s">
        <v>232</v>
      </c>
      <c r="C170" t="s">
        <v>233</v>
      </c>
      <c r="D170">
        <v>2</v>
      </c>
    </row>
    <row r="171" spans="2:4" x14ac:dyDescent="0.3">
      <c r="B171" t="s">
        <v>219</v>
      </c>
      <c r="C171" t="s">
        <v>14</v>
      </c>
      <c r="D171">
        <v>1</v>
      </c>
    </row>
    <row r="172" spans="2:4" x14ac:dyDescent="0.3">
      <c r="B172" t="s">
        <v>205</v>
      </c>
      <c r="C172" t="s">
        <v>36</v>
      </c>
      <c r="D172">
        <v>1</v>
      </c>
    </row>
    <row r="173" spans="2:4" x14ac:dyDescent="0.3">
      <c r="B173" t="s">
        <v>127</v>
      </c>
      <c r="C173" t="s">
        <v>11</v>
      </c>
      <c r="D173">
        <v>1</v>
      </c>
    </row>
    <row r="174" spans="2:4" x14ac:dyDescent="0.3">
      <c r="B174" t="s">
        <v>189</v>
      </c>
      <c r="C174" t="s">
        <v>36</v>
      </c>
      <c r="D174">
        <v>1</v>
      </c>
    </row>
    <row r="175" spans="2:4" x14ac:dyDescent="0.3">
      <c r="B175" t="s">
        <v>210</v>
      </c>
      <c r="C175" t="s">
        <v>14</v>
      </c>
      <c r="D175">
        <v>1</v>
      </c>
    </row>
    <row r="176" spans="2:4" x14ac:dyDescent="0.3">
      <c r="B176" t="s">
        <v>406</v>
      </c>
      <c r="D176">
        <v>197</v>
      </c>
    </row>
  </sheetData>
  <mergeCells count="1"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D3F8-11CD-444E-9917-278670033F5D}">
  <dimension ref="B1:H20"/>
  <sheetViews>
    <sheetView workbookViewId="0">
      <selection activeCell="L17" sqref="L17"/>
    </sheetView>
  </sheetViews>
  <sheetFormatPr defaultRowHeight="14.4" x14ac:dyDescent="0.3"/>
  <cols>
    <col min="2" max="2" width="20" bestFit="1" customWidth="1"/>
    <col min="3" max="3" width="8" bestFit="1" customWidth="1"/>
    <col min="4" max="5" width="5.21875" bestFit="1" customWidth="1"/>
  </cols>
  <sheetData>
    <row r="1" spans="2:7" x14ac:dyDescent="0.3">
      <c r="B1" s="12" t="s">
        <v>428</v>
      </c>
      <c r="C1" s="12"/>
      <c r="D1" s="12"/>
      <c r="E1" s="12"/>
      <c r="F1" s="12"/>
      <c r="G1" s="12"/>
    </row>
    <row r="4" spans="2:7" x14ac:dyDescent="0.3">
      <c r="B4" s="4" t="s">
        <v>416</v>
      </c>
    </row>
    <row r="5" spans="2:7" x14ac:dyDescent="0.3">
      <c r="B5" s="4" t="s">
        <v>423</v>
      </c>
      <c r="C5" t="s">
        <v>422</v>
      </c>
    </row>
    <row r="6" spans="2:7" x14ac:dyDescent="0.3">
      <c r="B6" t="s">
        <v>407</v>
      </c>
      <c r="C6" s="9">
        <v>1.015228426395939E-2</v>
      </c>
    </row>
    <row r="7" spans="2:7" x14ac:dyDescent="0.3">
      <c r="B7" t="s">
        <v>408</v>
      </c>
      <c r="C7" s="9">
        <v>2.030456852791878E-2</v>
      </c>
    </row>
    <row r="8" spans="2:7" x14ac:dyDescent="0.3">
      <c r="B8" t="s">
        <v>409</v>
      </c>
      <c r="C8" s="9">
        <v>5.5837563451776651E-2</v>
      </c>
    </row>
    <row r="9" spans="2:7" x14ac:dyDescent="0.3">
      <c r="B9" t="s">
        <v>410</v>
      </c>
      <c r="C9" s="9">
        <v>1.5228426395939087E-2</v>
      </c>
    </row>
    <row r="10" spans="2:7" x14ac:dyDescent="0.3">
      <c r="B10" t="s">
        <v>411</v>
      </c>
      <c r="C10" s="9">
        <v>2.030456852791878E-2</v>
      </c>
    </row>
    <row r="11" spans="2:7" x14ac:dyDescent="0.3">
      <c r="B11" t="s">
        <v>412</v>
      </c>
      <c r="C11" s="9">
        <v>1.5228426395939087E-2</v>
      </c>
    </row>
    <row r="12" spans="2:7" x14ac:dyDescent="0.3">
      <c r="B12" t="s">
        <v>413</v>
      </c>
      <c r="C12" s="9">
        <v>0.13197969543147209</v>
      </c>
    </row>
    <row r="13" spans="2:7" x14ac:dyDescent="0.3">
      <c r="B13" t="s">
        <v>414</v>
      </c>
      <c r="C13" s="10">
        <v>0.71065989847715738</v>
      </c>
    </row>
    <row r="14" spans="2:7" x14ac:dyDescent="0.3">
      <c r="B14" t="s">
        <v>415</v>
      </c>
      <c r="C14" s="9">
        <v>2.030456852791878E-2</v>
      </c>
    </row>
    <row r="15" spans="2:7" x14ac:dyDescent="0.3">
      <c r="B15" t="s">
        <v>406</v>
      </c>
      <c r="C15" s="9">
        <v>1</v>
      </c>
    </row>
    <row r="20" spans="2:8" x14ac:dyDescent="0.3">
      <c r="B20" s="12"/>
      <c r="C20" s="12"/>
      <c r="D20" s="12"/>
      <c r="E20" s="12"/>
      <c r="F20" s="12"/>
      <c r="G20" s="12"/>
      <c r="H20" s="12"/>
    </row>
  </sheetData>
  <mergeCells count="2">
    <mergeCell ref="B1:G1"/>
    <mergeCell ref="B20: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D5B1-4BFA-46D6-92EB-96371C8235DF}">
  <dimension ref="A1:I198"/>
  <sheetViews>
    <sheetView workbookViewId="0">
      <selection activeCell="A10" sqref="A10"/>
    </sheetView>
  </sheetViews>
  <sheetFormatPr defaultRowHeight="14.4" x14ac:dyDescent="0.3"/>
  <cols>
    <col min="1" max="1" width="39" bestFit="1" customWidth="1"/>
    <col min="2" max="2" width="17.77734375" bestFit="1" customWidth="1"/>
    <col min="3" max="3" width="5.5546875" bestFit="1" customWidth="1"/>
    <col min="4" max="4" width="7.5546875" bestFit="1" customWidth="1"/>
    <col min="5" max="5" width="12.109375" bestFit="1" customWidth="1"/>
    <col min="6" max="6" width="12.886718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429</v>
      </c>
      <c r="H1" s="14" t="s">
        <v>457</v>
      </c>
      <c r="I1" s="14" t="s">
        <v>464</v>
      </c>
    </row>
    <row r="2" spans="1:9" x14ac:dyDescent="0.3">
      <c r="A2" s="1" t="s">
        <v>6</v>
      </c>
      <c r="B2" s="1" t="s">
        <v>7</v>
      </c>
      <c r="C2" s="1" t="s">
        <v>8</v>
      </c>
      <c r="D2" s="1">
        <v>1252</v>
      </c>
      <c r="E2" s="2">
        <v>40193</v>
      </c>
      <c r="F2" s="2">
        <v>40197</v>
      </c>
      <c r="G2" t="str">
        <f>LEFT(B2,1)</f>
        <v>K</v>
      </c>
      <c r="H2">
        <f>WEEKDAY(E2)</f>
        <v>6</v>
      </c>
      <c r="I2" t="str">
        <f>TEXT(H2,"ddd")</f>
        <v>Fri</v>
      </c>
    </row>
    <row r="3" spans="1:9" x14ac:dyDescent="0.3">
      <c r="A3" s="1" t="s">
        <v>9</v>
      </c>
      <c r="B3" s="1" t="s">
        <v>10</v>
      </c>
      <c r="C3" s="1" t="s">
        <v>11</v>
      </c>
      <c r="D3" s="1">
        <v>17522</v>
      </c>
      <c r="E3" s="2">
        <v>40193</v>
      </c>
      <c r="F3" s="2">
        <v>40197</v>
      </c>
      <c r="G3" t="str">
        <f t="shared" ref="G3:G66" si="0">LEFT(B3,1)</f>
        <v>S</v>
      </c>
      <c r="H3">
        <f t="shared" ref="H3:H66" si="1">WEEKDAY(E3)</f>
        <v>6</v>
      </c>
      <c r="I3" t="str">
        <f t="shared" ref="I3:I66" si="2">TEXT(H3,"ddd")</f>
        <v>Fri</v>
      </c>
    </row>
    <row r="4" spans="1:9" x14ac:dyDescent="0.3">
      <c r="A4" s="1" t="s">
        <v>12</v>
      </c>
      <c r="B4" s="1" t="s">
        <v>13</v>
      </c>
      <c r="C4" s="1" t="s">
        <v>14</v>
      </c>
      <c r="D4" s="1">
        <v>34705</v>
      </c>
      <c r="E4" s="2">
        <v>40193</v>
      </c>
      <c r="F4" s="2">
        <v>40197</v>
      </c>
      <c r="G4" t="str">
        <f t="shared" si="0"/>
        <v>A</v>
      </c>
      <c r="H4">
        <f t="shared" si="1"/>
        <v>6</v>
      </c>
      <c r="I4" t="str">
        <f t="shared" si="2"/>
        <v>Fri</v>
      </c>
    </row>
    <row r="5" spans="1:9" x14ac:dyDescent="0.3">
      <c r="A5" s="1" t="s">
        <v>15</v>
      </c>
      <c r="B5" s="1" t="s">
        <v>16</v>
      </c>
      <c r="C5" s="1" t="s">
        <v>17</v>
      </c>
      <c r="D5" s="1">
        <v>22977</v>
      </c>
      <c r="E5" s="2">
        <v>40186</v>
      </c>
      <c r="F5" s="2">
        <v>40190</v>
      </c>
      <c r="G5" t="str">
        <f t="shared" si="0"/>
        <v>B</v>
      </c>
      <c r="H5">
        <f t="shared" si="1"/>
        <v>6</v>
      </c>
      <c r="I5" t="str">
        <f t="shared" si="2"/>
        <v>Fri</v>
      </c>
    </row>
    <row r="6" spans="1:9" x14ac:dyDescent="0.3">
      <c r="A6" s="1" t="s">
        <v>18</v>
      </c>
      <c r="B6" s="1" t="s">
        <v>19</v>
      </c>
      <c r="C6" s="1" t="s">
        <v>20</v>
      </c>
      <c r="D6" s="1">
        <v>28536</v>
      </c>
      <c r="E6" s="2">
        <v>40165</v>
      </c>
      <c r="F6" s="2">
        <v>40170</v>
      </c>
      <c r="G6" t="str">
        <f t="shared" si="0"/>
        <v>S</v>
      </c>
      <c r="H6">
        <f t="shared" si="1"/>
        <v>6</v>
      </c>
      <c r="I6" t="str">
        <f t="shared" si="2"/>
        <v>Fri</v>
      </c>
    </row>
    <row r="7" spans="1:9" x14ac:dyDescent="0.3">
      <c r="A7" s="1" t="s">
        <v>21</v>
      </c>
      <c r="B7" s="1" t="s">
        <v>22</v>
      </c>
      <c r="C7" s="1" t="s">
        <v>20</v>
      </c>
      <c r="D7" s="1">
        <v>26348</v>
      </c>
      <c r="E7" s="2">
        <v>40165</v>
      </c>
      <c r="F7" s="2">
        <v>40170</v>
      </c>
      <c r="G7" t="str">
        <f t="shared" si="0"/>
        <v>L</v>
      </c>
      <c r="H7">
        <f t="shared" si="1"/>
        <v>6</v>
      </c>
      <c r="I7" t="str">
        <f t="shared" si="2"/>
        <v>Fri</v>
      </c>
    </row>
    <row r="8" spans="1:9" x14ac:dyDescent="0.3">
      <c r="A8" s="1" t="s">
        <v>23</v>
      </c>
      <c r="B8" s="1" t="s">
        <v>24</v>
      </c>
      <c r="C8" s="1" t="s">
        <v>14</v>
      </c>
      <c r="D8" s="1">
        <v>26820</v>
      </c>
      <c r="E8" s="2">
        <v>40165</v>
      </c>
      <c r="F8" s="2">
        <v>40192</v>
      </c>
      <c r="G8" t="str">
        <f t="shared" si="0"/>
        <v>S</v>
      </c>
      <c r="H8">
        <f t="shared" si="1"/>
        <v>6</v>
      </c>
      <c r="I8" t="str">
        <f t="shared" si="2"/>
        <v>Fri</v>
      </c>
    </row>
    <row r="9" spans="1:9" x14ac:dyDescent="0.3">
      <c r="A9" s="1" t="s">
        <v>25</v>
      </c>
      <c r="B9" s="1" t="s">
        <v>26</v>
      </c>
      <c r="C9" s="1" t="s">
        <v>27</v>
      </c>
      <c r="D9" s="1">
        <v>32276</v>
      </c>
      <c r="E9" s="2">
        <v>40165</v>
      </c>
      <c r="F9" s="2">
        <v>40170</v>
      </c>
      <c r="G9" t="str">
        <f t="shared" si="0"/>
        <v>I</v>
      </c>
      <c r="H9">
        <f t="shared" si="1"/>
        <v>6</v>
      </c>
      <c r="I9" t="str">
        <f t="shared" si="2"/>
        <v>Fri</v>
      </c>
    </row>
    <row r="10" spans="1:9" x14ac:dyDescent="0.3">
      <c r="A10" s="1" t="s">
        <v>28</v>
      </c>
      <c r="B10" s="1" t="s">
        <v>29</v>
      </c>
      <c r="C10" s="1" t="s">
        <v>30</v>
      </c>
      <c r="D10" s="1">
        <v>1006</v>
      </c>
      <c r="E10" s="2">
        <v>40165</v>
      </c>
      <c r="F10" s="2">
        <v>40186</v>
      </c>
      <c r="G10" t="str">
        <f t="shared" si="0"/>
        <v>N</v>
      </c>
      <c r="H10">
        <f t="shared" si="1"/>
        <v>6</v>
      </c>
      <c r="I10" t="str">
        <f t="shared" si="2"/>
        <v>Fri</v>
      </c>
    </row>
    <row r="11" spans="1:9" x14ac:dyDescent="0.3">
      <c r="A11" s="1" t="s">
        <v>31</v>
      </c>
      <c r="B11" s="1" t="s">
        <v>32</v>
      </c>
      <c r="C11" s="1" t="s">
        <v>33</v>
      </c>
      <c r="D11" s="1">
        <v>32167</v>
      </c>
      <c r="E11" s="2">
        <v>40165</v>
      </c>
      <c r="F11" s="2">
        <v>40170</v>
      </c>
      <c r="G11" t="str">
        <f t="shared" si="0"/>
        <v>P</v>
      </c>
      <c r="H11">
        <f t="shared" si="1"/>
        <v>6</v>
      </c>
      <c r="I11" t="str">
        <f t="shared" si="2"/>
        <v>Fri</v>
      </c>
    </row>
    <row r="12" spans="1:9" x14ac:dyDescent="0.3">
      <c r="A12" s="1" t="s">
        <v>34</v>
      </c>
      <c r="B12" s="1" t="s">
        <v>35</v>
      </c>
      <c r="C12" s="1" t="s">
        <v>36</v>
      </c>
      <c r="D12" s="1">
        <v>58315</v>
      </c>
      <c r="E12" s="2">
        <v>40165</v>
      </c>
      <c r="F12" s="2">
        <v>40169</v>
      </c>
      <c r="G12" t="str">
        <f t="shared" si="0"/>
        <v>A</v>
      </c>
      <c r="H12">
        <f t="shared" si="1"/>
        <v>6</v>
      </c>
      <c r="I12" t="str">
        <f t="shared" si="2"/>
        <v>Fri</v>
      </c>
    </row>
    <row r="13" spans="1:9" x14ac:dyDescent="0.3">
      <c r="A13" s="1" t="s">
        <v>37</v>
      </c>
      <c r="B13" s="1" t="s">
        <v>38</v>
      </c>
      <c r="C13" s="1" t="s">
        <v>39</v>
      </c>
      <c r="D13" s="1">
        <v>4731</v>
      </c>
      <c r="E13" s="2">
        <v>40158</v>
      </c>
      <c r="F13" s="2">
        <v>40162</v>
      </c>
      <c r="G13" t="str">
        <f t="shared" si="0"/>
        <v>O</v>
      </c>
      <c r="H13">
        <f t="shared" si="1"/>
        <v>6</v>
      </c>
      <c r="I13" t="str">
        <f t="shared" si="2"/>
        <v>Fri</v>
      </c>
    </row>
    <row r="14" spans="1:9" x14ac:dyDescent="0.3">
      <c r="A14" s="1" t="s">
        <v>40</v>
      </c>
      <c r="B14" s="1" t="s">
        <v>41</v>
      </c>
      <c r="C14" s="1" t="s">
        <v>42</v>
      </c>
      <c r="D14" s="1">
        <v>58399</v>
      </c>
      <c r="E14" s="2">
        <v>40158</v>
      </c>
      <c r="F14" s="2">
        <v>40162</v>
      </c>
      <c r="G14" t="str">
        <f t="shared" si="0"/>
        <v>M</v>
      </c>
      <c r="H14">
        <f t="shared" si="1"/>
        <v>6</v>
      </c>
      <c r="I14" t="str">
        <f t="shared" si="2"/>
        <v>Fri</v>
      </c>
    </row>
    <row r="15" spans="1:9" x14ac:dyDescent="0.3">
      <c r="A15" s="1" t="s">
        <v>43</v>
      </c>
      <c r="B15" s="1" t="s">
        <v>44</v>
      </c>
      <c r="C15" s="1" t="s">
        <v>33</v>
      </c>
      <c r="D15" s="1">
        <v>22846</v>
      </c>
      <c r="E15" s="2">
        <v>40158</v>
      </c>
      <c r="F15" s="2">
        <v>40162</v>
      </c>
      <c r="G15" t="str">
        <f t="shared" si="0"/>
        <v>M</v>
      </c>
      <c r="H15">
        <f t="shared" si="1"/>
        <v>6</v>
      </c>
      <c r="I15" t="str">
        <f t="shared" si="2"/>
        <v>Fri</v>
      </c>
    </row>
    <row r="16" spans="1:9" x14ac:dyDescent="0.3">
      <c r="A16" s="1" t="s">
        <v>45</v>
      </c>
      <c r="B16" s="1" t="s">
        <v>46</v>
      </c>
      <c r="C16" s="1" t="s">
        <v>47</v>
      </c>
      <c r="D16" s="1">
        <v>32583</v>
      </c>
      <c r="E16" s="2">
        <v>40151</v>
      </c>
      <c r="F16" s="2">
        <v>40162</v>
      </c>
      <c r="G16" t="str">
        <f t="shared" si="0"/>
        <v>R</v>
      </c>
      <c r="H16">
        <f t="shared" si="1"/>
        <v>6</v>
      </c>
      <c r="I16" t="str">
        <f t="shared" si="2"/>
        <v>Fri</v>
      </c>
    </row>
    <row r="17" spans="1:9" x14ac:dyDescent="0.3">
      <c r="A17" s="1" t="s">
        <v>48</v>
      </c>
      <c r="B17" s="1" t="s">
        <v>49</v>
      </c>
      <c r="C17" s="1" t="s">
        <v>14</v>
      </c>
      <c r="D17" s="1">
        <v>10440</v>
      </c>
      <c r="E17" s="2">
        <v>40151</v>
      </c>
      <c r="F17" s="2">
        <v>40155</v>
      </c>
      <c r="G17" t="str">
        <f t="shared" si="0"/>
        <v>A</v>
      </c>
      <c r="H17">
        <f t="shared" si="1"/>
        <v>6</v>
      </c>
      <c r="I17" t="str">
        <f t="shared" si="2"/>
        <v>Fri</v>
      </c>
    </row>
    <row r="18" spans="1:9" x14ac:dyDescent="0.3">
      <c r="A18" s="1" t="s">
        <v>50</v>
      </c>
      <c r="B18" s="1" t="s">
        <v>51</v>
      </c>
      <c r="C18" s="1" t="s">
        <v>52</v>
      </c>
      <c r="D18" s="1">
        <v>29776</v>
      </c>
      <c r="E18" s="2">
        <v>40151</v>
      </c>
      <c r="F18" s="2">
        <v>40155</v>
      </c>
      <c r="G18" t="str">
        <f t="shared" si="0"/>
        <v>C</v>
      </c>
      <c r="H18">
        <f t="shared" si="1"/>
        <v>6</v>
      </c>
      <c r="I18" t="str">
        <f t="shared" si="2"/>
        <v>Fri</v>
      </c>
    </row>
    <row r="19" spans="1:9" x14ac:dyDescent="0.3">
      <c r="A19" s="1" t="s">
        <v>53</v>
      </c>
      <c r="B19" s="1" t="s">
        <v>54</v>
      </c>
      <c r="C19" s="1" t="s">
        <v>36</v>
      </c>
      <c r="D19" s="1">
        <v>12080</v>
      </c>
      <c r="E19" s="2">
        <v>40151</v>
      </c>
      <c r="F19" s="2">
        <v>40162</v>
      </c>
      <c r="G19" t="str">
        <f t="shared" si="0"/>
        <v>R</v>
      </c>
      <c r="H19">
        <f t="shared" si="1"/>
        <v>6</v>
      </c>
      <c r="I19" t="str">
        <f t="shared" si="2"/>
        <v>Fri</v>
      </c>
    </row>
    <row r="20" spans="1:9" x14ac:dyDescent="0.3">
      <c r="A20" s="1" t="s">
        <v>55</v>
      </c>
      <c r="B20" s="1" t="s">
        <v>56</v>
      </c>
      <c r="C20" s="1" t="s">
        <v>36</v>
      </c>
      <c r="D20" s="1">
        <v>26290</v>
      </c>
      <c r="E20" s="2">
        <v>40151</v>
      </c>
      <c r="F20" s="2">
        <v>40155</v>
      </c>
      <c r="G20" t="str">
        <f t="shared" si="0"/>
        <v>N</v>
      </c>
      <c r="H20">
        <f t="shared" si="1"/>
        <v>6</v>
      </c>
      <c r="I20" t="str">
        <f t="shared" si="2"/>
        <v>Fri</v>
      </c>
    </row>
    <row r="21" spans="1:9" x14ac:dyDescent="0.3">
      <c r="A21" s="1" t="s">
        <v>57</v>
      </c>
      <c r="B21" s="1" t="s">
        <v>35</v>
      </c>
      <c r="C21" s="1" t="s">
        <v>36</v>
      </c>
      <c r="D21" s="1">
        <v>34663</v>
      </c>
      <c r="E21" s="2">
        <v>40151</v>
      </c>
      <c r="F21" s="2">
        <v>40162</v>
      </c>
      <c r="G21" t="str">
        <f t="shared" si="0"/>
        <v>A</v>
      </c>
      <c r="H21">
        <f t="shared" si="1"/>
        <v>6</v>
      </c>
      <c r="I21" t="str">
        <f t="shared" si="2"/>
        <v>Fri</v>
      </c>
    </row>
    <row r="22" spans="1:9" x14ac:dyDescent="0.3">
      <c r="A22" s="1" t="s">
        <v>58</v>
      </c>
      <c r="B22" s="1" t="s">
        <v>59</v>
      </c>
      <c r="C22" s="1" t="s">
        <v>33</v>
      </c>
      <c r="D22" s="1">
        <v>58016</v>
      </c>
      <c r="E22" s="2">
        <v>40137</v>
      </c>
      <c r="F22" s="2">
        <v>40162</v>
      </c>
      <c r="G22" t="str">
        <f t="shared" si="0"/>
        <v>F</v>
      </c>
      <c r="H22">
        <f t="shared" si="1"/>
        <v>6</v>
      </c>
      <c r="I22" t="str">
        <f t="shared" si="2"/>
        <v>Fri</v>
      </c>
    </row>
    <row r="23" spans="1:9" x14ac:dyDescent="0.3">
      <c r="A23" s="1" t="s">
        <v>60</v>
      </c>
      <c r="B23" s="1" t="s">
        <v>61</v>
      </c>
      <c r="C23" s="1" t="s">
        <v>20</v>
      </c>
      <c r="D23" s="1">
        <v>57914</v>
      </c>
      <c r="E23" s="2">
        <v>40130</v>
      </c>
      <c r="F23" s="2">
        <v>40135</v>
      </c>
      <c r="G23" t="str">
        <f t="shared" si="0"/>
        <v>S</v>
      </c>
      <c r="H23">
        <f t="shared" si="1"/>
        <v>6</v>
      </c>
      <c r="I23" t="str">
        <f t="shared" si="2"/>
        <v>Fri</v>
      </c>
    </row>
    <row r="24" spans="1:9" x14ac:dyDescent="0.3">
      <c r="A24" s="1" t="s">
        <v>62</v>
      </c>
      <c r="B24" s="1" t="s">
        <v>63</v>
      </c>
      <c r="C24" s="1" t="s">
        <v>33</v>
      </c>
      <c r="D24" s="1">
        <v>22427</v>
      </c>
      <c r="E24" s="2">
        <v>40130</v>
      </c>
      <c r="F24" s="2">
        <v>40162</v>
      </c>
      <c r="G24" t="str">
        <f t="shared" si="0"/>
        <v>N</v>
      </c>
      <c r="H24">
        <f t="shared" si="1"/>
        <v>6</v>
      </c>
      <c r="I24" t="str">
        <f t="shared" si="2"/>
        <v>Fri</v>
      </c>
    </row>
    <row r="25" spans="1:9" x14ac:dyDescent="0.3">
      <c r="A25" s="1" t="s">
        <v>64</v>
      </c>
      <c r="B25" s="1" t="s">
        <v>65</v>
      </c>
      <c r="C25" s="1" t="s">
        <v>33</v>
      </c>
      <c r="D25" s="1">
        <v>32267</v>
      </c>
      <c r="E25" s="2">
        <v>40130</v>
      </c>
      <c r="F25" s="2">
        <v>40162</v>
      </c>
      <c r="G25" t="str">
        <f t="shared" si="0"/>
        <v>S</v>
      </c>
      <c r="H25">
        <f t="shared" si="1"/>
        <v>6</v>
      </c>
      <c r="I25" t="str">
        <f t="shared" si="2"/>
        <v>Fri</v>
      </c>
    </row>
    <row r="26" spans="1:9" x14ac:dyDescent="0.3">
      <c r="A26" s="1" t="s">
        <v>66</v>
      </c>
      <c r="B26" s="1" t="s">
        <v>67</v>
      </c>
      <c r="C26" s="1" t="s">
        <v>20</v>
      </c>
      <c r="D26" s="1">
        <v>32469</v>
      </c>
      <c r="E26" s="2">
        <v>40123</v>
      </c>
      <c r="F26" s="2">
        <v>40126</v>
      </c>
      <c r="G26" t="str">
        <f t="shared" si="0"/>
        <v>S</v>
      </c>
      <c r="H26">
        <f t="shared" si="1"/>
        <v>6</v>
      </c>
      <c r="I26" t="str">
        <f t="shared" si="2"/>
        <v>Fri</v>
      </c>
    </row>
    <row r="27" spans="1:9" x14ac:dyDescent="0.3">
      <c r="A27" s="1" t="s">
        <v>68</v>
      </c>
      <c r="B27" s="1" t="s">
        <v>69</v>
      </c>
      <c r="C27" s="1" t="s">
        <v>70</v>
      </c>
      <c r="D27" s="1">
        <v>19450</v>
      </c>
      <c r="E27" s="2">
        <v>40123</v>
      </c>
      <c r="F27" s="2">
        <v>40126</v>
      </c>
      <c r="G27" t="str">
        <f t="shared" si="0"/>
        <v>S</v>
      </c>
      <c r="H27">
        <f t="shared" si="1"/>
        <v>6</v>
      </c>
      <c r="I27" t="str">
        <f t="shared" si="2"/>
        <v>Fri</v>
      </c>
    </row>
    <row r="28" spans="1:9" x14ac:dyDescent="0.3">
      <c r="A28" s="1" t="s">
        <v>71</v>
      </c>
      <c r="B28" s="1" t="s">
        <v>72</v>
      </c>
      <c r="C28" s="1" t="s">
        <v>11</v>
      </c>
      <c r="D28" s="1">
        <v>35074</v>
      </c>
      <c r="E28" s="2">
        <v>40123</v>
      </c>
      <c r="F28" s="2">
        <v>40126</v>
      </c>
      <c r="G28" t="str">
        <f t="shared" si="0"/>
        <v>O</v>
      </c>
      <c r="H28">
        <f t="shared" si="1"/>
        <v>6</v>
      </c>
      <c r="I28" t="str">
        <f t="shared" si="2"/>
        <v>Fri</v>
      </c>
    </row>
    <row r="29" spans="1:9" x14ac:dyDescent="0.3">
      <c r="A29" s="1" t="s">
        <v>73</v>
      </c>
      <c r="B29" s="1" t="s">
        <v>74</v>
      </c>
      <c r="C29" s="1" t="s">
        <v>30</v>
      </c>
      <c r="D29" s="1">
        <v>30329</v>
      </c>
      <c r="E29" s="2">
        <v>40123</v>
      </c>
      <c r="F29" s="2">
        <v>40162</v>
      </c>
      <c r="G29" t="str">
        <f t="shared" si="0"/>
        <v>D</v>
      </c>
      <c r="H29">
        <f t="shared" si="1"/>
        <v>6</v>
      </c>
      <c r="I29" t="str">
        <f t="shared" si="2"/>
        <v>Fri</v>
      </c>
    </row>
    <row r="30" spans="1:9" x14ac:dyDescent="0.3">
      <c r="A30" s="1" t="s">
        <v>75</v>
      </c>
      <c r="B30" s="1" t="s">
        <v>76</v>
      </c>
      <c r="C30" s="1" t="s">
        <v>36</v>
      </c>
      <c r="D30" s="1">
        <v>22286</v>
      </c>
      <c r="E30" s="2">
        <v>40123</v>
      </c>
      <c r="F30" s="2">
        <v>40162</v>
      </c>
      <c r="G30" t="str">
        <f t="shared" si="0"/>
        <v>S</v>
      </c>
      <c r="H30">
        <f t="shared" si="1"/>
        <v>6</v>
      </c>
      <c r="I30" t="str">
        <f t="shared" si="2"/>
        <v>Fri</v>
      </c>
    </row>
    <row r="31" spans="1:9" x14ac:dyDescent="0.3">
      <c r="A31" s="1" t="s">
        <v>77</v>
      </c>
      <c r="B31" s="1" t="s">
        <v>78</v>
      </c>
      <c r="C31" s="1" t="s">
        <v>79</v>
      </c>
      <c r="D31" s="1">
        <v>18776</v>
      </c>
      <c r="E31" s="2">
        <v>40116</v>
      </c>
      <c r="F31" s="2">
        <v>40120</v>
      </c>
      <c r="G31" t="str">
        <f t="shared" si="0"/>
        <v>H</v>
      </c>
      <c r="H31">
        <f t="shared" si="1"/>
        <v>6</v>
      </c>
      <c r="I31" t="str">
        <f t="shared" si="2"/>
        <v>Fri</v>
      </c>
    </row>
    <row r="32" spans="1:9" x14ac:dyDescent="0.3">
      <c r="A32" s="1" t="s">
        <v>80</v>
      </c>
      <c r="B32" s="1" t="s">
        <v>81</v>
      </c>
      <c r="C32" s="1" t="s">
        <v>79</v>
      </c>
      <c r="D32" s="1">
        <v>33782</v>
      </c>
      <c r="E32" s="2">
        <v>40116</v>
      </c>
      <c r="F32" s="2">
        <v>40120</v>
      </c>
      <c r="G32" t="str">
        <f t="shared" si="0"/>
        <v>M</v>
      </c>
      <c r="H32">
        <f t="shared" si="1"/>
        <v>6</v>
      </c>
      <c r="I32" t="str">
        <f t="shared" si="2"/>
        <v>Fri</v>
      </c>
    </row>
    <row r="33" spans="1:9" x14ac:dyDescent="0.3">
      <c r="A33" s="1" t="s">
        <v>82</v>
      </c>
      <c r="B33" s="1" t="s">
        <v>83</v>
      </c>
      <c r="C33" s="1" t="s">
        <v>79</v>
      </c>
      <c r="D33" s="1">
        <v>25222</v>
      </c>
      <c r="E33" s="2">
        <v>40116</v>
      </c>
      <c r="F33" s="2">
        <v>40120</v>
      </c>
      <c r="G33" t="str">
        <f t="shared" si="0"/>
        <v>T</v>
      </c>
      <c r="H33">
        <f t="shared" si="1"/>
        <v>6</v>
      </c>
      <c r="I33" t="str">
        <f t="shared" si="2"/>
        <v>Fri</v>
      </c>
    </row>
    <row r="34" spans="1:9" x14ac:dyDescent="0.3">
      <c r="A34" s="1" t="s">
        <v>84</v>
      </c>
      <c r="B34" s="1" t="s">
        <v>85</v>
      </c>
      <c r="C34" s="1" t="s">
        <v>14</v>
      </c>
      <c r="D34" s="1">
        <v>11677</v>
      </c>
      <c r="E34" s="2">
        <v>40116</v>
      </c>
      <c r="F34" s="2">
        <v>40120</v>
      </c>
      <c r="G34" t="str">
        <f t="shared" si="0"/>
        <v>C</v>
      </c>
      <c r="H34">
        <f t="shared" si="1"/>
        <v>6</v>
      </c>
      <c r="I34" t="str">
        <f t="shared" si="2"/>
        <v>Fri</v>
      </c>
    </row>
    <row r="35" spans="1:9" x14ac:dyDescent="0.3">
      <c r="A35" s="1" t="s">
        <v>86</v>
      </c>
      <c r="B35" s="1" t="s">
        <v>67</v>
      </c>
      <c r="C35" s="1" t="s">
        <v>20</v>
      </c>
      <c r="D35" s="1">
        <v>30006</v>
      </c>
      <c r="E35" s="2">
        <v>40116</v>
      </c>
      <c r="F35" s="2">
        <v>40120</v>
      </c>
      <c r="G35" t="str">
        <f t="shared" si="0"/>
        <v>S</v>
      </c>
      <c r="H35">
        <f t="shared" si="1"/>
        <v>6</v>
      </c>
      <c r="I35" t="str">
        <f t="shared" si="2"/>
        <v>Fri</v>
      </c>
    </row>
    <row r="36" spans="1:9" x14ac:dyDescent="0.3">
      <c r="A36" s="1" t="s">
        <v>87</v>
      </c>
      <c r="B36" s="1" t="s">
        <v>88</v>
      </c>
      <c r="C36" s="1" t="s">
        <v>20</v>
      </c>
      <c r="D36" s="1">
        <v>34659</v>
      </c>
      <c r="E36" s="2">
        <v>40116</v>
      </c>
      <c r="F36" s="2">
        <v>40120</v>
      </c>
      <c r="G36" t="str">
        <f t="shared" si="0"/>
        <v>L</v>
      </c>
      <c r="H36">
        <f t="shared" si="1"/>
        <v>6</v>
      </c>
      <c r="I36" t="str">
        <f t="shared" si="2"/>
        <v>Fri</v>
      </c>
    </row>
    <row r="37" spans="1:9" x14ac:dyDescent="0.3">
      <c r="A37" s="1" t="s">
        <v>89</v>
      </c>
      <c r="B37" s="1" t="s">
        <v>90</v>
      </c>
      <c r="C37" s="1" t="s">
        <v>20</v>
      </c>
      <c r="D37" s="1">
        <v>23594</v>
      </c>
      <c r="E37" s="2">
        <v>40116</v>
      </c>
      <c r="F37" s="2">
        <v>40120</v>
      </c>
      <c r="G37" t="str">
        <f t="shared" si="0"/>
        <v>S</v>
      </c>
      <c r="H37">
        <f t="shared" si="1"/>
        <v>6</v>
      </c>
      <c r="I37" t="str">
        <f t="shared" si="2"/>
        <v>Fri</v>
      </c>
    </row>
    <row r="38" spans="1:9" x14ac:dyDescent="0.3">
      <c r="A38" s="1" t="s">
        <v>91</v>
      </c>
      <c r="B38" s="1" t="s">
        <v>92</v>
      </c>
      <c r="C38" s="1" t="s">
        <v>14</v>
      </c>
      <c r="D38" s="1">
        <v>35291</v>
      </c>
      <c r="E38" s="2">
        <v>40116</v>
      </c>
      <c r="F38" s="2">
        <v>40120</v>
      </c>
      <c r="G38" t="str">
        <f t="shared" si="0"/>
        <v>L</v>
      </c>
      <c r="H38">
        <f t="shared" si="1"/>
        <v>6</v>
      </c>
      <c r="I38" t="str">
        <f t="shared" si="2"/>
        <v>Fri</v>
      </c>
    </row>
    <row r="39" spans="1:9" x14ac:dyDescent="0.3">
      <c r="A39" s="1" t="s">
        <v>93</v>
      </c>
      <c r="B39" s="1" t="s">
        <v>94</v>
      </c>
      <c r="C39" s="1" t="s">
        <v>42</v>
      </c>
      <c r="D39" s="1">
        <v>32218</v>
      </c>
      <c r="E39" s="2">
        <v>40116</v>
      </c>
      <c r="F39" s="2">
        <v>40120</v>
      </c>
      <c r="G39" t="str">
        <f t="shared" si="0"/>
        <v>P</v>
      </c>
      <c r="H39">
        <f t="shared" si="1"/>
        <v>6</v>
      </c>
      <c r="I39" t="str">
        <f t="shared" si="2"/>
        <v>Fri</v>
      </c>
    </row>
    <row r="40" spans="1:9" x14ac:dyDescent="0.3">
      <c r="A40" s="1" t="s">
        <v>95</v>
      </c>
      <c r="B40" s="1" t="s">
        <v>96</v>
      </c>
      <c r="C40" s="1" t="s">
        <v>14</v>
      </c>
      <c r="D40" s="1">
        <v>35038</v>
      </c>
      <c r="E40" s="2">
        <v>40109</v>
      </c>
      <c r="F40" s="2">
        <v>40120</v>
      </c>
      <c r="G40" t="str">
        <f t="shared" si="0"/>
        <v>W</v>
      </c>
      <c r="H40">
        <f t="shared" si="1"/>
        <v>6</v>
      </c>
      <c r="I40" t="str">
        <f t="shared" si="2"/>
        <v>Fri</v>
      </c>
    </row>
    <row r="41" spans="1:9" x14ac:dyDescent="0.3">
      <c r="A41" s="1" t="s">
        <v>97</v>
      </c>
      <c r="B41" s="1" t="s">
        <v>98</v>
      </c>
      <c r="C41" s="1" t="s">
        <v>11</v>
      </c>
      <c r="D41" s="1">
        <v>57525</v>
      </c>
      <c r="E41" s="2">
        <v>40109</v>
      </c>
      <c r="F41" s="2">
        <v>40120</v>
      </c>
      <c r="G41" t="str">
        <f t="shared" si="0"/>
        <v>O</v>
      </c>
      <c r="H41">
        <f t="shared" si="1"/>
        <v>6</v>
      </c>
      <c r="I41" t="str">
        <f t="shared" si="2"/>
        <v>Fri</v>
      </c>
    </row>
    <row r="42" spans="1:9" x14ac:dyDescent="0.3">
      <c r="A42" s="1" t="s">
        <v>99</v>
      </c>
      <c r="B42" s="1" t="s">
        <v>100</v>
      </c>
      <c r="C42" s="1" t="s">
        <v>101</v>
      </c>
      <c r="D42" s="1">
        <v>18321</v>
      </c>
      <c r="E42" s="2">
        <v>40109</v>
      </c>
      <c r="F42" s="2">
        <v>40120</v>
      </c>
      <c r="G42" t="str">
        <f t="shared" si="0"/>
        <v>R</v>
      </c>
      <c r="H42">
        <f t="shared" si="1"/>
        <v>6</v>
      </c>
      <c r="I42" t="str">
        <f t="shared" si="2"/>
        <v>Fri</v>
      </c>
    </row>
    <row r="43" spans="1:9" x14ac:dyDescent="0.3">
      <c r="A43" s="1" t="s">
        <v>102</v>
      </c>
      <c r="B43" s="1" t="s">
        <v>103</v>
      </c>
      <c r="C43" s="1" t="s">
        <v>33</v>
      </c>
      <c r="D43" s="1">
        <v>35044</v>
      </c>
      <c r="E43" s="2">
        <v>40109</v>
      </c>
      <c r="F43" s="2">
        <v>40115</v>
      </c>
      <c r="G43" t="str">
        <f t="shared" si="0"/>
        <v>B</v>
      </c>
      <c r="H43">
        <f t="shared" si="1"/>
        <v>6</v>
      </c>
      <c r="I43" t="str">
        <f t="shared" si="2"/>
        <v>Fri</v>
      </c>
    </row>
    <row r="44" spans="1:9" x14ac:dyDescent="0.3">
      <c r="A44" s="1" t="s">
        <v>104</v>
      </c>
      <c r="B44" s="1" t="s">
        <v>63</v>
      </c>
      <c r="C44" s="1" t="s">
        <v>33</v>
      </c>
      <c r="D44" s="1">
        <v>58336</v>
      </c>
      <c r="E44" s="2">
        <v>40109</v>
      </c>
      <c r="F44" s="2">
        <v>40114</v>
      </c>
      <c r="G44" t="str">
        <f t="shared" si="0"/>
        <v>N</v>
      </c>
      <c r="H44">
        <f t="shared" si="1"/>
        <v>6</v>
      </c>
      <c r="I44" t="str">
        <f t="shared" si="2"/>
        <v>Fri</v>
      </c>
    </row>
    <row r="45" spans="1:9" x14ac:dyDescent="0.3">
      <c r="A45" s="1" t="s">
        <v>105</v>
      </c>
      <c r="B45" s="1" t="s">
        <v>106</v>
      </c>
      <c r="C45" s="1" t="s">
        <v>36</v>
      </c>
      <c r="D45" s="1">
        <v>57794</v>
      </c>
      <c r="E45" s="2">
        <v>40109</v>
      </c>
      <c r="F45" s="2">
        <v>40114</v>
      </c>
      <c r="G45" t="str">
        <f t="shared" si="0"/>
        <v>L</v>
      </c>
      <c r="H45">
        <f t="shared" si="1"/>
        <v>6</v>
      </c>
      <c r="I45" t="str">
        <f t="shared" si="2"/>
        <v>Fri</v>
      </c>
    </row>
    <row r="46" spans="1:9" x14ac:dyDescent="0.3">
      <c r="A46" s="1" t="s">
        <v>107</v>
      </c>
      <c r="B46" s="1" t="s">
        <v>63</v>
      </c>
      <c r="C46" s="1" t="s">
        <v>33</v>
      </c>
      <c r="D46" s="1">
        <v>57959</v>
      </c>
      <c r="E46" s="2">
        <v>40109</v>
      </c>
      <c r="F46" s="2">
        <v>40114</v>
      </c>
      <c r="G46" t="str">
        <f t="shared" si="0"/>
        <v>N</v>
      </c>
      <c r="H46">
        <f t="shared" si="1"/>
        <v>6</v>
      </c>
      <c r="I46" t="str">
        <f t="shared" si="2"/>
        <v>Fri</v>
      </c>
    </row>
    <row r="47" spans="1:9" x14ac:dyDescent="0.3">
      <c r="A47" s="1" t="s">
        <v>108</v>
      </c>
      <c r="B47" s="1" t="s">
        <v>109</v>
      </c>
      <c r="C47" s="1" t="s">
        <v>20</v>
      </c>
      <c r="D47" s="1">
        <v>23266</v>
      </c>
      <c r="E47" s="2">
        <v>40102</v>
      </c>
      <c r="F47" s="2">
        <v>40107</v>
      </c>
      <c r="G47" t="str">
        <f t="shared" si="0"/>
        <v>B</v>
      </c>
      <c r="H47">
        <f t="shared" si="1"/>
        <v>6</v>
      </c>
      <c r="I47" t="str">
        <f t="shared" si="2"/>
        <v>Fri</v>
      </c>
    </row>
    <row r="48" spans="1:9" x14ac:dyDescent="0.3">
      <c r="A48" s="1" t="s">
        <v>110</v>
      </c>
      <c r="B48" s="1" t="s">
        <v>111</v>
      </c>
      <c r="C48" s="1" t="s">
        <v>112</v>
      </c>
      <c r="D48" s="1">
        <v>57263</v>
      </c>
      <c r="E48" s="2">
        <v>40088</v>
      </c>
      <c r="F48" s="2">
        <v>40106</v>
      </c>
      <c r="G48" t="str">
        <f t="shared" si="0"/>
        <v>P</v>
      </c>
      <c r="H48">
        <f t="shared" si="1"/>
        <v>6</v>
      </c>
      <c r="I48" t="str">
        <f t="shared" si="2"/>
        <v>Fri</v>
      </c>
    </row>
    <row r="49" spans="1:9" x14ac:dyDescent="0.3">
      <c r="A49" s="1" t="s">
        <v>113</v>
      </c>
      <c r="B49" s="1" t="s">
        <v>114</v>
      </c>
      <c r="C49" s="1" t="s">
        <v>11</v>
      </c>
      <c r="D49" s="1">
        <v>11416</v>
      </c>
      <c r="E49" s="2">
        <v>40088</v>
      </c>
      <c r="F49" s="2">
        <v>40106</v>
      </c>
      <c r="G49" t="str">
        <f t="shared" si="0"/>
        <v>S</v>
      </c>
      <c r="H49">
        <f t="shared" si="1"/>
        <v>6</v>
      </c>
      <c r="I49" t="str">
        <f t="shared" si="2"/>
        <v>Fri</v>
      </c>
    </row>
    <row r="50" spans="1:9" x14ac:dyDescent="0.3">
      <c r="A50" s="1" t="s">
        <v>115</v>
      </c>
      <c r="B50" s="1" t="s">
        <v>116</v>
      </c>
      <c r="C50" s="1" t="s">
        <v>30</v>
      </c>
      <c r="D50" s="1">
        <v>34824</v>
      </c>
      <c r="E50" s="2">
        <v>40088</v>
      </c>
      <c r="F50" s="2">
        <v>40106</v>
      </c>
      <c r="G50" t="str">
        <f t="shared" si="0"/>
        <v>W</v>
      </c>
      <c r="H50">
        <f t="shared" si="1"/>
        <v>6</v>
      </c>
      <c r="I50" t="str">
        <f t="shared" si="2"/>
        <v>Fri</v>
      </c>
    </row>
    <row r="51" spans="1:9" x14ac:dyDescent="0.3">
      <c r="A51" s="1" t="s">
        <v>117</v>
      </c>
      <c r="B51" s="1" t="s">
        <v>35</v>
      </c>
      <c r="C51" s="1" t="s">
        <v>36</v>
      </c>
      <c r="D51" s="1">
        <v>57151</v>
      </c>
      <c r="E51" s="2">
        <v>40081</v>
      </c>
      <c r="F51" s="2">
        <v>40099</v>
      </c>
      <c r="G51" t="str">
        <f t="shared" si="0"/>
        <v>A</v>
      </c>
      <c r="H51">
        <f t="shared" si="1"/>
        <v>6</v>
      </c>
      <c r="I51" t="str">
        <f t="shared" si="2"/>
        <v>Fri</v>
      </c>
    </row>
    <row r="52" spans="1:9" x14ac:dyDescent="0.3">
      <c r="A52" s="1" t="s">
        <v>118</v>
      </c>
      <c r="B52" s="1" t="s">
        <v>119</v>
      </c>
      <c r="C52" s="1" t="s">
        <v>120</v>
      </c>
      <c r="D52" s="1">
        <v>57068</v>
      </c>
      <c r="E52" s="2">
        <v>40074</v>
      </c>
      <c r="F52" s="2">
        <v>40078</v>
      </c>
      <c r="G52" t="str">
        <f t="shared" si="0"/>
        <v>L</v>
      </c>
      <c r="H52">
        <f t="shared" si="1"/>
        <v>6</v>
      </c>
      <c r="I52" t="str">
        <f t="shared" si="2"/>
        <v>Fri</v>
      </c>
    </row>
    <row r="53" spans="1:9" x14ac:dyDescent="0.3">
      <c r="A53" s="1" t="s">
        <v>121</v>
      </c>
      <c r="B53" s="1" t="s">
        <v>122</v>
      </c>
      <c r="C53" s="1" t="s">
        <v>123</v>
      </c>
      <c r="D53" s="1">
        <v>10100</v>
      </c>
      <c r="E53" s="2">
        <v>40074</v>
      </c>
      <c r="F53" s="2">
        <v>40078</v>
      </c>
      <c r="G53" t="str">
        <f t="shared" si="0"/>
        <v>C</v>
      </c>
      <c r="H53">
        <f t="shared" si="1"/>
        <v>6</v>
      </c>
      <c r="I53" t="str">
        <f t="shared" si="2"/>
        <v>Fri</v>
      </c>
    </row>
    <row r="54" spans="1:9" x14ac:dyDescent="0.3">
      <c r="A54" s="1" t="s">
        <v>124</v>
      </c>
      <c r="B54" s="1" t="s">
        <v>125</v>
      </c>
      <c r="C54" s="1" t="s">
        <v>17</v>
      </c>
      <c r="D54" s="1">
        <v>22868</v>
      </c>
      <c r="E54" s="2">
        <v>40067</v>
      </c>
      <c r="F54" s="2">
        <v>40140</v>
      </c>
      <c r="G54" t="str">
        <f t="shared" si="0"/>
        <v>L</v>
      </c>
      <c r="H54">
        <f t="shared" si="1"/>
        <v>6</v>
      </c>
      <c r="I54" t="str">
        <f t="shared" si="2"/>
        <v>Fri</v>
      </c>
    </row>
    <row r="55" spans="1:9" x14ac:dyDescent="0.3">
      <c r="A55" s="1" t="s">
        <v>126</v>
      </c>
      <c r="B55" s="1" t="s">
        <v>127</v>
      </c>
      <c r="C55" s="1" t="s">
        <v>11</v>
      </c>
      <c r="D55" s="1">
        <v>57736</v>
      </c>
      <c r="E55" s="2">
        <v>40067</v>
      </c>
      <c r="F55" s="2">
        <v>40140</v>
      </c>
      <c r="G55" t="str">
        <f t="shared" si="0"/>
        <v>W</v>
      </c>
      <c r="H55">
        <f t="shared" si="1"/>
        <v>6</v>
      </c>
      <c r="I55" t="str">
        <f t="shared" si="2"/>
        <v>Fri</v>
      </c>
    </row>
    <row r="56" spans="1:9" x14ac:dyDescent="0.3">
      <c r="A56" s="1" t="s">
        <v>128</v>
      </c>
      <c r="B56" s="1" t="s">
        <v>85</v>
      </c>
      <c r="C56" s="1" t="s">
        <v>14</v>
      </c>
      <c r="D56" s="1">
        <v>13693</v>
      </c>
      <c r="E56" s="2">
        <v>40067</v>
      </c>
      <c r="F56" s="2">
        <v>40140</v>
      </c>
      <c r="G56" t="str">
        <f t="shared" si="0"/>
        <v>C</v>
      </c>
      <c r="H56">
        <f t="shared" si="1"/>
        <v>6</v>
      </c>
      <c r="I56" t="str">
        <f t="shared" si="2"/>
        <v>Fri</v>
      </c>
    </row>
    <row r="57" spans="1:9" x14ac:dyDescent="0.3">
      <c r="A57" s="1" t="s">
        <v>129</v>
      </c>
      <c r="B57" s="1" t="s">
        <v>130</v>
      </c>
      <c r="C57" s="1" t="s">
        <v>42</v>
      </c>
      <c r="D57" s="1">
        <v>34875</v>
      </c>
      <c r="E57" s="2">
        <v>40060</v>
      </c>
      <c r="F57" s="2">
        <v>40140</v>
      </c>
      <c r="G57" t="str">
        <f t="shared" si="0"/>
        <v>F</v>
      </c>
      <c r="H57">
        <f t="shared" si="1"/>
        <v>6</v>
      </c>
      <c r="I57" t="str">
        <f t="shared" si="2"/>
        <v>Fri</v>
      </c>
    </row>
    <row r="58" spans="1:9" x14ac:dyDescent="0.3">
      <c r="A58" s="1" t="s">
        <v>131</v>
      </c>
      <c r="B58" s="1" t="s">
        <v>132</v>
      </c>
      <c r="C58" s="1" t="s">
        <v>14</v>
      </c>
      <c r="D58" s="1">
        <v>35030</v>
      </c>
      <c r="E58" s="2">
        <v>40060</v>
      </c>
      <c r="F58" s="2">
        <v>40140</v>
      </c>
      <c r="G58" t="str">
        <f t="shared" si="0"/>
        <v>R</v>
      </c>
      <c r="H58">
        <f t="shared" si="1"/>
        <v>6</v>
      </c>
      <c r="I58" t="str">
        <f t="shared" si="2"/>
        <v>Fri</v>
      </c>
    </row>
    <row r="59" spans="1:9" x14ac:dyDescent="0.3">
      <c r="A59" s="1" t="s">
        <v>133</v>
      </c>
      <c r="B59" s="1" t="s">
        <v>134</v>
      </c>
      <c r="C59" s="1" t="s">
        <v>135</v>
      </c>
      <c r="D59" s="1">
        <v>27732</v>
      </c>
      <c r="E59" s="2">
        <v>40060</v>
      </c>
      <c r="F59" s="2">
        <v>40140</v>
      </c>
      <c r="G59" t="str">
        <f t="shared" si="0"/>
        <v>S</v>
      </c>
      <c r="H59">
        <f t="shared" si="1"/>
        <v>6</v>
      </c>
      <c r="I59" t="str">
        <f t="shared" si="2"/>
        <v>Fri</v>
      </c>
    </row>
    <row r="60" spans="1:9" x14ac:dyDescent="0.3">
      <c r="A60" s="1" t="s">
        <v>136</v>
      </c>
      <c r="B60" s="1" t="s">
        <v>137</v>
      </c>
      <c r="C60" s="1" t="s">
        <v>14</v>
      </c>
      <c r="D60" s="1">
        <v>20203</v>
      </c>
      <c r="E60" s="2">
        <v>40060</v>
      </c>
      <c r="F60" s="2">
        <v>40140</v>
      </c>
      <c r="G60" t="str">
        <f t="shared" si="0"/>
        <v>O</v>
      </c>
      <c r="H60">
        <f t="shared" si="1"/>
        <v>6</v>
      </c>
      <c r="I60" t="str">
        <f t="shared" si="2"/>
        <v>Fri</v>
      </c>
    </row>
    <row r="61" spans="1:9" x14ac:dyDescent="0.3">
      <c r="A61" s="1" t="s">
        <v>138</v>
      </c>
      <c r="B61" s="1" t="s">
        <v>139</v>
      </c>
      <c r="C61" s="1" t="s">
        <v>70</v>
      </c>
      <c r="D61" s="1">
        <v>25231</v>
      </c>
      <c r="E61" s="2">
        <v>40060</v>
      </c>
      <c r="F61" s="2">
        <v>40140</v>
      </c>
      <c r="G61" t="str">
        <f t="shared" si="0"/>
        <v>K</v>
      </c>
      <c r="H61">
        <f t="shared" si="1"/>
        <v>6</v>
      </c>
      <c r="I61" t="str">
        <f t="shared" si="2"/>
        <v>Fri</v>
      </c>
    </row>
    <row r="62" spans="1:9" x14ac:dyDescent="0.3">
      <c r="A62" s="1" t="s">
        <v>140</v>
      </c>
      <c r="B62" s="1" t="s">
        <v>141</v>
      </c>
      <c r="C62" s="1" t="s">
        <v>20</v>
      </c>
      <c r="D62" s="1">
        <v>27197</v>
      </c>
      <c r="E62" s="2">
        <v>40053</v>
      </c>
      <c r="F62" s="2">
        <v>40140</v>
      </c>
      <c r="G62" t="str">
        <f t="shared" si="0"/>
        <v>V</v>
      </c>
      <c r="H62">
        <f t="shared" si="1"/>
        <v>6</v>
      </c>
      <c r="I62" t="str">
        <f t="shared" si="2"/>
        <v>Fri</v>
      </c>
    </row>
    <row r="63" spans="1:9" x14ac:dyDescent="0.3">
      <c r="A63" s="1" t="s">
        <v>142</v>
      </c>
      <c r="B63" s="1" t="s">
        <v>143</v>
      </c>
      <c r="C63" s="1" t="s">
        <v>11</v>
      </c>
      <c r="D63" s="1">
        <v>1909</v>
      </c>
      <c r="E63" s="2">
        <v>40053</v>
      </c>
      <c r="F63" s="2">
        <v>40140</v>
      </c>
      <c r="G63" t="str">
        <f t="shared" si="0"/>
        <v>F</v>
      </c>
      <c r="H63">
        <f t="shared" si="1"/>
        <v>6</v>
      </c>
      <c r="I63" t="str">
        <f t="shared" si="2"/>
        <v>Fri</v>
      </c>
    </row>
    <row r="64" spans="1:9" x14ac:dyDescent="0.3">
      <c r="A64" s="1" t="s">
        <v>144</v>
      </c>
      <c r="B64" s="1" t="s">
        <v>145</v>
      </c>
      <c r="C64" s="1" t="s">
        <v>146</v>
      </c>
      <c r="D64" s="1">
        <v>28312</v>
      </c>
      <c r="E64" s="2">
        <v>40053</v>
      </c>
      <c r="F64" s="2">
        <v>40140</v>
      </c>
      <c r="G64" t="str">
        <f t="shared" si="0"/>
        <v>B</v>
      </c>
      <c r="H64">
        <f t="shared" si="1"/>
        <v>6</v>
      </c>
      <c r="I64" t="str">
        <f t="shared" si="2"/>
        <v>Fri</v>
      </c>
    </row>
    <row r="65" spans="1:9" x14ac:dyDescent="0.3">
      <c r="A65" s="1" t="s">
        <v>147</v>
      </c>
      <c r="B65" s="1" t="s">
        <v>148</v>
      </c>
      <c r="C65" s="1" t="s">
        <v>79</v>
      </c>
      <c r="D65" s="1">
        <v>32618</v>
      </c>
      <c r="E65" s="2">
        <v>40046</v>
      </c>
      <c r="F65" s="2">
        <v>40140</v>
      </c>
      <c r="G65" t="str">
        <f t="shared" si="0"/>
        <v>A</v>
      </c>
      <c r="H65">
        <f t="shared" si="1"/>
        <v>6</v>
      </c>
      <c r="I65" t="str">
        <f t="shared" si="2"/>
        <v>Fri</v>
      </c>
    </row>
    <row r="66" spans="1:9" x14ac:dyDescent="0.3">
      <c r="A66" s="1" t="s">
        <v>149</v>
      </c>
      <c r="B66" s="1" t="s">
        <v>150</v>
      </c>
      <c r="C66" s="1" t="s">
        <v>27</v>
      </c>
      <c r="D66" s="1">
        <v>22130</v>
      </c>
      <c r="E66" s="2">
        <v>40046</v>
      </c>
      <c r="F66" s="2">
        <v>40140</v>
      </c>
      <c r="G66" t="str">
        <f t="shared" si="0"/>
        <v>B</v>
      </c>
      <c r="H66">
        <f t="shared" si="1"/>
        <v>6</v>
      </c>
      <c r="I66" t="str">
        <f t="shared" si="2"/>
        <v>Fri</v>
      </c>
    </row>
    <row r="67" spans="1:9" x14ac:dyDescent="0.3">
      <c r="A67" s="1" t="s">
        <v>151</v>
      </c>
      <c r="B67" s="1" t="s">
        <v>152</v>
      </c>
      <c r="C67" s="1" t="s">
        <v>36</v>
      </c>
      <c r="D67" s="1">
        <v>57702</v>
      </c>
      <c r="E67" s="2">
        <v>40046</v>
      </c>
      <c r="F67" s="2">
        <v>40140</v>
      </c>
      <c r="G67" t="str">
        <f t="shared" ref="G67:G130" si="3">LEFT(B67,1)</f>
        <v>N</v>
      </c>
      <c r="H67">
        <f t="shared" ref="H67:H130" si="4">WEEKDAY(E67)</f>
        <v>6</v>
      </c>
      <c r="I67" t="str">
        <f t="shared" ref="I67:I130" si="5">TEXT(H67,"ddd")</f>
        <v>Fri</v>
      </c>
    </row>
    <row r="68" spans="1:9" x14ac:dyDescent="0.3">
      <c r="A68" s="1" t="s">
        <v>153</v>
      </c>
      <c r="B68" s="1" t="s">
        <v>35</v>
      </c>
      <c r="C68" s="1" t="s">
        <v>36</v>
      </c>
      <c r="D68" s="1">
        <v>34682</v>
      </c>
      <c r="E68" s="2">
        <v>40046</v>
      </c>
      <c r="F68" s="2">
        <v>40140</v>
      </c>
      <c r="G68" t="str">
        <f t="shared" si="3"/>
        <v>A</v>
      </c>
      <c r="H68">
        <f t="shared" si="4"/>
        <v>6</v>
      </c>
      <c r="I68" t="str">
        <f t="shared" si="5"/>
        <v>Fri</v>
      </c>
    </row>
    <row r="69" spans="1:9" x14ac:dyDescent="0.3">
      <c r="A69" s="1" t="s">
        <v>154</v>
      </c>
      <c r="B69" s="1" t="s">
        <v>155</v>
      </c>
      <c r="C69" s="1" t="s">
        <v>156</v>
      </c>
      <c r="D69" s="1">
        <v>34043</v>
      </c>
      <c r="E69" s="2">
        <v>40039</v>
      </c>
      <c r="F69" s="2">
        <v>40140</v>
      </c>
      <c r="G69" t="str">
        <f t="shared" si="3"/>
        <v>L</v>
      </c>
      <c r="H69">
        <f t="shared" si="4"/>
        <v>6</v>
      </c>
      <c r="I69" t="str">
        <f t="shared" si="5"/>
        <v>Fri</v>
      </c>
    </row>
    <row r="70" spans="1:9" x14ac:dyDescent="0.3">
      <c r="A70" s="1" t="s">
        <v>157</v>
      </c>
      <c r="B70" s="1" t="s">
        <v>94</v>
      </c>
      <c r="C70" s="1" t="s">
        <v>42</v>
      </c>
      <c r="D70" s="1">
        <v>57645</v>
      </c>
      <c r="E70" s="2">
        <v>40039</v>
      </c>
      <c r="F70" s="2">
        <v>40140</v>
      </c>
      <c r="G70" t="str">
        <f t="shared" si="3"/>
        <v>P</v>
      </c>
      <c r="H70">
        <f t="shared" si="4"/>
        <v>6</v>
      </c>
      <c r="I70" t="str">
        <f t="shared" si="5"/>
        <v>Fri</v>
      </c>
    </row>
    <row r="71" spans="1:9" x14ac:dyDescent="0.3">
      <c r="A71" s="1" t="s">
        <v>158</v>
      </c>
      <c r="B71" s="1" t="s">
        <v>159</v>
      </c>
      <c r="C71" s="1" t="s">
        <v>42</v>
      </c>
      <c r="D71" s="1">
        <v>34485</v>
      </c>
      <c r="E71" s="2">
        <v>40039</v>
      </c>
      <c r="F71" s="2">
        <v>40140</v>
      </c>
      <c r="G71" t="str">
        <f t="shared" si="3"/>
        <v>G</v>
      </c>
      <c r="H71">
        <f t="shared" si="4"/>
        <v>6</v>
      </c>
      <c r="I71" t="str">
        <f t="shared" si="5"/>
        <v>Fri</v>
      </c>
    </row>
    <row r="72" spans="1:9" x14ac:dyDescent="0.3">
      <c r="A72" s="1" t="s">
        <v>160</v>
      </c>
      <c r="B72" s="1" t="s">
        <v>161</v>
      </c>
      <c r="C72" s="1" t="s">
        <v>27</v>
      </c>
      <c r="D72" s="1">
        <v>9609</v>
      </c>
      <c r="E72" s="2">
        <v>40039</v>
      </c>
      <c r="F72" s="2">
        <v>40140</v>
      </c>
      <c r="G72" t="str">
        <f t="shared" si="3"/>
        <v>M</v>
      </c>
      <c r="H72">
        <f t="shared" si="4"/>
        <v>6</v>
      </c>
      <c r="I72" t="str">
        <f t="shared" si="5"/>
        <v>Fri</v>
      </c>
    </row>
    <row r="73" spans="1:9" x14ac:dyDescent="0.3">
      <c r="A73" s="1" t="s">
        <v>162</v>
      </c>
      <c r="B73" s="1" t="s">
        <v>163</v>
      </c>
      <c r="C73" s="1" t="s">
        <v>164</v>
      </c>
      <c r="D73" s="1">
        <v>31559</v>
      </c>
      <c r="E73" s="2">
        <v>40039</v>
      </c>
      <c r="F73" s="2">
        <v>40140</v>
      </c>
      <c r="G73" t="str">
        <f t="shared" si="3"/>
        <v>P</v>
      </c>
      <c r="H73">
        <f t="shared" si="4"/>
        <v>6</v>
      </c>
      <c r="I73" t="str">
        <f t="shared" si="5"/>
        <v>Fri</v>
      </c>
    </row>
    <row r="74" spans="1:9" x14ac:dyDescent="0.3">
      <c r="A74" s="1" t="s">
        <v>165</v>
      </c>
      <c r="B74" s="1" t="s">
        <v>166</v>
      </c>
      <c r="C74" s="1" t="s">
        <v>167</v>
      </c>
      <c r="D74" s="1">
        <v>23268</v>
      </c>
      <c r="E74" s="2">
        <v>40032</v>
      </c>
      <c r="F74" s="2">
        <v>40140</v>
      </c>
      <c r="G74" t="str">
        <f t="shared" si="3"/>
        <v>P</v>
      </c>
      <c r="H74">
        <f t="shared" si="4"/>
        <v>6</v>
      </c>
      <c r="I74" t="str">
        <f t="shared" si="5"/>
        <v>Fri</v>
      </c>
    </row>
    <row r="75" spans="1:9" x14ac:dyDescent="0.3">
      <c r="A75" s="1" t="s">
        <v>168</v>
      </c>
      <c r="B75" s="1" t="s">
        <v>169</v>
      </c>
      <c r="C75" s="1" t="s">
        <v>33</v>
      </c>
      <c r="D75" s="1">
        <v>27183</v>
      </c>
      <c r="E75" s="2">
        <v>40032</v>
      </c>
      <c r="F75" s="2">
        <v>40140</v>
      </c>
      <c r="G75" t="str">
        <f t="shared" si="3"/>
        <v>V</v>
      </c>
      <c r="H75">
        <f t="shared" si="4"/>
        <v>6</v>
      </c>
      <c r="I75" t="str">
        <f t="shared" si="5"/>
        <v>Fri</v>
      </c>
    </row>
    <row r="76" spans="1:9" x14ac:dyDescent="0.3">
      <c r="A76" s="1" t="s">
        <v>129</v>
      </c>
      <c r="B76" s="1" t="s">
        <v>65</v>
      </c>
      <c r="C76" s="1" t="s">
        <v>33</v>
      </c>
      <c r="D76" s="1">
        <v>27364</v>
      </c>
      <c r="E76" s="2">
        <v>40032</v>
      </c>
      <c r="F76" s="2">
        <v>40140</v>
      </c>
      <c r="G76" t="str">
        <f t="shared" si="3"/>
        <v>S</v>
      </c>
      <c r="H76">
        <f t="shared" si="4"/>
        <v>6</v>
      </c>
      <c r="I76" t="str">
        <f t="shared" si="5"/>
        <v>Fri</v>
      </c>
    </row>
    <row r="77" spans="1:9" x14ac:dyDescent="0.3">
      <c r="A77" s="1" t="s">
        <v>170</v>
      </c>
      <c r="B77" s="1" t="s">
        <v>171</v>
      </c>
      <c r="C77" s="1" t="s">
        <v>14</v>
      </c>
      <c r="D77" s="1">
        <v>18659</v>
      </c>
      <c r="E77" s="2">
        <v>40025</v>
      </c>
      <c r="F77" s="2">
        <v>40140</v>
      </c>
      <c r="G77" t="str">
        <f t="shared" si="3"/>
        <v>H</v>
      </c>
      <c r="H77">
        <f t="shared" si="4"/>
        <v>6</v>
      </c>
      <c r="I77" t="str">
        <f t="shared" si="5"/>
        <v>Fri</v>
      </c>
    </row>
    <row r="78" spans="1:9" x14ac:dyDescent="0.3">
      <c r="A78" s="1" t="s">
        <v>172</v>
      </c>
      <c r="B78" s="1" t="s">
        <v>173</v>
      </c>
      <c r="C78" s="1" t="s">
        <v>174</v>
      </c>
      <c r="D78" s="1">
        <v>34270</v>
      </c>
      <c r="E78" s="2">
        <v>40025</v>
      </c>
      <c r="F78" s="2">
        <v>40140</v>
      </c>
      <c r="G78" t="str">
        <f t="shared" si="3"/>
        <v>E</v>
      </c>
      <c r="H78">
        <f t="shared" si="4"/>
        <v>6</v>
      </c>
      <c r="I78" t="str">
        <f t="shared" si="5"/>
        <v>Fri</v>
      </c>
    </row>
    <row r="79" spans="1:9" x14ac:dyDescent="0.3">
      <c r="A79" s="1" t="s">
        <v>175</v>
      </c>
      <c r="B79" s="1" t="s">
        <v>176</v>
      </c>
      <c r="C79" s="1" t="s">
        <v>52</v>
      </c>
      <c r="D79" s="1">
        <v>32288</v>
      </c>
      <c r="E79" s="2">
        <v>40025</v>
      </c>
      <c r="F79" s="2">
        <v>40140</v>
      </c>
      <c r="G79" t="str">
        <f t="shared" si="3"/>
        <v>W</v>
      </c>
      <c r="H79">
        <f t="shared" si="4"/>
        <v>6</v>
      </c>
      <c r="I79" t="str">
        <f t="shared" si="5"/>
        <v>Fri</v>
      </c>
    </row>
    <row r="80" spans="1:9" x14ac:dyDescent="0.3">
      <c r="A80" s="1" t="s">
        <v>177</v>
      </c>
      <c r="B80" s="1" t="s">
        <v>178</v>
      </c>
      <c r="C80" s="1" t="s">
        <v>33</v>
      </c>
      <c r="D80" s="1">
        <v>57604</v>
      </c>
      <c r="E80" s="2">
        <v>40025</v>
      </c>
      <c r="F80" s="2">
        <v>40140</v>
      </c>
      <c r="G80" t="str">
        <f t="shared" si="3"/>
        <v>J</v>
      </c>
      <c r="H80">
        <f t="shared" si="4"/>
        <v>6</v>
      </c>
      <c r="I80" t="str">
        <f t="shared" si="5"/>
        <v>Fri</v>
      </c>
    </row>
    <row r="81" spans="1:9" x14ac:dyDescent="0.3">
      <c r="A81" s="1" t="s">
        <v>179</v>
      </c>
      <c r="B81" s="1" t="s">
        <v>180</v>
      </c>
      <c r="C81" s="1" t="s">
        <v>181</v>
      </c>
      <c r="D81" s="1">
        <v>9873</v>
      </c>
      <c r="E81" s="2">
        <v>40025</v>
      </c>
      <c r="F81" s="2">
        <v>40140</v>
      </c>
      <c r="G81" t="str">
        <f t="shared" si="3"/>
        <v>A</v>
      </c>
      <c r="H81">
        <f t="shared" si="4"/>
        <v>6</v>
      </c>
      <c r="I81" t="str">
        <f t="shared" si="5"/>
        <v>Fri</v>
      </c>
    </row>
    <row r="82" spans="1:9" x14ac:dyDescent="0.3">
      <c r="A82" s="1" t="s">
        <v>182</v>
      </c>
      <c r="B82" s="1" t="s">
        <v>183</v>
      </c>
      <c r="C82" s="1" t="s">
        <v>36</v>
      </c>
      <c r="D82" s="1">
        <v>8486</v>
      </c>
      <c r="E82" s="2">
        <v>40018</v>
      </c>
      <c r="F82" s="2">
        <v>40140</v>
      </c>
      <c r="G82" t="str">
        <f t="shared" si="3"/>
        <v>G</v>
      </c>
      <c r="H82">
        <f t="shared" si="4"/>
        <v>6</v>
      </c>
      <c r="I82" t="str">
        <f t="shared" si="5"/>
        <v>Fri</v>
      </c>
    </row>
    <row r="83" spans="1:9" x14ac:dyDescent="0.3">
      <c r="A83" s="1" t="s">
        <v>184</v>
      </c>
      <c r="B83" s="1" t="s">
        <v>185</v>
      </c>
      <c r="C83" s="1" t="s">
        <v>36</v>
      </c>
      <c r="D83" s="1">
        <v>27048</v>
      </c>
      <c r="E83" s="2">
        <v>40018</v>
      </c>
      <c r="F83" s="2">
        <v>40140</v>
      </c>
      <c r="G83" t="str">
        <f t="shared" si="3"/>
        <v>P</v>
      </c>
      <c r="H83">
        <f t="shared" si="4"/>
        <v>6</v>
      </c>
      <c r="I83" t="str">
        <f t="shared" si="5"/>
        <v>Fri</v>
      </c>
    </row>
    <row r="84" spans="1:9" x14ac:dyDescent="0.3">
      <c r="A84" s="1" t="s">
        <v>186</v>
      </c>
      <c r="B84" s="1" t="s">
        <v>187</v>
      </c>
      <c r="C84" s="1" t="s">
        <v>36</v>
      </c>
      <c r="D84" s="1">
        <v>27367</v>
      </c>
      <c r="E84" s="2">
        <v>40018</v>
      </c>
      <c r="F84" s="2">
        <v>40140</v>
      </c>
      <c r="G84" t="str">
        <f t="shared" si="3"/>
        <v>M</v>
      </c>
      <c r="H84">
        <f t="shared" si="4"/>
        <v>6</v>
      </c>
      <c r="I84" t="str">
        <f t="shared" si="5"/>
        <v>Fri</v>
      </c>
    </row>
    <row r="85" spans="1:9" x14ac:dyDescent="0.3">
      <c r="A85" s="1" t="s">
        <v>188</v>
      </c>
      <c r="B85" s="1" t="s">
        <v>189</v>
      </c>
      <c r="C85" s="1" t="s">
        <v>36</v>
      </c>
      <c r="D85" s="1">
        <v>57105</v>
      </c>
      <c r="E85" s="2">
        <v>40018</v>
      </c>
      <c r="F85" s="2">
        <v>40140</v>
      </c>
      <c r="G85" t="str">
        <f t="shared" si="3"/>
        <v>W</v>
      </c>
      <c r="H85">
        <f t="shared" si="4"/>
        <v>6</v>
      </c>
      <c r="I85" t="str">
        <f t="shared" si="5"/>
        <v>Fri</v>
      </c>
    </row>
    <row r="86" spans="1:9" x14ac:dyDescent="0.3">
      <c r="A86" s="1" t="s">
        <v>190</v>
      </c>
      <c r="B86" s="1" t="s">
        <v>191</v>
      </c>
      <c r="C86" s="1" t="s">
        <v>36</v>
      </c>
      <c r="D86" s="1">
        <v>57430</v>
      </c>
      <c r="E86" s="2">
        <v>40018</v>
      </c>
      <c r="F86" s="2">
        <v>40140</v>
      </c>
      <c r="G86" t="str">
        <f t="shared" si="3"/>
        <v>A</v>
      </c>
      <c r="H86">
        <f t="shared" si="4"/>
        <v>6</v>
      </c>
      <c r="I86" t="str">
        <f t="shared" si="5"/>
        <v>Fri</v>
      </c>
    </row>
    <row r="87" spans="1:9" x14ac:dyDescent="0.3">
      <c r="A87" s="1" t="s">
        <v>192</v>
      </c>
      <c r="B87" s="1" t="s">
        <v>193</v>
      </c>
      <c r="C87" s="1" t="s">
        <v>36</v>
      </c>
      <c r="D87" s="1">
        <v>57346</v>
      </c>
      <c r="E87" s="2">
        <v>40018</v>
      </c>
      <c r="F87" s="2">
        <v>40140</v>
      </c>
      <c r="G87" t="str">
        <f t="shared" si="3"/>
        <v>S</v>
      </c>
      <c r="H87">
        <f t="shared" si="4"/>
        <v>6</v>
      </c>
      <c r="I87" t="str">
        <f t="shared" si="5"/>
        <v>Fri</v>
      </c>
    </row>
    <row r="88" spans="1:9" x14ac:dyDescent="0.3">
      <c r="A88" s="1" t="s">
        <v>194</v>
      </c>
      <c r="B88" s="1" t="s">
        <v>195</v>
      </c>
      <c r="C88" s="1" t="s">
        <v>196</v>
      </c>
      <c r="D88" s="1">
        <v>58065</v>
      </c>
      <c r="E88" s="2">
        <v>40018</v>
      </c>
      <c r="F88" s="2">
        <v>40140</v>
      </c>
      <c r="G88" t="str">
        <f t="shared" si="3"/>
        <v>W</v>
      </c>
      <c r="H88">
        <f t="shared" si="4"/>
        <v>6</v>
      </c>
      <c r="I88" t="str">
        <f t="shared" si="5"/>
        <v>Fri</v>
      </c>
    </row>
    <row r="89" spans="1:9" x14ac:dyDescent="0.3">
      <c r="A89" s="1" t="s">
        <v>197</v>
      </c>
      <c r="B89" s="1" t="s">
        <v>198</v>
      </c>
      <c r="C89" s="1" t="s">
        <v>20</v>
      </c>
      <c r="D89" s="1">
        <v>34341</v>
      </c>
      <c r="E89" s="2">
        <v>40011</v>
      </c>
      <c r="F89" s="2">
        <v>40140</v>
      </c>
      <c r="G89" t="str">
        <f t="shared" si="3"/>
        <v>T</v>
      </c>
      <c r="H89">
        <f t="shared" si="4"/>
        <v>6</v>
      </c>
      <c r="I89" t="str">
        <f t="shared" si="5"/>
        <v>Fri</v>
      </c>
    </row>
    <row r="90" spans="1:9" x14ac:dyDescent="0.3">
      <c r="A90" s="1" t="s">
        <v>199</v>
      </c>
      <c r="B90" s="1" t="s">
        <v>200</v>
      </c>
      <c r="C90" s="1" t="s">
        <v>20</v>
      </c>
      <c r="D90" s="1">
        <v>23556</v>
      </c>
      <c r="E90" s="2">
        <v>40011</v>
      </c>
      <c r="F90" s="2">
        <v>40140</v>
      </c>
      <c r="G90" t="str">
        <f t="shared" si="3"/>
        <v>R</v>
      </c>
      <c r="H90">
        <f t="shared" si="4"/>
        <v>6</v>
      </c>
      <c r="I90" t="str">
        <f t="shared" si="5"/>
        <v>Fri</v>
      </c>
    </row>
    <row r="91" spans="1:9" x14ac:dyDescent="0.3">
      <c r="A91" s="1" t="s">
        <v>201</v>
      </c>
      <c r="B91" s="1" t="s">
        <v>202</v>
      </c>
      <c r="C91" s="1" t="s">
        <v>203</v>
      </c>
      <c r="D91" s="1">
        <v>34103</v>
      </c>
      <c r="E91" s="2">
        <v>40011</v>
      </c>
      <c r="F91" s="2">
        <v>40140</v>
      </c>
      <c r="G91" t="str">
        <f t="shared" si="3"/>
        <v>S</v>
      </c>
      <c r="H91">
        <f t="shared" si="4"/>
        <v>6</v>
      </c>
      <c r="I91" t="str">
        <f t="shared" si="5"/>
        <v>Fri</v>
      </c>
    </row>
    <row r="92" spans="1:9" x14ac:dyDescent="0.3">
      <c r="A92" s="1" t="s">
        <v>204</v>
      </c>
      <c r="B92" s="1" t="s">
        <v>205</v>
      </c>
      <c r="C92" s="1" t="s">
        <v>36</v>
      </c>
      <c r="D92" s="1">
        <v>34594</v>
      </c>
      <c r="E92" s="2">
        <v>40011</v>
      </c>
      <c r="F92" s="2">
        <v>40140</v>
      </c>
      <c r="G92" t="str">
        <f t="shared" si="3"/>
        <v>W</v>
      </c>
      <c r="H92">
        <f t="shared" si="4"/>
        <v>6</v>
      </c>
      <c r="I92" t="str">
        <f t="shared" si="5"/>
        <v>Fri</v>
      </c>
    </row>
    <row r="93" spans="1:9" x14ac:dyDescent="0.3">
      <c r="A93" s="1" t="s">
        <v>206</v>
      </c>
      <c r="B93" s="1" t="s">
        <v>207</v>
      </c>
      <c r="C93" s="1" t="s">
        <v>208</v>
      </c>
      <c r="D93" s="1">
        <v>22754</v>
      </c>
      <c r="E93" s="2">
        <v>40004</v>
      </c>
      <c r="F93" s="2">
        <v>40140</v>
      </c>
      <c r="G93" t="str">
        <f t="shared" si="3"/>
        <v>T</v>
      </c>
      <c r="H93">
        <f t="shared" si="4"/>
        <v>6</v>
      </c>
      <c r="I93" t="str">
        <f t="shared" si="5"/>
        <v>Fri</v>
      </c>
    </row>
    <row r="94" spans="1:9" x14ac:dyDescent="0.3">
      <c r="A94" s="1" t="s">
        <v>209</v>
      </c>
      <c r="B94" s="1" t="s">
        <v>210</v>
      </c>
      <c r="C94" s="1" t="s">
        <v>14</v>
      </c>
      <c r="D94" s="1">
        <v>18390</v>
      </c>
      <c r="E94" s="2">
        <v>39996</v>
      </c>
      <c r="F94" s="2">
        <v>40140</v>
      </c>
      <c r="G94" t="str">
        <f t="shared" si="3"/>
        <v>W</v>
      </c>
      <c r="H94">
        <f t="shared" si="4"/>
        <v>5</v>
      </c>
      <c r="I94" t="str">
        <f t="shared" si="5"/>
        <v>Thu</v>
      </c>
    </row>
    <row r="95" spans="1:9" x14ac:dyDescent="0.3">
      <c r="A95" s="1" t="s">
        <v>211</v>
      </c>
      <c r="B95" s="1" t="s">
        <v>212</v>
      </c>
      <c r="C95" s="1" t="s">
        <v>79</v>
      </c>
      <c r="D95" s="1">
        <v>57667</v>
      </c>
      <c r="E95" s="2">
        <v>39996</v>
      </c>
      <c r="F95" s="2">
        <v>40140</v>
      </c>
      <c r="G95" t="str">
        <f t="shared" si="3"/>
        <v>D</v>
      </c>
      <c r="H95">
        <f t="shared" si="4"/>
        <v>5</v>
      </c>
      <c r="I95" t="str">
        <f t="shared" si="5"/>
        <v>Thu</v>
      </c>
    </row>
    <row r="96" spans="1:9" x14ac:dyDescent="0.3">
      <c r="A96" s="1" t="s">
        <v>213</v>
      </c>
      <c r="B96" s="1" t="s">
        <v>214</v>
      </c>
      <c r="C96" s="1" t="s">
        <v>14</v>
      </c>
      <c r="D96" s="1">
        <v>3644</v>
      </c>
      <c r="E96" s="2">
        <v>39996</v>
      </c>
      <c r="F96" s="2">
        <v>40140</v>
      </c>
      <c r="G96" t="str">
        <f t="shared" si="3"/>
        <v>D</v>
      </c>
      <c r="H96">
        <f t="shared" si="4"/>
        <v>5</v>
      </c>
      <c r="I96" t="str">
        <f t="shared" si="5"/>
        <v>Thu</v>
      </c>
    </row>
    <row r="97" spans="1:9" x14ac:dyDescent="0.3">
      <c r="A97" s="1" t="s">
        <v>215</v>
      </c>
      <c r="B97" s="1" t="s">
        <v>173</v>
      </c>
      <c r="C97" s="1" t="s">
        <v>14</v>
      </c>
      <c r="D97" s="1">
        <v>9262</v>
      </c>
      <c r="E97" s="2">
        <v>39996</v>
      </c>
      <c r="F97" s="2">
        <v>40140</v>
      </c>
      <c r="G97" t="str">
        <f t="shared" si="3"/>
        <v>E</v>
      </c>
      <c r="H97">
        <f t="shared" si="4"/>
        <v>5</v>
      </c>
      <c r="I97" t="str">
        <f t="shared" si="5"/>
        <v>Thu</v>
      </c>
    </row>
    <row r="98" spans="1:9" x14ac:dyDescent="0.3">
      <c r="A98" s="1" t="s">
        <v>216</v>
      </c>
      <c r="B98" s="1" t="s">
        <v>217</v>
      </c>
      <c r="C98" s="1" t="s">
        <v>14</v>
      </c>
      <c r="D98" s="1">
        <v>15302</v>
      </c>
      <c r="E98" s="2">
        <v>39996</v>
      </c>
      <c r="F98" s="2">
        <v>40140</v>
      </c>
      <c r="G98" t="str">
        <f t="shared" si="3"/>
        <v>O</v>
      </c>
      <c r="H98">
        <f t="shared" si="4"/>
        <v>5</v>
      </c>
      <c r="I98" t="str">
        <f t="shared" si="5"/>
        <v>Thu</v>
      </c>
    </row>
    <row r="99" spans="1:9" x14ac:dyDescent="0.3">
      <c r="A99" s="1" t="s">
        <v>218</v>
      </c>
      <c r="B99" s="1" t="s">
        <v>219</v>
      </c>
      <c r="C99" s="1" t="s">
        <v>14</v>
      </c>
      <c r="D99" s="1">
        <v>11710</v>
      </c>
      <c r="E99" s="2">
        <v>39996</v>
      </c>
      <c r="F99" s="2">
        <v>40140</v>
      </c>
      <c r="G99" t="str">
        <f t="shared" si="3"/>
        <v>W</v>
      </c>
      <c r="H99">
        <f t="shared" si="4"/>
        <v>5</v>
      </c>
      <c r="I99" t="str">
        <f t="shared" si="5"/>
        <v>Thu</v>
      </c>
    </row>
    <row r="100" spans="1:9" x14ac:dyDescent="0.3">
      <c r="A100" s="1" t="s">
        <v>220</v>
      </c>
      <c r="B100" s="1" t="s">
        <v>221</v>
      </c>
      <c r="C100" s="1" t="s">
        <v>14</v>
      </c>
      <c r="D100" s="1">
        <v>12093</v>
      </c>
      <c r="E100" s="2">
        <v>39996</v>
      </c>
      <c r="F100" s="2">
        <v>40140</v>
      </c>
      <c r="G100" t="str">
        <f t="shared" si="3"/>
        <v>C</v>
      </c>
      <c r="H100">
        <f t="shared" si="4"/>
        <v>5</v>
      </c>
      <c r="I100" t="str">
        <f t="shared" si="5"/>
        <v>Thu</v>
      </c>
    </row>
    <row r="101" spans="1:9" x14ac:dyDescent="0.3">
      <c r="A101" s="1" t="s">
        <v>222</v>
      </c>
      <c r="B101" s="1" t="s">
        <v>88</v>
      </c>
      <c r="C101" s="1" t="s">
        <v>20</v>
      </c>
      <c r="D101" s="1">
        <v>57332</v>
      </c>
      <c r="E101" s="2">
        <v>39990</v>
      </c>
      <c r="F101" s="2">
        <v>40140</v>
      </c>
      <c r="G101" t="str">
        <f t="shared" si="3"/>
        <v>L</v>
      </c>
      <c r="H101">
        <f t="shared" si="4"/>
        <v>6</v>
      </c>
      <c r="I101" t="str">
        <f t="shared" si="5"/>
        <v>Fri</v>
      </c>
    </row>
    <row r="102" spans="1:9" x14ac:dyDescent="0.3">
      <c r="A102" s="1" t="s">
        <v>223</v>
      </c>
      <c r="B102" s="1" t="s">
        <v>224</v>
      </c>
      <c r="C102" s="1" t="s">
        <v>20</v>
      </c>
      <c r="D102" s="1">
        <v>57893</v>
      </c>
      <c r="E102" s="2">
        <v>39990</v>
      </c>
      <c r="F102" s="2">
        <v>40140</v>
      </c>
      <c r="G102" t="str">
        <f t="shared" si="3"/>
        <v>I</v>
      </c>
      <c r="H102">
        <f t="shared" si="4"/>
        <v>6</v>
      </c>
      <c r="I102" t="str">
        <f t="shared" si="5"/>
        <v>Fri</v>
      </c>
    </row>
    <row r="103" spans="1:9" x14ac:dyDescent="0.3">
      <c r="A103" s="1" t="s">
        <v>15</v>
      </c>
      <c r="B103" s="1" t="s">
        <v>225</v>
      </c>
      <c r="C103" s="1" t="s">
        <v>11</v>
      </c>
      <c r="D103" s="1">
        <v>9744</v>
      </c>
      <c r="E103" s="2">
        <v>39990</v>
      </c>
      <c r="F103" s="2">
        <v>40140</v>
      </c>
      <c r="G103" t="str">
        <f t="shared" si="3"/>
        <v>P</v>
      </c>
      <c r="H103">
        <f t="shared" si="4"/>
        <v>6</v>
      </c>
      <c r="I103" t="str">
        <f t="shared" si="5"/>
        <v>Fri</v>
      </c>
    </row>
    <row r="104" spans="1:9" x14ac:dyDescent="0.3">
      <c r="A104" s="1" t="s">
        <v>226</v>
      </c>
      <c r="B104" s="1" t="s">
        <v>152</v>
      </c>
      <c r="C104" s="1" t="s">
        <v>36</v>
      </c>
      <c r="D104" s="1">
        <v>35285</v>
      </c>
      <c r="E104" s="2">
        <v>39990</v>
      </c>
      <c r="F104" s="2">
        <v>40140</v>
      </c>
      <c r="G104" t="str">
        <f t="shared" si="3"/>
        <v>N</v>
      </c>
      <c r="H104">
        <f t="shared" si="4"/>
        <v>6</v>
      </c>
      <c r="I104" t="str">
        <f t="shared" si="5"/>
        <v>Fri</v>
      </c>
    </row>
    <row r="105" spans="1:9" x14ac:dyDescent="0.3">
      <c r="A105" s="1" t="s">
        <v>227</v>
      </c>
      <c r="B105" s="1" t="s">
        <v>228</v>
      </c>
      <c r="C105" s="1" t="s">
        <v>36</v>
      </c>
      <c r="D105" s="1">
        <v>57436</v>
      </c>
      <c r="E105" s="2">
        <v>39990</v>
      </c>
      <c r="F105" s="2">
        <v>40140</v>
      </c>
      <c r="G105" t="str">
        <f t="shared" si="3"/>
        <v>V</v>
      </c>
      <c r="H105">
        <f t="shared" si="4"/>
        <v>6</v>
      </c>
      <c r="I105" t="str">
        <f t="shared" si="5"/>
        <v>Fri</v>
      </c>
    </row>
    <row r="106" spans="1:9" x14ac:dyDescent="0.3">
      <c r="A106" s="1" t="s">
        <v>229</v>
      </c>
      <c r="B106" s="1" t="s">
        <v>230</v>
      </c>
      <c r="C106" s="1" t="s">
        <v>39</v>
      </c>
      <c r="D106" s="1">
        <v>4614</v>
      </c>
      <c r="E106" s="2">
        <v>39983</v>
      </c>
      <c r="F106" s="2">
        <v>40140</v>
      </c>
      <c r="G106" t="str">
        <f t="shared" si="3"/>
        <v>A</v>
      </c>
      <c r="H106">
        <f t="shared" si="4"/>
        <v>6</v>
      </c>
      <c r="I106" t="str">
        <f t="shared" si="5"/>
        <v>Fri</v>
      </c>
    </row>
    <row r="107" spans="1:9" x14ac:dyDescent="0.3">
      <c r="A107" s="1" t="s">
        <v>231</v>
      </c>
      <c r="B107" s="1" t="s">
        <v>232</v>
      </c>
      <c r="C107" s="1" t="s">
        <v>233</v>
      </c>
      <c r="D107" s="1">
        <v>27837</v>
      </c>
      <c r="E107" s="2">
        <v>39983</v>
      </c>
      <c r="F107" s="2">
        <v>40140</v>
      </c>
      <c r="G107" t="str">
        <f t="shared" si="3"/>
        <v>W</v>
      </c>
      <c r="H107">
        <f t="shared" si="4"/>
        <v>6</v>
      </c>
      <c r="I107" t="str">
        <f t="shared" si="5"/>
        <v>Fri</v>
      </c>
    </row>
    <row r="108" spans="1:9" x14ac:dyDescent="0.3">
      <c r="A108" s="1" t="s">
        <v>234</v>
      </c>
      <c r="B108" s="1" t="s">
        <v>235</v>
      </c>
      <c r="C108" s="1" t="s">
        <v>36</v>
      </c>
      <c r="D108" s="1">
        <v>35251</v>
      </c>
      <c r="E108" s="2">
        <v>39983</v>
      </c>
      <c r="F108" s="2">
        <v>40140</v>
      </c>
      <c r="G108" t="str">
        <f t="shared" si="3"/>
        <v>F</v>
      </c>
      <c r="H108">
        <f t="shared" si="4"/>
        <v>6</v>
      </c>
      <c r="I108" t="str">
        <f t="shared" si="5"/>
        <v>Fri</v>
      </c>
    </row>
    <row r="109" spans="1:9" x14ac:dyDescent="0.3">
      <c r="A109" s="1" t="s">
        <v>236</v>
      </c>
      <c r="B109" s="1" t="s">
        <v>237</v>
      </c>
      <c r="C109" s="1" t="s">
        <v>14</v>
      </c>
      <c r="D109" s="1">
        <v>17309</v>
      </c>
      <c r="E109" s="2">
        <v>39969</v>
      </c>
      <c r="F109" s="2">
        <v>40140</v>
      </c>
      <c r="G109" t="str">
        <f t="shared" si="3"/>
        <v>L</v>
      </c>
      <c r="H109">
        <f t="shared" si="4"/>
        <v>6</v>
      </c>
      <c r="I109" t="str">
        <f t="shared" si="5"/>
        <v>Fri</v>
      </c>
    </row>
    <row r="110" spans="1:9" x14ac:dyDescent="0.3">
      <c r="A110" s="1" t="s">
        <v>82</v>
      </c>
      <c r="B110" s="1" t="s">
        <v>238</v>
      </c>
      <c r="C110" s="1" t="s">
        <v>14</v>
      </c>
      <c r="D110" s="1">
        <v>5757</v>
      </c>
      <c r="E110" s="2">
        <v>39955</v>
      </c>
      <c r="F110" s="2">
        <v>40140</v>
      </c>
      <c r="G110" t="str">
        <f t="shared" si="3"/>
        <v>M</v>
      </c>
      <c r="H110">
        <f t="shared" si="4"/>
        <v>6</v>
      </c>
      <c r="I110" t="str">
        <f t="shared" si="5"/>
        <v>Fri</v>
      </c>
    </row>
    <row r="111" spans="1:9" x14ac:dyDescent="0.3">
      <c r="A111" s="1" t="s">
        <v>239</v>
      </c>
      <c r="B111" s="1" t="s">
        <v>240</v>
      </c>
      <c r="C111" s="1" t="s">
        <v>14</v>
      </c>
      <c r="D111" s="1">
        <v>35175</v>
      </c>
      <c r="E111" s="2">
        <v>39955</v>
      </c>
      <c r="F111" s="2">
        <v>40140</v>
      </c>
      <c r="G111" t="str">
        <f t="shared" si="3"/>
        <v>C</v>
      </c>
      <c r="H111">
        <f t="shared" si="4"/>
        <v>6</v>
      </c>
      <c r="I111" t="str">
        <f t="shared" si="5"/>
        <v>Fri</v>
      </c>
    </row>
    <row r="112" spans="1:9" x14ac:dyDescent="0.3">
      <c r="A112" s="1" t="s">
        <v>241</v>
      </c>
      <c r="B112" s="1" t="s">
        <v>242</v>
      </c>
      <c r="C112" s="1" t="s">
        <v>33</v>
      </c>
      <c r="D112" s="1">
        <v>32247</v>
      </c>
      <c r="E112" s="2">
        <v>39954</v>
      </c>
      <c r="F112" s="2">
        <v>40140</v>
      </c>
      <c r="G112" t="str">
        <f t="shared" si="3"/>
        <v>C</v>
      </c>
      <c r="H112">
        <f t="shared" si="4"/>
        <v>5</v>
      </c>
      <c r="I112" t="str">
        <f t="shared" si="5"/>
        <v>Thu</v>
      </c>
    </row>
    <row r="113" spans="1:9" x14ac:dyDescent="0.3">
      <c r="A113" s="1" t="s">
        <v>243</v>
      </c>
      <c r="B113" s="1" t="s">
        <v>244</v>
      </c>
      <c r="C113" s="1" t="s">
        <v>17</v>
      </c>
      <c r="D113" s="1">
        <v>34843</v>
      </c>
      <c r="E113" s="2">
        <v>39941</v>
      </c>
      <c r="F113" s="2">
        <v>40140</v>
      </c>
      <c r="G113" t="str">
        <f t="shared" si="3"/>
        <v>B</v>
      </c>
      <c r="H113">
        <f t="shared" si="4"/>
        <v>6</v>
      </c>
      <c r="I113" t="str">
        <f t="shared" si="5"/>
        <v>Fri</v>
      </c>
    </row>
    <row r="114" spans="1:9" x14ac:dyDescent="0.3">
      <c r="A114" s="1" t="s">
        <v>245</v>
      </c>
      <c r="B114" s="1" t="s">
        <v>246</v>
      </c>
      <c r="C114" s="1" t="s">
        <v>8</v>
      </c>
      <c r="D114" s="1">
        <v>35461</v>
      </c>
      <c r="E114" s="2">
        <v>39934</v>
      </c>
      <c r="F114" s="2">
        <v>40140</v>
      </c>
      <c r="G114" t="str">
        <f t="shared" si="3"/>
        <v>L</v>
      </c>
      <c r="H114">
        <f t="shared" si="4"/>
        <v>6</v>
      </c>
      <c r="I114" t="str">
        <f t="shared" si="5"/>
        <v>Fri</v>
      </c>
    </row>
    <row r="115" spans="1:9" x14ac:dyDescent="0.3">
      <c r="A115" s="1" t="s">
        <v>247</v>
      </c>
      <c r="B115" s="1" t="s">
        <v>248</v>
      </c>
      <c r="C115" s="1" t="s">
        <v>174</v>
      </c>
      <c r="D115" s="1">
        <v>57563</v>
      </c>
      <c r="E115" s="2">
        <v>39934</v>
      </c>
      <c r="F115" s="2">
        <v>40140</v>
      </c>
      <c r="G115" t="str">
        <f t="shared" si="3"/>
        <v>R</v>
      </c>
      <c r="H115">
        <f t="shared" si="4"/>
        <v>6</v>
      </c>
      <c r="I115" t="str">
        <f t="shared" si="5"/>
        <v>Fri</v>
      </c>
    </row>
    <row r="116" spans="1:9" x14ac:dyDescent="0.3">
      <c r="A116" s="1" t="s">
        <v>249</v>
      </c>
      <c r="B116" s="1" t="s">
        <v>35</v>
      </c>
      <c r="C116" s="1" t="s">
        <v>36</v>
      </c>
      <c r="D116" s="1">
        <v>26535</v>
      </c>
      <c r="E116" s="2">
        <v>39934</v>
      </c>
      <c r="F116" s="2">
        <v>40140</v>
      </c>
      <c r="G116" t="str">
        <f t="shared" si="3"/>
        <v>A</v>
      </c>
      <c r="H116">
        <f t="shared" si="4"/>
        <v>6</v>
      </c>
      <c r="I116" t="str">
        <f t="shared" si="5"/>
        <v>Fri</v>
      </c>
    </row>
    <row r="117" spans="1:9" x14ac:dyDescent="0.3">
      <c r="A117" s="1" t="s">
        <v>250</v>
      </c>
      <c r="B117" s="1" t="s">
        <v>251</v>
      </c>
      <c r="C117" s="1" t="s">
        <v>252</v>
      </c>
      <c r="D117" s="1">
        <v>34396</v>
      </c>
      <c r="E117" s="2">
        <v>39927</v>
      </c>
      <c r="F117" s="2">
        <v>40140</v>
      </c>
      <c r="G117" t="str">
        <f t="shared" si="3"/>
        <v>K</v>
      </c>
      <c r="H117">
        <f t="shared" si="4"/>
        <v>6</v>
      </c>
      <c r="I117" t="str">
        <f t="shared" si="5"/>
        <v>Fri</v>
      </c>
    </row>
    <row r="118" spans="1:9" x14ac:dyDescent="0.3">
      <c r="A118" s="1" t="s">
        <v>253</v>
      </c>
      <c r="B118" s="1" t="s">
        <v>254</v>
      </c>
      <c r="C118" s="1" t="s">
        <v>20</v>
      </c>
      <c r="D118" s="1">
        <v>32069</v>
      </c>
      <c r="E118" s="2">
        <v>39927</v>
      </c>
      <c r="F118" s="2">
        <v>40140</v>
      </c>
      <c r="G118" t="str">
        <f t="shared" si="3"/>
        <v>C</v>
      </c>
      <c r="H118">
        <f t="shared" si="4"/>
        <v>6</v>
      </c>
      <c r="I118" t="str">
        <f t="shared" si="5"/>
        <v>Fri</v>
      </c>
    </row>
    <row r="119" spans="1:9" x14ac:dyDescent="0.3">
      <c r="A119" s="1" t="s">
        <v>255</v>
      </c>
      <c r="B119" s="1" t="s">
        <v>256</v>
      </c>
      <c r="C119" s="1" t="s">
        <v>30</v>
      </c>
      <c r="D119" s="1">
        <v>34369</v>
      </c>
      <c r="E119" s="2">
        <v>39927</v>
      </c>
      <c r="F119" s="2">
        <v>40140</v>
      </c>
      <c r="G119" t="str">
        <f t="shared" si="3"/>
        <v>F</v>
      </c>
      <c r="H119">
        <f t="shared" si="4"/>
        <v>6</v>
      </c>
      <c r="I119" t="str">
        <f t="shared" si="5"/>
        <v>Fri</v>
      </c>
    </row>
    <row r="120" spans="1:9" x14ac:dyDescent="0.3">
      <c r="A120" s="1" t="s">
        <v>257</v>
      </c>
      <c r="B120" s="1" t="s">
        <v>258</v>
      </c>
      <c r="C120" s="1" t="s">
        <v>36</v>
      </c>
      <c r="D120" s="1">
        <v>57943</v>
      </c>
      <c r="E120" s="2">
        <v>39927</v>
      </c>
      <c r="F120" s="2">
        <v>40140</v>
      </c>
      <c r="G120" t="str">
        <f t="shared" si="3"/>
        <v>K</v>
      </c>
      <c r="H120">
        <f t="shared" si="4"/>
        <v>6</v>
      </c>
      <c r="I120" t="str">
        <f t="shared" si="5"/>
        <v>Fri</v>
      </c>
    </row>
    <row r="121" spans="1:9" x14ac:dyDescent="0.3">
      <c r="A121" s="1" t="s">
        <v>259</v>
      </c>
      <c r="B121" s="1" t="s">
        <v>260</v>
      </c>
      <c r="C121" s="1" t="s">
        <v>156</v>
      </c>
      <c r="D121" s="1">
        <v>33824</v>
      </c>
      <c r="E121" s="2">
        <v>39920</v>
      </c>
      <c r="F121" s="2">
        <v>40140</v>
      </c>
      <c r="G121" t="str">
        <f t="shared" si="3"/>
        <v>E</v>
      </c>
      <c r="H121">
        <f t="shared" si="4"/>
        <v>6</v>
      </c>
      <c r="I121" t="str">
        <f t="shared" si="5"/>
        <v>Fri</v>
      </c>
    </row>
    <row r="122" spans="1:9" x14ac:dyDescent="0.3">
      <c r="A122" s="1" t="s">
        <v>261</v>
      </c>
      <c r="B122" s="1" t="s">
        <v>262</v>
      </c>
      <c r="C122" s="1" t="s">
        <v>70</v>
      </c>
      <c r="D122" s="1">
        <v>8266</v>
      </c>
      <c r="E122" s="2">
        <v>39920</v>
      </c>
      <c r="F122" s="2">
        <v>40140</v>
      </c>
      <c r="G122" t="str">
        <f t="shared" si="3"/>
        <v>S</v>
      </c>
      <c r="H122">
        <f t="shared" si="4"/>
        <v>6</v>
      </c>
      <c r="I122" t="str">
        <f t="shared" si="5"/>
        <v>Fri</v>
      </c>
    </row>
    <row r="123" spans="1:9" x14ac:dyDescent="0.3">
      <c r="A123" s="1" t="s">
        <v>263</v>
      </c>
      <c r="B123" s="1" t="s">
        <v>264</v>
      </c>
      <c r="C123" s="1" t="s">
        <v>112</v>
      </c>
      <c r="D123" s="1">
        <v>34881</v>
      </c>
      <c r="E123" s="2">
        <v>39913</v>
      </c>
      <c r="F123" s="2">
        <v>40170</v>
      </c>
      <c r="G123" t="str">
        <f t="shared" si="3"/>
        <v>G</v>
      </c>
      <c r="H123">
        <f t="shared" si="4"/>
        <v>6</v>
      </c>
      <c r="I123" t="str">
        <f t="shared" si="5"/>
        <v>Fri</v>
      </c>
    </row>
    <row r="124" spans="1:9" x14ac:dyDescent="0.3">
      <c r="A124" s="1" t="s">
        <v>265</v>
      </c>
      <c r="B124" s="1" t="s">
        <v>232</v>
      </c>
      <c r="C124" s="1" t="s">
        <v>233</v>
      </c>
      <c r="D124" s="1">
        <v>34639</v>
      </c>
      <c r="E124" s="2">
        <v>39913</v>
      </c>
      <c r="F124" s="2">
        <v>40140</v>
      </c>
      <c r="G124" t="str">
        <f t="shared" si="3"/>
        <v>W</v>
      </c>
      <c r="H124">
        <f t="shared" si="4"/>
        <v>6</v>
      </c>
      <c r="I124" t="str">
        <f t="shared" si="5"/>
        <v>Fri</v>
      </c>
    </row>
    <row r="125" spans="1:9" x14ac:dyDescent="0.3">
      <c r="A125" s="1" t="s">
        <v>266</v>
      </c>
      <c r="B125" s="1" t="s">
        <v>35</v>
      </c>
      <c r="C125" s="1" t="s">
        <v>36</v>
      </c>
      <c r="D125" s="1">
        <v>22238</v>
      </c>
      <c r="E125" s="2">
        <v>39899</v>
      </c>
      <c r="F125" s="2">
        <v>40140</v>
      </c>
      <c r="G125" t="str">
        <f t="shared" si="3"/>
        <v>A</v>
      </c>
      <c r="H125">
        <f t="shared" si="4"/>
        <v>6</v>
      </c>
      <c r="I125" t="str">
        <f t="shared" si="5"/>
        <v>Fri</v>
      </c>
    </row>
    <row r="126" spans="1:9" x14ac:dyDescent="0.3">
      <c r="A126" s="1" t="s">
        <v>267</v>
      </c>
      <c r="B126" s="1" t="s">
        <v>268</v>
      </c>
      <c r="C126" s="1" t="s">
        <v>39</v>
      </c>
      <c r="D126" s="1">
        <v>4754</v>
      </c>
      <c r="E126" s="2">
        <v>39892</v>
      </c>
      <c r="F126" s="2">
        <v>40140</v>
      </c>
      <c r="G126" t="str">
        <f t="shared" si="3"/>
        <v>P</v>
      </c>
      <c r="H126">
        <f t="shared" si="4"/>
        <v>6</v>
      </c>
      <c r="I126" t="str">
        <f t="shared" si="5"/>
        <v>Fri</v>
      </c>
    </row>
    <row r="127" spans="1:9" x14ac:dyDescent="0.3">
      <c r="A127" s="1" t="s">
        <v>269</v>
      </c>
      <c r="B127" s="1" t="s">
        <v>270</v>
      </c>
      <c r="C127" s="1" t="s">
        <v>112</v>
      </c>
      <c r="D127" s="1">
        <v>18896</v>
      </c>
      <c r="E127" s="2">
        <v>39892</v>
      </c>
      <c r="F127" s="2">
        <v>40140</v>
      </c>
      <c r="G127" t="str">
        <f t="shared" si="3"/>
        <v>C</v>
      </c>
      <c r="H127">
        <f t="shared" si="4"/>
        <v>6</v>
      </c>
      <c r="I127" t="str">
        <f t="shared" si="5"/>
        <v>Fri</v>
      </c>
    </row>
    <row r="128" spans="1:9" x14ac:dyDescent="0.3">
      <c r="A128" s="1" t="s">
        <v>271</v>
      </c>
      <c r="B128" s="1" t="s">
        <v>272</v>
      </c>
      <c r="C128" s="1" t="s">
        <v>36</v>
      </c>
      <c r="D128" s="1">
        <v>18243</v>
      </c>
      <c r="E128" s="2">
        <v>39892</v>
      </c>
      <c r="F128" s="2">
        <v>40140</v>
      </c>
      <c r="G128" t="str">
        <f t="shared" si="3"/>
        <v>S</v>
      </c>
      <c r="H128">
        <f t="shared" si="4"/>
        <v>6</v>
      </c>
      <c r="I128" t="str">
        <f t="shared" si="5"/>
        <v>Fri</v>
      </c>
    </row>
    <row r="129" spans="1:9" x14ac:dyDescent="0.3">
      <c r="A129" s="1" t="s">
        <v>273</v>
      </c>
      <c r="B129" s="1" t="s">
        <v>274</v>
      </c>
      <c r="C129" s="1" t="s">
        <v>36</v>
      </c>
      <c r="D129" s="1">
        <v>57558</v>
      </c>
      <c r="E129" s="2">
        <v>39878</v>
      </c>
      <c r="F129" s="2">
        <v>40140</v>
      </c>
      <c r="G129" t="str">
        <f t="shared" si="3"/>
        <v>C</v>
      </c>
      <c r="H129">
        <f t="shared" si="4"/>
        <v>6</v>
      </c>
      <c r="I129" t="str">
        <f t="shared" si="5"/>
        <v>Fri</v>
      </c>
    </row>
    <row r="130" spans="1:9" x14ac:dyDescent="0.3">
      <c r="A130" s="1" t="s">
        <v>275</v>
      </c>
      <c r="B130" s="1" t="s">
        <v>276</v>
      </c>
      <c r="C130" s="1" t="s">
        <v>156</v>
      </c>
      <c r="D130" s="1">
        <v>34820</v>
      </c>
      <c r="E130" s="2">
        <v>39871</v>
      </c>
      <c r="F130" s="2">
        <v>40140</v>
      </c>
      <c r="G130" t="str">
        <f t="shared" si="3"/>
        <v>H</v>
      </c>
      <c r="H130">
        <f t="shared" si="4"/>
        <v>6</v>
      </c>
      <c r="I130" t="str">
        <f t="shared" si="5"/>
        <v>Fri</v>
      </c>
    </row>
    <row r="131" spans="1:9" x14ac:dyDescent="0.3">
      <c r="A131" s="1" t="s">
        <v>277</v>
      </c>
      <c r="B131" s="1" t="s">
        <v>278</v>
      </c>
      <c r="C131" s="1" t="s">
        <v>14</v>
      </c>
      <c r="D131" s="1">
        <v>20078</v>
      </c>
      <c r="E131" s="2">
        <v>39871</v>
      </c>
      <c r="F131" s="2">
        <v>40140</v>
      </c>
      <c r="G131" t="str">
        <f t="shared" ref="G131:G194" si="6">LEFT(B131,1)</f>
        <v>G</v>
      </c>
      <c r="H131">
        <f t="shared" ref="H131:H194" si="7">WEEKDAY(E131)</f>
        <v>6</v>
      </c>
      <c r="I131" t="str">
        <f t="shared" ref="I131:I194" si="8">TEXT(H131,"ddd")</f>
        <v>Fri</v>
      </c>
    </row>
    <row r="132" spans="1:9" x14ac:dyDescent="0.3">
      <c r="A132" s="1" t="s">
        <v>279</v>
      </c>
      <c r="B132" s="1" t="s">
        <v>280</v>
      </c>
      <c r="C132" s="1" t="s">
        <v>167</v>
      </c>
      <c r="D132" s="1">
        <v>35399</v>
      </c>
      <c r="E132" s="2">
        <v>39864</v>
      </c>
      <c r="F132" s="2">
        <v>40140</v>
      </c>
      <c r="G132" t="str">
        <f t="shared" si="6"/>
        <v>S</v>
      </c>
      <c r="H132">
        <f t="shared" si="7"/>
        <v>6</v>
      </c>
      <c r="I132" t="str">
        <f t="shared" si="8"/>
        <v>Fri</v>
      </c>
    </row>
    <row r="133" spans="1:9" x14ac:dyDescent="0.3">
      <c r="A133" s="1" t="s">
        <v>281</v>
      </c>
      <c r="B133" s="1" t="s">
        <v>282</v>
      </c>
      <c r="C133" s="1" t="s">
        <v>167</v>
      </c>
      <c r="D133" s="1">
        <v>57342</v>
      </c>
      <c r="E133" s="2">
        <v>39857</v>
      </c>
      <c r="F133" s="2">
        <v>40140</v>
      </c>
      <c r="G133" t="str">
        <f t="shared" si="6"/>
        <v>B</v>
      </c>
      <c r="H133">
        <f t="shared" si="7"/>
        <v>6</v>
      </c>
      <c r="I133" t="str">
        <f t="shared" si="8"/>
        <v>Fri</v>
      </c>
    </row>
    <row r="134" spans="1:9" x14ac:dyDescent="0.3">
      <c r="A134" s="1" t="s">
        <v>283</v>
      </c>
      <c r="B134" s="1" t="s">
        <v>284</v>
      </c>
      <c r="C134" s="1" t="s">
        <v>14</v>
      </c>
      <c r="D134" s="1">
        <v>16500</v>
      </c>
      <c r="E134" s="2">
        <v>39857</v>
      </c>
      <c r="F134" s="2">
        <v>40140</v>
      </c>
      <c r="G134" t="str">
        <f t="shared" si="6"/>
        <v>P</v>
      </c>
      <c r="H134">
        <f t="shared" si="7"/>
        <v>6</v>
      </c>
      <c r="I134" t="str">
        <f t="shared" si="8"/>
        <v>Fri</v>
      </c>
    </row>
    <row r="135" spans="1:9" x14ac:dyDescent="0.3">
      <c r="A135" s="1" t="s">
        <v>285</v>
      </c>
      <c r="B135" s="1" t="s">
        <v>286</v>
      </c>
      <c r="C135" s="1" t="s">
        <v>33</v>
      </c>
      <c r="D135" s="1">
        <v>34563</v>
      </c>
      <c r="E135" s="2">
        <v>39857</v>
      </c>
      <c r="F135" s="2">
        <v>40140</v>
      </c>
      <c r="G135" t="str">
        <f t="shared" si="6"/>
        <v>C</v>
      </c>
      <c r="H135">
        <f t="shared" si="7"/>
        <v>6</v>
      </c>
      <c r="I135" t="str">
        <f t="shared" si="8"/>
        <v>Fri</v>
      </c>
    </row>
    <row r="136" spans="1:9" x14ac:dyDescent="0.3">
      <c r="A136" s="1" t="s">
        <v>287</v>
      </c>
      <c r="B136" s="1" t="s">
        <v>288</v>
      </c>
      <c r="C136" s="1" t="s">
        <v>289</v>
      </c>
      <c r="D136" s="1">
        <v>5431</v>
      </c>
      <c r="E136" s="2">
        <v>39857</v>
      </c>
      <c r="F136" s="2">
        <v>40140</v>
      </c>
      <c r="G136" t="str">
        <f t="shared" si="6"/>
        <v>L</v>
      </c>
      <c r="H136">
        <f t="shared" si="7"/>
        <v>6</v>
      </c>
      <c r="I136" t="str">
        <f t="shared" si="8"/>
        <v>Fri</v>
      </c>
    </row>
    <row r="137" spans="1:9" x14ac:dyDescent="0.3">
      <c r="A137" s="1" t="s">
        <v>290</v>
      </c>
      <c r="B137" s="1" t="s">
        <v>291</v>
      </c>
      <c r="C137" s="1" t="s">
        <v>20</v>
      </c>
      <c r="D137" s="1">
        <v>22574</v>
      </c>
      <c r="E137" s="2">
        <v>39850</v>
      </c>
      <c r="F137" s="2">
        <v>40140</v>
      </c>
      <c r="G137" t="str">
        <f t="shared" si="6"/>
        <v>M</v>
      </c>
      <c r="H137">
        <f t="shared" si="7"/>
        <v>6</v>
      </c>
      <c r="I137" t="str">
        <f t="shared" si="8"/>
        <v>Fri</v>
      </c>
    </row>
    <row r="138" spans="1:9" x14ac:dyDescent="0.3">
      <c r="A138" s="1" t="s">
        <v>292</v>
      </c>
      <c r="B138" s="1" t="s">
        <v>293</v>
      </c>
      <c r="C138" s="1" t="s">
        <v>20</v>
      </c>
      <c r="D138" s="1">
        <v>23124</v>
      </c>
      <c r="E138" s="2">
        <v>39850</v>
      </c>
      <c r="F138" s="2">
        <v>40140</v>
      </c>
      <c r="G138" t="str">
        <f t="shared" si="6"/>
        <v>C</v>
      </c>
      <c r="H138">
        <f t="shared" si="7"/>
        <v>6</v>
      </c>
      <c r="I138" t="str">
        <f t="shared" si="8"/>
        <v>Fri</v>
      </c>
    </row>
    <row r="139" spans="1:9" x14ac:dyDescent="0.3">
      <c r="A139" s="1" t="s">
        <v>294</v>
      </c>
      <c r="B139" s="1" t="s">
        <v>295</v>
      </c>
      <c r="C139" s="1" t="s">
        <v>36</v>
      </c>
      <c r="D139" s="1">
        <v>57017</v>
      </c>
      <c r="E139" s="2">
        <v>39850</v>
      </c>
      <c r="F139" s="2">
        <v>40140</v>
      </c>
      <c r="G139" t="str">
        <f t="shared" si="6"/>
        <v>M</v>
      </c>
      <c r="H139">
        <f t="shared" si="7"/>
        <v>6</v>
      </c>
      <c r="I139" t="str">
        <f t="shared" si="8"/>
        <v>Fri</v>
      </c>
    </row>
    <row r="140" spans="1:9" x14ac:dyDescent="0.3">
      <c r="A140" s="1" t="s">
        <v>296</v>
      </c>
      <c r="B140" s="1" t="s">
        <v>297</v>
      </c>
      <c r="C140" s="1" t="s">
        <v>33</v>
      </c>
      <c r="D140" s="1">
        <v>26538</v>
      </c>
      <c r="E140" s="2">
        <v>39843</v>
      </c>
      <c r="F140" s="2">
        <v>40140</v>
      </c>
      <c r="G140" t="str">
        <f t="shared" si="6"/>
        <v>O</v>
      </c>
      <c r="H140">
        <f t="shared" si="7"/>
        <v>6</v>
      </c>
      <c r="I140" t="str">
        <f t="shared" si="8"/>
        <v>Fri</v>
      </c>
    </row>
    <row r="141" spans="1:9" x14ac:dyDescent="0.3">
      <c r="A141" s="1" t="s">
        <v>298</v>
      </c>
      <c r="B141" s="1" t="s">
        <v>299</v>
      </c>
      <c r="C141" s="1" t="s">
        <v>146</v>
      </c>
      <c r="D141" s="1">
        <v>30763</v>
      </c>
      <c r="E141" s="2">
        <v>39843</v>
      </c>
      <c r="F141" s="2">
        <v>40140</v>
      </c>
      <c r="G141" t="str">
        <f t="shared" si="6"/>
        <v>C</v>
      </c>
      <c r="H141">
        <f t="shared" si="7"/>
        <v>6</v>
      </c>
      <c r="I141" t="str">
        <f t="shared" si="8"/>
        <v>Fri</v>
      </c>
    </row>
    <row r="142" spans="1:9" x14ac:dyDescent="0.3">
      <c r="A142" s="1" t="s">
        <v>300</v>
      </c>
      <c r="B142" s="1" t="s">
        <v>301</v>
      </c>
      <c r="C142" s="1" t="s">
        <v>8</v>
      </c>
      <c r="D142" s="1">
        <v>58001</v>
      </c>
      <c r="E142" s="2">
        <v>39843</v>
      </c>
      <c r="F142" s="2">
        <v>40140</v>
      </c>
      <c r="G142" t="str">
        <f t="shared" si="6"/>
        <v>S</v>
      </c>
      <c r="H142">
        <f t="shared" si="7"/>
        <v>6</v>
      </c>
      <c r="I142" t="str">
        <f t="shared" si="8"/>
        <v>Fri</v>
      </c>
    </row>
    <row r="143" spans="1:9" x14ac:dyDescent="0.3">
      <c r="A143" s="1" t="s">
        <v>302</v>
      </c>
      <c r="B143" s="1" t="s">
        <v>303</v>
      </c>
      <c r="C143" s="1" t="s">
        <v>20</v>
      </c>
      <c r="D143" s="1">
        <v>33025</v>
      </c>
      <c r="E143" s="2">
        <v>39836</v>
      </c>
      <c r="F143" s="2">
        <v>40140</v>
      </c>
      <c r="G143" t="str">
        <f t="shared" si="6"/>
        <v>R</v>
      </c>
      <c r="H143">
        <f t="shared" si="7"/>
        <v>6</v>
      </c>
      <c r="I143" t="str">
        <f t="shared" si="8"/>
        <v>Fri</v>
      </c>
    </row>
    <row r="144" spans="1:9" x14ac:dyDescent="0.3">
      <c r="A144" s="1" t="s">
        <v>304</v>
      </c>
      <c r="B144" s="1" t="s">
        <v>305</v>
      </c>
      <c r="C144" s="1" t="s">
        <v>17</v>
      </c>
      <c r="D144" s="1">
        <v>34959</v>
      </c>
      <c r="E144" s="2">
        <v>39829</v>
      </c>
      <c r="F144" s="2">
        <v>40140</v>
      </c>
      <c r="G144" t="str">
        <f t="shared" si="6"/>
        <v>V</v>
      </c>
      <c r="H144">
        <f t="shared" si="7"/>
        <v>6</v>
      </c>
      <c r="I144" t="str">
        <f t="shared" si="8"/>
        <v>Fri</v>
      </c>
    </row>
    <row r="145" spans="1:9" x14ac:dyDescent="0.3">
      <c r="A145" s="1" t="s">
        <v>306</v>
      </c>
      <c r="B145" s="1" t="s">
        <v>307</v>
      </c>
      <c r="C145" s="1" t="s">
        <v>14</v>
      </c>
      <c r="D145" s="1">
        <v>19733</v>
      </c>
      <c r="E145" s="2">
        <v>39829</v>
      </c>
      <c r="F145" s="2">
        <v>40140</v>
      </c>
      <c r="G145" t="str">
        <f t="shared" si="6"/>
        <v>B</v>
      </c>
      <c r="H145">
        <f t="shared" si="7"/>
        <v>6</v>
      </c>
      <c r="I145" t="str">
        <f t="shared" si="8"/>
        <v>Fri</v>
      </c>
    </row>
    <row r="146" spans="1:9" x14ac:dyDescent="0.3">
      <c r="A146" s="1" t="s">
        <v>308</v>
      </c>
      <c r="B146" s="1" t="s">
        <v>309</v>
      </c>
      <c r="C146" s="1" t="s">
        <v>79</v>
      </c>
      <c r="D146" s="1">
        <v>11568</v>
      </c>
      <c r="E146" s="2">
        <v>39794</v>
      </c>
      <c r="F146" s="2">
        <v>40140</v>
      </c>
      <c r="G146" t="str">
        <f t="shared" si="6"/>
        <v>S</v>
      </c>
      <c r="H146">
        <f t="shared" si="7"/>
        <v>6</v>
      </c>
      <c r="I146" t="str">
        <f t="shared" si="8"/>
        <v>Fri</v>
      </c>
    </row>
    <row r="147" spans="1:9" x14ac:dyDescent="0.3">
      <c r="A147" s="1" t="s">
        <v>310</v>
      </c>
      <c r="B147" s="1" t="s">
        <v>311</v>
      </c>
      <c r="C147" s="1" t="s">
        <v>36</v>
      </c>
      <c r="D147" s="1">
        <v>35379</v>
      </c>
      <c r="E147" s="2">
        <v>39794</v>
      </c>
      <c r="F147" s="2">
        <v>40140</v>
      </c>
      <c r="G147" t="str">
        <f t="shared" si="6"/>
        <v>D</v>
      </c>
      <c r="H147">
        <f t="shared" si="7"/>
        <v>6</v>
      </c>
      <c r="I147" t="str">
        <f t="shared" si="8"/>
        <v>Fri</v>
      </c>
    </row>
    <row r="148" spans="1:9" x14ac:dyDescent="0.3">
      <c r="A148" s="1" t="s">
        <v>312</v>
      </c>
      <c r="B148" s="1" t="s">
        <v>313</v>
      </c>
      <c r="C148" s="1" t="s">
        <v>36</v>
      </c>
      <c r="D148" s="1">
        <v>34301</v>
      </c>
      <c r="E148" s="2">
        <v>39787</v>
      </c>
      <c r="F148" s="2">
        <v>40140</v>
      </c>
      <c r="G148" t="str">
        <f t="shared" si="6"/>
        <v>J</v>
      </c>
      <c r="H148">
        <f t="shared" si="7"/>
        <v>6</v>
      </c>
      <c r="I148" t="str">
        <f t="shared" si="8"/>
        <v>Fri</v>
      </c>
    </row>
    <row r="149" spans="1:9" x14ac:dyDescent="0.3">
      <c r="A149" s="1" t="s">
        <v>314</v>
      </c>
      <c r="B149" s="1" t="s">
        <v>315</v>
      </c>
      <c r="C149" s="1" t="s">
        <v>20</v>
      </c>
      <c r="D149" s="1">
        <v>28344</v>
      </c>
      <c r="E149" s="2">
        <v>39773</v>
      </c>
      <c r="F149" s="2">
        <v>40140</v>
      </c>
      <c r="G149" t="str">
        <f t="shared" si="6"/>
        <v>P</v>
      </c>
      <c r="H149">
        <f t="shared" si="7"/>
        <v>6</v>
      </c>
      <c r="I149" t="str">
        <f t="shared" si="8"/>
        <v>Fri</v>
      </c>
    </row>
    <row r="150" spans="1:9" x14ac:dyDescent="0.3">
      <c r="A150" s="1" t="s">
        <v>316</v>
      </c>
      <c r="B150" s="1" t="s">
        <v>317</v>
      </c>
      <c r="C150" s="1" t="s">
        <v>20</v>
      </c>
      <c r="D150" s="1">
        <v>30968</v>
      </c>
      <c r="E150" s="2">
        <v>39773</v>
      </c>
      <c r="F150" s="2">
        <v>40140</v>
      </c>
      <c r="G150" t="str">
        <f t="shared" si="6"/>
        <v>N</v>
      </c>
      <c r="H150">
        <f t="shared" si="7"/>
        <v>6</v>
      </c>
      <c r="I150" t="str">
        <f t="shared" si="8"/>
        <v>Fri</v>
      </c>
    </row>
    <row r="151" spans="1:9" x14ac:dyDescent="0.3">
      <c r="A151" s="1" t="s">
        <v>318</v>
      </c>
      <c r="B151" s="1" t="s">
        <v>319</v>
      </c>
      <c r="C151" s="1" t="s">
        <v>36</v>
      </c>
      <c r="D151" s="1">
        <v>16490</v>
      </c>
      <c r="E151" s="2">
        <v>39773</v>
      </c>
      <c r="F151" s="2">
        <v>40140</v>
      </c>
      <c r="G151" t="str">
        <f t="shared" si="6"/>
        <v>L</v>
      </c>
      <c r="H151">
        <f t="shared" si="7"/>
        <v>6</v>
      </c>
      <c r="I151" t="str">
        <f t="shared" si="8"/>
        <v>Fri</v>
      </c>
    </row>
    <row r="152" spans="1:9" x14ac:dyDescent="0.3">
      <c r="A152" s="1" t="s">
        <v>320</v>
      </c>
      <c r="B152" s="1" t="s">
        <v>88</v>
      </c>
      <c r="C152" s="1" t="s">
        <v>20</v>
      </c>
      <c r="D152" s="1">
        <v>23595</v>
      </c>
      <c r="E152" s="2">
        <v>39759</v>
      </c>
      <c r="F152" s="2">
        <v>40140</v>
      </c>
      <c r="G152" t="str">
        <f t="shared" si="6"/>
        <v>L</v>
      </c>
      <c r="H152">
        <f t="shared" si="7"/>
        <v>6</v>
      </c>
      <c r="I152" t="str">
        <f t="shared" si="8"/>
        <v>Fri</v>
      </c>
    </row>
    <row r="153" spans="1:9" x14ac:dyDescent="0.3">
      <c r="A153" s="1" t="s">
        <v>321</v>
      </c>
      <c r="B153" s="1" t="s">
        <v>78</v>
      </c>
      <c r="C153" s="1" t="s">
        <v>79</v>
      </c>
      <c r="D153" s="1">
        <v>26870</v>
      </c>
      <c r="E153" s="2">
        <v>39759</v>
      </c>
      <c r="F153" s="2">
        <v>40140</v>
      </c>
      <c r="G153" t="str">
        <f t="shared" si="6"/>
        <v>H</v>
      </c>
      <c r="H153">
        <f t="shared" si="7"/>
        <v>6</v>
      </c>
      <c r="I153" t="str">
        <f t="shared" si="8"/>
        <v>Fri</v>
      </c>
    </row>
    <row r="154" spans="1:9" x14ac:dyDescent="0.3">
      <c r="A154" s="1" t="s">
        <v>322</v>
      </c>
      <c r="B154" s="1" t="s">
        <v>103</v>
      </c>
      <c r="C154" s="1" t="s">
        <v>33</v>
      </c>
      <c r="D154" s="1">
        <v>57930</v>
      </c>
      <c r="E154" s="2">
        <v>39752</v>
      </c>
      <c r="F154" s="2">
        <v>40140</v>
      </c>
      <c r="G154" t="str">
        <f t="shared" si="6"/>
        <v>B</v>
      </c>
      <c r="H154">
        <f t="shared" si="7"/>
        <v>6</v>
      </c>
      <c r="I154" t="str">
        <f t="shared" si="8"/>
        <v>Fri</v>
      </c>
    </row>
    <row r="155" spans="1:9" x14ac:dyDescent="0.3">
      <c r="A155" s="1" t="s">
        <v>323</v>
      </c>
      <c r="B155" s="1" t="s">
        <v>191</v>
      </c>
      <c r="C155" s="1" t="s">
        <v>36</v>
      </c>
      <c r="D155" s="1">
        <v>58241</v>
      </c>
      <c r="E155" s="2">
        <v>39745</v>
      </c>
      <c r="F155" s="2">
        <v>40140</v>
      </c>
      <c r="G155" t="str">
        <f t="shared" si="6"/>
        <v>A</v>
      </c>
      <c r="H155">
        <f t="shared" si="7"/>
        <v>6</v>
      </c>
      <c r="I155" t="str">
        <f t="shared" si="8"/>
        <v>Fri</v>
      </c>
    </row>
    <row r="156" spans="1:9" x14ac:dyDescent="0.3">
      <c r="A156" s="1" t="s">
        <v>324</v>
      </c>
      <c r="B156" s="1" t="s">
        <v>325</v>
      </c>
      <c r="C156" s="1" t="s">
        <v>14</v>
      </c>
      <c r="D156" s="1">
        <v>13789</v>
      </c>
      <c r="E156" s="2">
        <v>39731</v>
      </c>
      <c r="F156" s="2">
        <v>40140</v>
      </c>
      <c r="G156" t="str">
        <f t="shared" si="6"/>
        <v>E</v>
      </c>
      <c r="H156">
        <f t="shared" si="7"/>
        <v>6</v>
      </c>
      <c r="I156" t="str">
        <f t="shared" si="8"/>
        <v>Fri</v>
      </c>
    </row>
    <row r="157" spans="1:9" x14ac:dyDescent="0.3">
      <c r="A157" s="1" t="s">
        <v>326</v>
      </c>
      <c r="B157" s="1" t="s">
        <v>327</v>
      </c>
      <c r="C157" s="1" t="s">
        <v>30</v>
      </c>
      <c r="D157" s="1">
        <v>57654</v>
      </c>
      <c r="E157" s="2">
        <v>39731</v>
      </c>
      <c r="F157" s="2">
        <v>40140</v>
      </c>
      <c r="G157" t="str">
        <f t="shared" si="6"/>
        <v>N</v>
      </c>
      <c r="H157">
        <f t="shared" si="7"/>
        <v>6</v>
      </c>
      <c r="I157" t="str">
        <f t="shared" si="8"/>
        <v>Fri</v>
      </c>
    </row>
    <row r="158" spans="1:9" x14ac:dyDescent="0.3">
      <c r="A158" s="1" t="s">
        <v>328</v>
      </c>
      <c r="B158" s="1" t="s">
        <v>276</v>
      </c>
      <c r="C158" s="1" t="s">
        <v>156</v>
      </c>
      <c r="D158" s="1">
        <v>32633</v>
      </c>
      <c r="E158" s="2">
        <v>39716</v>
      </c>
      <c r="F158" s="2">
        <v>40140</v>
      </c>
      <c r="G158" t="str">
        <f t="shared" si="6"/>
        <v>H</v>
      </c>
      <c r="H158">
        <f t="shared" si="7"/>
        <v>5</v>
      </c>
      <c r="I158" t="str">
        <f t="shared" si="8"/>
        <v>Thu</v>
      </c>
    </row>
    <row r="159" spans="1:9" x14ac:dyDescent="0.3">
      <c r="A159" s="1" t="s">
        <v>329</v>
      </c>
      <c r="B159" s="1" t="s">
        <v>330</v>
      </c>
      <c r="C159" s="1" t="s">
        <v>8</v>
      </c>
      <c r="D159" s="1">
        <v>32633</v>
      </c>
      <c r="E159" s="2">
        <v>39716</v>
      </c>
      <c r="F159" s="2">
        <v>40140</v>
      </c>
      <c r="G159" t="str">
        <f t="shared" si="6"/>
        <v>P</v>
      </c>
      <c r="H159">
        <f t="shared" si="7"/>
        <v>5</v>
      </c>
      <c r="I159" t="str">
        <f t="shared" si="8"/>
        <v>Thu</v>
      </c>
    </row>
    <row r="160" spans="1:9" x14ac:dyDescent="0.3">
      <c r="A160" s="1" t="s">
        <v>331</v>
      </c>
      <c r="B160" s="1" t="s">
        <v>332</v>
      </c>
      <c r="C160" s="1" t="s">
        <v>333</v>
      </c>
      <c r="D160" s="1">
        <v>6782</v>
      </c>
      <c r="E160" s="2">
        <v>39710</v>
      </c>
      <c r="F160" s="2">
        <v>40140</v>
      </c>
      <c r="G160" t="str">
        <f t="shared" si="6"/>
        <v>N</v>
      </c>
      <c r="H160">
        <f t="shared" si="7"/>
        <v>6</v>
      </c>
      <c r="I160" t="str">
        <f t="shared" si="8"/>
        <v>Fri</v>
      </c>
    </row>
    <row r="161" spans="1:9" x14ac:dyDescent="0.3">
      <c r="A161" s="1" t="s">
        <v>334</v>
      </c>
      <c r="B161" s="1" t="s">
        <v>276</v>
      </c>
      <c r="C161" s="1" t="s">
        <v>156</v>
      </c>
      <c r="D161" s="1">
        <v>34194</v>
      </c>
      <c r="E161" s="2">
        <v>39696</v>
      </c>
      <c r="F161" s="2">
        <v>40140</v>
      </c>
      <c r="G161" t="str">
        <f t="shared" si="6"/>
        <v>H</v>
      </c>
      <c r="H161">
        <f t="shared" si="7"/>
        <v>6</v>
      </c>
      <c r="I161" t="str">
        <f t="shared" si="8"/>
        <v>Fri</v>
      </c>
    </row>
    <row r="162" spans="1:9" x14ac:dyDescent="0.3">
      <c r="A162" s="1" t="s">
        <v>177</v>
      </c>
      <c r="B162" s="1" t="s">
        <v>191</v>
      </c>
      <c r="C162" s="1" t="s">
        <v>36</v>
      </c>
      <c r="D162" s="1">
        <v>35469</v>
      </c>
      <c r="E162" s="2">
        <v>39689</v>
      </c>
      <c r="F162" s="2">
        <v>40140</v>
      </c>
      <c r="G162" t="str">
        <f t="shared" si="6"/>
        <v>A</v>
      </c>
      <c r="H162">
        <f t="shared" si="7"/>
        <v>6</v>
      </c>
      <c r="I162" t="str">
        <f t="shared" si="8"/>
        <v>Fri</v>
      </c>
    </row>
    <row r="163" spans="1:9" x14ac:dyDescent="0.3">
      <c r="A163" s="1" t="s">
        <v>335</v>
      </c>
      <c r="B163" s="1" t="s">
        <v>336</v>
      </c>
      <c r="C163" s="1" t="s">
        <v>39</v>
      </c>
      <c r="D163" s="1">
        <v>22728</v>
      </c>
      <c r="E163" s="2">
        <v>39682</v>
      </c>
      <c r="F163" s="2">
        <v>40140</v>
      </c>
      <c r="G163" t="str">
        <f t="shared" si="6"/>
        <v>T</v>
      </c>
      <c r="H163">
        <f t="shared" si="7"/>
        <v>6</v>
      </c>
      <c r="I163" t="str">
        <f t="shared" si="8"/>
        <v>Fri</v>
      </c>
    </row>
    <row r="164" spans="1:9" x14ac:dyDescent="0.3">
      <c r="A164" s="1" t="s">
        <v>337</v>
      </c>
      <c r="B164" s="1" t="s">
        <v>103</v>
      </c>
      <c r="C164" s="1" t="s">
        <v>33</v>
      </c>
      <c r="D164" s="1">
        <v>57523</v>
      </c>
      <c r="E164" s="2">
        <v>39661</v>
      </c>
      <c r="F164" s="2">
        <v>40140</v>
      </c>
      <c r="G164" t="str">
        <f t="shared" si="6"/>
        <v>B</v>
      </c>
      <c r="H164">
        <f t="shared" si="7"/>
        <v>6</v>
      </c>
      <c r="I164" t="str">
        <f t="shared" si="8"/>
        <v>Fri</v>
      </c>
    </row>
    <row r="165" spans="1:9" x14ac:dyDescent="0.3">
      <c r="A165" s="1" t="s">
        <v>338</v>
      </c>
      <c r="B165" s="1" t="s">
        <v>317</v>
      </c>
      <c r="C165" s="1" t="s">
        <v>20</v>
      </c>
      <c r="D165" s="1">
        <v>57961</v>
      </c>
      <c r="E165" s="2">
        <v>39654</v>
      </c>
      <c r="F165" s="2">
        <v>40140</v>
      </c>
      <c r="G165" t="str">
        <f t="shared" si="6"/>
        <v>N</v>
      </c>
      <c r="H165">
        <f t="shared" si="7"/>
        <v>6</v>
      </c>
      <c r="I165" t="str">
        <f t="shared" si="8"/>
        <v>Fri</v>
      </c>
    </row>
    <row r="166" spans="1:9" x14ac:dyDescent="0.3">
      <c r="A166" s="1" t="s">
        <v>339</v>
      </c>
      <c r="B166" s="1" t="s">
        <v>340</v>
      </c>
      <c r="C166" s="1" t="s">
        <v>156</v>
      </c>
      <c r="D166" s="1">
        <v>27011</v>
      </c>
      <c r="E166" s="2">
        <v>39654</v>
      </c>
      <c r="F166" s="2">
        <v>40140</v>
      </c>
      <c r="G166" t="str">
        <f t="shared" si="6"/>
        <v>R</v>
      </c>
      <c r="H166">
        <f t="shared" si="7"/>
        <v>6</v>
      </c>
      <c r="I166" t="str">
        <f t="shared" si="8"/>
        <v>Fri</v>
      </c>
    </row>
    <row r="167" spans="1:9" x14ac:dyDescent="0.3">
      <c r="A167" s="1" t="s">
        <v>341</v>
      </c>
      <c r="B167" s="1" t="s">
        <v>342</v>
      </c>
      <c r="C167" s="1" t="s">
        <v>20</v>
      </c>
      <c r="D167" s="1">
        <v>29730</v>
      </c>
      <c r="E167" s="2">
        <v>39640</v>
      </c>
      <c r="F167" s="2">
        <v>40140</v>
      </c>
      <c r="G167" t="str">
        <f t="shared" si="6"/>
        <v>P</v>
      </c>
      <c r="H167">
        <f t="shared" si="7"/>
        <v>6</v>
      </c>
      <c r="I167" t="str">
        <f t="shared" si="8"/>
        <v>Fri</v>
      </c>
    </row>
    <row r="168" spans="1:9" x14ac:dyDescent="0.3">
      <c r="A168" s="1" t="s">
        <v>343</v>
      </c>
      <c r="B168" s="1" t="s">
        <v>344</v>
      </c>
      <c r="C168" s="1" t="s">
        <v>11</v>
      </c>
      <c r="D168" s="1">
        <v>12736</v>
      </c>
      <c r="E168" s="2">
        <v>39598</v>
      </c>
      <c r="F168" s="2">
        <v>40140</v>
      </c>
      <c r="G168" t="str">
        <f t="shared" si="6"/>
        <v>S</v>
      </c>
      <c r="H168">
        <f t="shared" si="7"/>
        <v>6</v>
      </c>
      <c r="I168" t="str">
        <f t="shared" si="8"/>
        <v>Fri</v>
      </c>
    </row>
    <row r="169" spans="1:9" x14ac:dyDescent="0.3">
      <c r="A169" s="1" t="s">
        <v>345</v>
      </c>
      <c r="B169" s="1" t="s">
        <v>346</v>
      </c>
      <c r="C169" s="1" t="s">
        <v>347</v>
      </c>
      <c r="D169" s="1">
        <v>33901</v>
      </c>
      <c r="E169" s="2">
        <v>39577</v>
      </c>
      <c r="F169" s="2">
        <v>40140</v>
      </c>
      <c r="G169" t="str">
        <f t="shared" si="6"/>
        <v>B</v>
      </c>
      <c r="H169">
        <f t="shared" si="7"/>
        <v>6</v>
      </c>
      <c r="I169" t="str">
        <f t="shared" si="8"/>
        <v>Fri</v>
      </c>
    </row>
    <row r="170" spans="1:9" x14ac:dyDescent="0.3">
      <c r="A170" s="1" t="s">
        <v>348</v>
      </c>
      <c r="B170" s="1" t="s">
        <v>349</v>
      </c>
      <c r="C170" s="1" t="s">
        <v>70</v>
      </c>
      <c r="D170" s="1">
        <v>1971</v>
      </c>
      <c r="E170" s="2">
        <v>39514</v>
      </c>
      <c r="F170" s="2">
        <v>40140</v>
      </c>
      <c r="G170" t="str">
        <f t="shared" si="6"/>
        <v>H</v>
      </c>
      <c r="H170">
        <f t="shared" si="7"/>
        <v>6</v>
      </c>
      <c r="I170" t="str">
        <f t="shared" si="8"/>
        <v>Fri</v>
      </c>
    </row>
    <row r="171" spans="1:9" x14ac:dyDescent="0.3">
      <c r="A171" s="1" t="s">
        <v>350</v>
      </c>
      <c r="B171" s="1" t="s">
        <v>139</v>
      </c>
      <c r="C171" s="1" t="s">
        <v>70</v>
      </c>
      <c r="D171" s="1">
        <v>24660</v>
      </c>
      <c r="E171" s="2">
        <v>39472</v>
      </c>
      <c r="F171" s="2">
        <v>40140</v>
      </c>
      <c r="G171" t="str">
        <f t="shared" si="6"/>
        <v>K</v>
      </c>
      <c r="H171">
        <f t="shared" si="7"/>
        <v>6</v>
      </c>
      <c r="I171" t="str">
        <f t="shared" si="8"/>
        <v>Fri</v>
      </c>
    </row>
    <row r="172" spans="1:9" x14ac:dyDescent="0.3">
      <c r="A172" s="1" t="s">
        <v>351</v>
      </c>
      <c r="B172" s="1" t="s">
        <v>352</v>
      </c>
      <c r="C172" s="1" t="s">
        <v>52</v>
      </c>
      <c r="D172" s="1">
        <v>16848</v>
      </c>
      <c r="E172" s="2">
        <v>39359</v>
      </c>
      <c r="F172" s="2">
        <v>40140</v>
      </c>
      <c r="G172" t="str">
        <f t="shared" si="6"/>
        <v>L</v>
      </c>
      <c r="H172">
        <f t="shared" si="7"/>
        <v>5</v>
      </c>
      <c r="I172" t="str">
        <f t="shared" si="8"/>
        <v>Thu</v>
      </c>
    </row>
    <row r="173" spans="1:9" x14ac:dyDescent="0.3">
      <c r="A173" s="1" t="s">
        <v>353</v>
      </c>
      <c r="B173" s="1" t="s">
        <v>191</v>
      </c>
      <c r="C173" s="1" t="s">
        <v>36</v>
      </c>
      <c r="D173" s="1">
        <v>32575</v>
      </c>
      <c r="E173" s="2">
        <v>39353</v>
      </c>
      <c r="F173" s="2">
        <v>40140</v>
      </c>
      <c r="G173" t="str">
        <f t="shared" si="6"/>
        <v>A</v>
      </c>
      <c r="H173">
        <f t="shared" si="7"/>
        <v>6</v>
      </c>
      <c r="I173" t="str">
        <f t="shared" si="8"/>
        <v>Fri</v>
      </c>
    </row>
    <row r="174" spans="1:9" x14ac:dyDescent="0.3">
      <c r="A174" s="1" t="s">
        <v>354</v>
      </c>
      <c r="B174" s="1" t="s">
        <v>163</v>
      </c>
      <c r="C174" s="1" t="s">
        <v>164</v>
      </c>
      <c r="D174" s="1">
        <v>35353</v>
      </c>
      <c r="E174" s="2">
        <v>39115</v>
      </c>
      <c r="F174" s="2">
        <v>40140</v>
      </c>
      <c r="G174" t="str">
        <f t="shared" si="6"/>
        <v>P</v>
      </c>
      <c r="H174">
        <f t="shared" si="7"/>
        <v>6</v>
      </c>
      <c r="I174" t="str">
        <f t="shared" si="8"/>
        <v>Fri</v>
      </c>
    </row>
    <row r="175" spans="1:9" x14ac:dyDescent="0.3">
      <c r="A175" s="1" t="s">
        <v>355</v>
      </c>
      <c r="B175" s="1" t="s">
        <v>356</v>
      </c>
      <c r="C175" s="1" t="s">
        <v>8</v>
      </c>
      <c r="D175" s="1">
        <v>1249</v>
      </c>
      <c r="E175" s="2">
        <v>38163</v>
      </c>
      <c r="F175" s="2">
        <v>39547</v>
      </c>
      <c r="G175" t="str">
        <f t="shared" si="6"/>
        <v>E</v>
      </c>
      <c r="H175">
        <f t="shared" si="7"/>
        <v>6</v>
      </c>
      <c r="I175" t="str">
        <f t="shared" si="8"/>
        <v>Fri</v>
      </c>
    </row>
    <row r="176" spans="1:9" x14ac:dyDescent="0.3">
      <c r="A176" s="1" t="s">
        <v>357</v>
      </c>
      <c r="B176" s="1" t="s">
        <v>358</v>
      </c>
      <c r="C176" s="1" t="s">
        <v>196</v>
      </c>
      <c r="D176" s="1">
        <v>26778</v>
      </c>
      <c r="E176" s="2">
        <v>38065</v>
      </c>
      <c r="F176" s="2">
        <v>39547</v>
      </c>
      <c r="G176" t="str">
        <f t="shared" si="6"/>
        <v>W</v>
      </c>
      <c r="H176">
        <f t="shared" si="7"/>
        <v>6</v>
      </c>
      <c r="I176" t="str">
        <f t="shared" si="8"/>
        <v>Fri</v>
      </c>
    </row>
    <row r="177" spans="1:9" x14ac:dyDescent="0.3">
      <c r="A177" s="1" t="s">
        <v>359</v>
      </c>
      <c r="B177" s="1" t="s">
        <v>360</v>
      </c>
      <c r="C177" s="1" t="s">
        <v>33</v>
      </c>
      <c r="D177" s="1">
        <v>26838</v>
      </c>
      <c r="E177" s="2">
        <v>38058</v>
      </c>
      <c r="F177" s="2">
        <v>40140</v>
      </c>
      <c r="G177" t="str">
        <f t="shared" si="6"/>
        <v>T</v>
      </c>
      <c r="H177">
        <f t="shared" si="7"/>
        <v>6</v>
      </c>
      <c r="I177" t="str">
        <f t="shared" si="8"/>
        <v>Fri</v>
      </c>
    </row>
    <row r="178" spans="1:9" x14ac:dyDescent="0.3">
      <c r="A178" s="1" t="s">
        <v>361</v>
      </c>
      <c r="B178" s="1" t="s">
        <v>362</v>
      </c>
      <c r="C178" s="1" t="s">
        <v>174</v>
      </c>
      <c r="D178" s="1">
        <v>31330</v>
      </c>
      <c r="E178" s="2">
        <v>38031</v>
      </c>
      <c r="F178" s="2">
        <v>39547</v>
      </c>
      <c r="G178" t="str">
        <f t="shared" si="6"/>
        <v>N</v>
      </c>
      <c r="H178">
        <f t="shared" si="7"/>
        <v>7</v>
      </c>
      <c r="I178" t="str">
        <f t="shared" si="8"/>
        <v>Sat</v>
      </c>
    </row>
    <row r="179" spans="1:9" x14ac:dyDescent="0.3">
      <c r="A179" s="1" t="s">
        <v>363</v>
      </c>
      <c r="B179" s="1" t="s">
        <v>364</v>
      </c>
      <c r="C179" s="1" t="s">
        <v>164</v>
      </c>
      <c r="D179" s="1">
        <v>27203</v>
      </c>
      <c r="E179" s="2">
        <v>37939</v>
      </c>
      <c r="F179" s="2">
        <v>38555</v>
      </c>
      <c r="G179" t="str">
        <f t="shared" si="6"/>
        <v>P</v>
      </c>
      <c r="H179">
        <f t="shared" si="7"/>
        <v>6</v>
      </c>
      <c r="I179" t="str">
        <f t="shared" si="8"/>
        <v>Fri</v>
      </c>
    </row>
    <row r="180" spans="1:9" x14ac:dyDescent="0.3">
      <c r="A180" s="1" t="s">
        <v>365</v>
      </c>
      <c r="B180" s="1" t="s">
        <v>366</v>
      </c>
      <c r="C180" s="1" t="s">
        <v>101</v>
      </c>
      <c r="D180" s="1">
        <v>11639</v>
      </c>
      <c r="E180" s="2">
        <v>37750</v>
      </c>
      <c r="F180" s="2">
        <v>40031</v>
      </c>
      <c r="G180" t="str">
        <f t="shared" si="6"/>
        <v>B</v>
      </c>
      <c r="H180">
        <f t="shared" si="7"/>
        <v>6</v>
      </c>
      <c r="I180" t="str">
        <f t="shared" si="8"/>
        <v>Fri</v>
      </c>
    </row>
    <row r="181" spans="1:9" x14ac:dyDescent="0.3">
      <c r="A181" s="1" t="s">
        <v>367</v>
      </c>
      <c r="B181" s="1" t="s">
        <v>368</v>
      </c>
      <c r="C181" s="1" t="s">
        <v>20</v>
      </c>
      <c r="D181" s="1">
        <v>27094</v>
      </c>
      <c r="E181" s="2">
        <v>37659</v>
      </c>
      <c r="F181" s="2">
        <v>39741</v>
      </c>
      <c r="G181" t="str">
        <f t="shared" si="6"/>
        <v>T</v>
      </c>
      <c r="H181">
        <f t="shared" si="7"/>
        <v>6</v>
      </c>
      <c r="I181" t="str">
        <f t="shared" si="8"/>
        <v>Fri</v>
      </c>
    </row>
    <row r="182" spans="1:9" x14ac:dyDescent="0.3">
      <c r="A182" s="1" t="s">
        <v>369</v>
      </c>
      <c r="B182" s="1" t="s">
        <v>370</v>
      </c>
      <c r="C182" s="1" t="s">
        <v>371</v>
      </c>
      <c r="D182" s="1">
        <v>16445</v>
      </c>
      <c r="E182" s="2">
        <v>37607</v>
      </c>
      <c r="F182" s="2">
        <v>38280</v>
      </c>
      <c r="G182" t="str">
        <f t="shared" si="6"/>
        <v>C</v>
      </c>
      <c r="H182">
        <f t="shared" si="7"/>
        <v>3</v>
      </c>
      <c r="I182" t="str">
        <f t="shared" si="8"/>
        <v>Tue</v>
      </c>
    </row>
    <row r="183" spans="1:9" x14ac:dyDescent="0.3">
      <c r="A183" s="1" t="s">
        <v>372</v>
      </c>
      <c r="B183" s="1" t="s">
        <v>373</v>
      </c>
      <c r="C183" s="1" t="s">
        <v>374</v>
      </c>
      <c r="D183" s="1">
        <v>9961</v>
      </c>
      <c r="E183" s="2">
        <v>37568</v>
      </c>
      <c r="F183" s="2">
        <v>38429</v>
      </c>
      <c r="G183" t="str">
        <f t="shared" si="6"/>
        <v>A</v>
      </c>
      <c r="H183">
        <f t="shared" si="7"/>
        <v>6</v>
      </c>
      <c r="I183" t="str">
        <f t="shared" si="8"/>
        <v>Fri</v>
      </c>
    </row>
    <row r="184" spans="1:9" x14ac:dyDescent="0.3">
      <c r="A184" s="1" t="s">
        <v>375</v>
      </c>
      <c r="B184" s="1" t="s">
        <v>35</v>
      </c>
      <c r="C184" s="1" t="s">
        <v>36</v>
      </c>
      <c r="D184" s="1">
        <v>33784</v>
      </c>
      <c r="E184" s="2">
        <v>37529</v>
      </c>
      <c r="F184" s="2">
        <v>38971</v>
      </c>
      <c r="G184" t="str">
        <f t="shared" si="6"/>
        <v>A</v>
      </c>
      <c r="H184">
        <f t="shared" si="7"/>
        <v>2</v>
      </c>
      <c r="I184" t="str">
        <f t="shared" si="8"/>
        <v>Mon</v>
      </c>
    </row>
    <row r="185" spans="1:9" x14ac:dyDescent="0.3">
      <c r="A185" s="1" t="s">
        <v>376</v>
      </c>
      <c r="B185" s="1" t="s">
        <v>85</v>
      </c>
      <c r="C185" s="1" t="s">
        <v>14</v>
      </c>
      <c r="D185" s="1">
        <v>29355</v>
      </c>
      <c r="E185" s="2">
        <v>37434</v>
      </c>
      <c r="F185" s="2">
        <v>39547</v>
      </c>
      <c r="G185" t="str">
        <f t="shared" si="6"/>
        <v>C</v>
      </c>
      <c r="H185">
        <f t="shared" si="7"/>
        <v>5</v>
      </c>
      <c r="I185" t="str">
        <f t="shared" si="8"/>
        <v>Thu</v>
      </c>
    </row>
    <row r="186" spans="1:9" x14ac:dyDescent="0.3">
      <c r="A186" s="1" t="s">
        <v>377</v>
      </c>
      <c r="B186" s="1" t="s">
        <v>378</v>
      </c>
      <c r="C186" s="1" t="s">
        <v>379</v>
      </c>
      <c r="D186" s="1">
        <v>19183</v>
      </c>
      <c r="E186" s="2">
        <v>37433</v>
      </c>
      <c r="F186" s="2">
        <v>40140</v>
      </c>
      <c r="G186" t="str">
        <f t="shared" si="6"/>
        <v>S</v>
      </c>
      <c r="H186">
        <f t="shared" si="7"/>
        <v>4</v>
      </c>
      <c r="I186" t="str">
        <f t="shared" si="8"/>
        <v>Wed</v>
      </c>
    </row>
    <row r="187" spans="1:9" x14ac:dyDescent="0.3">
      <c r="A187" s="1" t="s">
        <v>380</v>
      </c>
      <c r="B187" s="1" t="s">
        <v>381</v>
      </c>
      <c r="C187" s="1" t="s">
        <v>30</v>
      </c>
      <c r="D187" s="1">
        <v>34979</v>
      </c>
      <c r="E187" s="2">
        <v>37343</v>
      </c>
      <c r="F187" s="2">
        <v>38429</v>
      </c>
      <c r="G187" t="str">
        <f t="shared" si="6"/>
        <v>S</v>
      </c>
      <c r="H187">
        <f t="shared" si="7"/>
        <v>5</v>
      </c>
      <c r="I187" t="str">
        <f t="shared" si="8"/>
        <v>Thu</v>
      </c>
    </row>
    <row r="188" spans="1:9" x14ac:dyDescent="0.3">
      <c r="A188" s="1" t="s">
        <v>382</v>
      </c>
      <c r="B188" s="1" t="s">
        <v>383</v>
      </c>
      <c r="C188" s="1" t="s">
        <v>33</v>
      </c>
      <c r="D188" s="1">
        <v>26652</v>
      </c>
      <c r="E188" s="2">
        <v>37316</v>
      </c>
      <c r="F188" s="2">
        <v>39547</v>
      </c>
      <c r="G188" t="str">
        <f t="shared" si="6"/>
        <v>B</v>
      </c>
      <c r="H188">
        <f t="shared" si="7"/>
        <v>6</v>
      </c>
      <c r="I188" t="str">
        <f t="shared" si="8"/>
        <v>Fri</v>
      </c>
    </row>
    <row r="189" spans="1:9" x14ac:dyDescent="0.3">
      <c r="A189" s="1" t="s">
        <v>384</v>
      </c>
      <c r="B189" s="1" t="s">
        <v>94</v>
      </c>
      <c r="C189" s="1" t="s">
        <v>42</v>
      </c>
      <c r="D189" s="1">
        <v>22314</v>
      </c>
      <c r="E189" s="2">
        <v>37294</v>
      </c>
      <c r="F189" s="2">
        <v>40140</v>
      </c>
      <c r="G189" t="str">
        <f t="shared" si="6"/>
        <v>P</v>
      </c>
      <c r="H189">
        <f t="shared" si="7"/>
        <v>5</v>
      </c>
      <c r="I189" t="str">
        <f t="shared" si="8"/>
        <v>Thu</v>
      </c>
    </row>
    <row r="190" spans="1:9" x14ac:dyDescent="0.3">
      <c r="A190" s="1" t="s">
        <v>385</v>
      </c>
      <c r="B190" s="1" t="s">
        <v>386</v>
      </c>
      <c r="C190" s="1" t="s">
        <v>52</v>
      </c>
      <c r="D190" s="1">
        <v>8966</v>
      </c>
      <c r="E190" s="2">
        <v>37288</v>
      </c>
      <c r="F190" s="2">
        <v>40140</v>
      </c>
      <c r="G190" t="str">
        <f t="shared" si="6"/>
        <v>O</v>
      </c>
      <c r="H190">
        <f t="shared" si="7"/>
        <v>6</v>
      </c>
      <c r="I190" t="str">
        <f t="shared" si="8"/>
        <v>Fri</v>
      </c>
    </row>
    <row r="191" spans="1:9" x14ac:dyDescent="0.3">
      <c r="A191" s="1" t="s">
        <v>387</v>
      </c>
      <c r="B191" s="1" t="s">
        <v>388</v>
      </c>
      <c r="C191" s="1" t="s">
        <v>79</v>
      </c>
      <c r="D191" s="1">
        <v>22002</v>
      </c>
      <c r="E191" s="2">
        <v>37274</v>
      </c>
      <c r="F191" s="2">
        <v>37931</v>
      </c>
      <c r="G191" t="str">
        <f t="shared" si="6"/>
        <v>S</v>
      </c>
      <c r="H191">
        <f t="shared" si="7"/>
        <v>6</v>
      </c>
      <c r="I191" t="str">
        <f t="shared" si="8"/>
        <v>Fri</v>
      </c>
    </row>
    <row r="192" spans="1:9" x14ac:dyDescent="0.3">
      <c r="A192" s="1" t="s">
        <v>389</v>
      </c>
      <c r="B192" s="1" t="s">
        <v>44</v>
      </c>
      <c r="C192" s="1" t="s">
        <v>33</v>
      </c>
      <c r="D192" s="1">
        <v>24382</v>
      </c>
      <c r="E192" s="2">
        <v>37267</v>
      </c>
      <c r="F192" s="2">
        <v>40140</v>
      </c>
      <c r="G192" t="str">
        <f t="shared" si="6"/>
        <v>M</v>
      </c>
      <c r="H192">
        <f t="shared" si="7"/>
        <v>6</v>
      </c>
      <c r="I192" t="str">
        <f t="shared" si="8"/>
        <v>Fri</v>
      </c>
    </row>
    <row r="193" spans="1:9" x14ac:dyDescent="0.3">
      <c r="A193" s="1" t="s">
        <v>390</v>
      </c>
      <c r="B193" s="1" t="s">
        <v>391</v>
      </c>
      <c r="C193" s="1" t="s">
        <v>347</v>
      </c>
      <c r="D193" s="1">
        <v>34248</v>
      </c>
      <c r="E193" s="2">
        <v>37141</v>
      </c>
      <c r="F193" s="2">
        <v>38027</v>
      </c>
      <c r="G193" t="str">
        <f t="shared" si="6"/>
        <v>G</v>
      </c>
      <c r="H193">
        <f t="shared" si="7"/>
        <v>6</v>
      </c>
      <c r="I193" t="str">
        <f t="shared" si="8"/>
        <v>Fri</v>
      </c>
    </row>
    <row r="194" spans="1:9" x14ac:dyDescent="0.3">
      <c r="A194" s="1" t="s">
        <v>392</v>
      </c>
      <c r="B194" s="1" t="s">
        <v>393</v>
      </c>
      <c r="C194" s="1" t="s">
        <v>14</v>
      </c>
      <c r="D194" s="1">
        <v>32646</v>
      </c>
      <c r="E194" s="2">
        <v>37099</v>
      </c>
      <c r="F194" s="2">
        <v>40140</v>
      </c>
      <c r="G194" t="str">
        <f t="shared" si="6"/>
        <v>H</v>
      </c>
      <c r="H194">
        <f t="shared" si="7"/>
        <v>6</v>
      </c>
      <c r="I194" t="str">
        <f t="shared" si="8"/>
        <v>Fri</v>
      </c>
    </row>
    <row r="195" spans="1:9" x14ac:dyDescent="0.3">
      <c r="A195" s="1" t="s">
        <v>394</v>
      </c>
      <c r="B195" s="1" t="s">
        <v>395</v>
      </c>
      <c r="C195" s="1" t="s">
        <v>52</v>
      </c>
      <c r="D195" s="1">
        <v>6629</v>
      </c>
      <c r="E195" s="2">
        <v>37014</v>
      </c>
      <c r="F195" s="2">
        <v>37578</v>
      </c>
      <c r="G195" t="str">
        <f t="shared" ref="G195:G198" si="9">LEFT(B195,1)</f>
        <v>M</v>
      </c>
      <c r="H195">
        <f t="shared" ref="H195:H198" si="10">WEEKDAY(E195)</f>
        <v>5</v>
      </c>
      <c r="I195" t="str">
        <f t="shared" ref="I195:I198" si="11">TEXT(H195,"ddd")</f>
        <v>Thu</v>
      </c>
    </row>
    <row r="196" spans="1:9" x14ac:dyDescent="0.3">
      <c r="A196" s="1" t="s">
        <v>396</v>
      </c>
      <c r="B196" s="1" t="s">
        <v>397</v>
      </c>
      <c r="C196" s="1" t="s">
        <v>398</v>
      </c>
      <c r="D196" s="1">
        <v>34264</v>
      </c>
      <c r="E196" s="2">
        <v>36924</v>
      </c>
      <c r="F196" s="2">
        <v>37670</v>
      </c>
      <c r="G196" t="str">
        <f t="shared" si="9"/>
        <v>M</v>
      </c>
      <c r="H196">
        <f t="shared" si="10"/>
        <v>6</v>
      </c>
      <c r="I196" t="str">
        <f t="shared" si="11"/>
        <v>Fri</v>
      </c>
    </row>
    <row r="197" spans="1:9" x14ac:dyDescent="0.3">
      <c r="A197" s="1" t="s">
        <v>399</v>
      </c>
      <c r="B197" s="1" t="s">
        <v>400</v>
      </c>
      <c r="C197" s="1" t="s">
        <v>14</v>
      </c>
      <c r="D197" s="1">
        <v>3815</v>
      </c>
      <c r="E197" s="2">
        <v>36874</v>
      </c>
      <c r="F197" s="2">
        <v>38428</v>
      </c>
      <c r="G197" t="str">
        <f t="shared" si="9"/>
        <v>M</v>
      </c>
      <c r="H197">
        <f t="shared" si="10"/>
        <v>5</v>
      </c>
      <c r="I197" t="str">
        <f t="shared" si="11"/>
        <v>Thu</v>
      </c>
    </row>
    <row r="198" spans="1:9" x14ac:dyDescent="0.3">
      <c r="A198" s="1" t="s">
        <v>401</v>
      </c>
      <c r="B198" s="1" t="s">
        <v>402</v>
      </c>
      <c r="C198" s="1" t="s">
        <v>403</v>
      </c>
      <c r="D198" s="1">
        <v>21029</v>
      </c>
      <c r="E198" s="2">
        <v>36812</v>
      </c>
      <c r="F198" s="2">
        <v>38428</v>
      </c>
      <c r="G198" t="str">
        <f t="shared" si="9"/>
        <v>H</v>
      </c>
      <c r="H198">
        <f t="shared" si="10"/>
        <v>6</v>
      </c>
      <c r="I198" t="str">
        <f t="shared" si="11"/>
        <v>Fri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67D1-307A-4167-BCFF-9FBFC46A64D5}">
  <dimension ref="A1:I47"/>
  <sheetViews>
    <sheetView topLeftCell="A38" workbookViewId="0">
      <selection activeCell="N54" sqref="N54"/>
    </sheetView>
  </sheetViews>
  <sheetFormatPr defaultRowHeight="14.4" x14ac:dyDescent="0.3"/>
  <cols>
    <col min="2" max="2" width="12.5546875" bestFit="1" customWidth="1"/>
    <col min="3" max="3" width="18.6640625" bestFit="1" customWidth="1"/>
    <col min="4" max="4" width="18.5546875" bestFit="1" customWidth="1"/>
  </cols>
  <sheetData>
    <row r="1" spans="1:9" x14ac:dyDescent="0.3">
      <c r="A1" s="12" t="s">
        <v>430</v>
      </c>
      <c r="B1" s="12"/>
      <c r="C1" s="12"/>
      <c r="D1" s="12"/>
      <c r="E1" s="12"/>
      <c r="F1" s="12"/>
      <c r="G1" s="12"/>
    </row>
    <row r="6" spans="1:9" x14ac:dyDescent="0.3">
      <c r="B6" s="4" t="s">
        <v>405</v>
      </c>
      <c r="C6" t="s">
        <v>452</v>
      </c>
    </row>
    <row r="7" spans="1:9" x14ac:dyDescent="0.3">
      <c r="B7" s="15" t="s">
        <v>432</v>
      </c>
      <c r="C7" s="16">
        <v>13</v>
      </c>
    </row>
    <row r="8" spans="1:9" x14ac:dyDescent="0.3">
      <c r="B8" s="15" t="s">
        <v>406</v>
      </c>
      <c r="C8" s="16">
        <v>13</v>
      </c>
    </row>
    <row r="12" spans="1:9" x14ac:dyDescent="0.3">
      <c r="B12" s="12" t="s">
        <v>453</v>
      </c>
      <c r="C12" s="12"/>
      <c r="D12" s="12"/>
      <c r="E12" s="12"/>
      <c r="F12" s="12"/>
      <c r="G12" s="12"/>
      <c r="H12" s="12"/>
      <c r="I12" s="12"/>
    </row>
    <row r="15" spans="1:9" x14ac:dyDescent="0.3">
      <c r="B15" s="4" t="s">
        <v>405</v>
      </c>
      <c r="C15" t="s">
        <v>452</v>
      </c>
      <c r="D15" t="s">
        <v>454</v>
      </c>
    </row>
    <row r="16" spans="1:9" x14ac:dyDescent="0.3">
      <c r="B16" s="15" t="s">
        <v>448</v>
      </c>
      <c r="C16" s="16">
        <v>24</v>
      </c>
      <c r="D16" s="9">
        <v>0.12182741116751269</v>
      </c>
    </row>
    <row r="17" spans="2:4" x14ac:dyDescent="0.3">
      <c r="B17" s="15" t="s">
        <v>431</v>
      </c>
      <c r="C17" s="16">
        <v>17</v>
      </c>
      <c r="D17" s="9">
        <v>8.6294416243654817E-2</v>
      </c>
    </row>
    <row r="18" spans="2:4" x14ac:dyDescent="0.3">
      <c r="B18" s="15" t="s">
        <v>446</v>
      </c>
      <c r="C18" s="16">
        <v>16</v>
      </c>
      <c r="D18" s="9">
        <v>8.1218274111675121E-2</v>
      </c>
    </row>
    <row r="19" spans="2:4" x14ac:dyDescent="0.3">
      <c r="B19" s="15" t="s">
        <v>433</v>
      </c>
      <c r="C19" s="16">
        <v>15</v>
      </c>
      <c r="D19" s="9">
        <v>7.6142131979695438E-2</v>
      </c>
    </row>
    <row r="20" spans="2:4" x14ac:dyDescent="0.3">
      <c r="B20" s="15" t="s">
        <v>442</v>
      </c>
      <c r="C20" s="16">
        <v>14</v>
      </c>
      <c r="D20" s="9">
        <v>7.1065989847715741E-2</v>
      </c>
    </row>
    <row r="21" spans="2:4" x14ac:dyDescent="0.3">
      <c r="B21" s="15" t="s">
        <v>432</v>
      </c>
      <c r="C21" s="16">
        <v>13</v>
      </c>
      <c r="D21" s="9">
        <v>6.5989847715736044E-2</v>
      </c>
    </row>
    <row r="22" spans="2:4" x14ac:dyDescent="0.3">
      <c r="B22" s="15" t="s">
        <v>451</v>
      </c>
      <c r="C22" s="16">
        <v>12</v>
      </c>
      <c r="D22" s="9">
        <v>6.0913705583756347E-2</v>
      </c>
    </row>
    <row r="23" spans="2:4" x14ac:dyDescent="0.3">
      <c r="B23" s="15" t="s">
        <v>444</v>
      </c>
      <c r="C23" s="16">
        <v>12</v>
      </c>
      <c r="D23" s="9">
        <v>6.0913705583756347E-2</v>
      </c>
    </row>
    <row r="24" spans="2:4" x14ac:dyDescent="0.3">
      <c r="B24" s="15" t="s">
        <v>443</v>
      </c>
      <c r="C24" s="16">
        <v>12</v>
      </c>
      <c r="D24" s="9">
        <v>6.0913705583756347E-2</v>
      </c>
    </row>
    <row r="25" spans="2:4" x14ac:dyDescent="0.3">
      <c r="B25" s="15" t="s">
        <v>438</v>
      </c>
      <c r="C25" s="16">
        <v>9</v>
      </c>
      <c r="D25" s="9">
        <v>4.5685279187817257E-2</v>
      </c>
    </row>
    <row r="26" spans="2:4" x14ac:dyDescent="0.3">
      <c r="B26" s="15" t="s">
        <v>447</v>
      </c>
      <c r="C26" s="16">
        <v>8</v>
      </c>
      <c r="D26" s="9">
        <v>4.060913705583756E-2</v>
      </c>
    </row>
    <row r="27" spans="2:4" x14ac:dyDescent="0.3">
      <c r="B27" s="15" t="s">
        <v>445</v>
      </c>
      <c r="C27" s="16">
        <v>7</v>
      </c>
      <c r="D27" s="9">
        <v>3.553299492385787E-2</v>
      </c>
    </row>
    <row r="28" spans="2:4" x14ac:dyDescent="0.3">
      <c r="B28" s="15" t="s">
        <v>449</v>
      </c>
      <c r="C28" s="16">
        <v>6</v>
      </c>
      <c r="D28" s="9">
        <v>3.0456852791878174E-2</v>
      </c>
    </row>
    <row r="29" spans="2:4" x14ac:dyDescent="0.3">
      <c r="B29" s="15" t="s">
        <v>435</v>
      </c>
      <c r="C29" s="16">
        <v>5</v>
      </c>
      <c r="D29" s="9">
        <v>2.5380710659898477E-2</v>
      </c>
    </row>
    <row r="30" spans="2:4" x14ac:dyDescent="0.3">
      <c r="B30" s="15" t="s">
        <v>437</v>
      </c>
      <c r="C30" s="16">
        <v>5</v>
      </c>
      <c r="D30" s="9">
        <v>2.5380710659898477E-2</v>
      </c>
    </row>
    <row r="31" spans="2:4" x14ac:dyDescent="0.3">
      <c r="B31" s="15" t="s">
        <v>436</v>
      </c>
      <c r="C31" s="16">
        <v>5</v>
      </c>
      <c r="D31" s="9">
        <v>2.5380710659898477E-2</v>
      </c>
    </row>
    <row r="32" spans="2:4" x14ac:dyDescent="0.3">
      <c r="B32" s="15" t="s">
        <v>441</v>
      </c>
      <c r="C32" s="16">
        <v>5</v>
      </c>
      <c r="D32" s="9">
        <v>2.5380710659898477E-2</v>
      </c>
    </row>
    <row r="33" spans="2:8" x14ac:dyDescent="0.3">
      <c r="B33" s="15" t="s">
        <v>450</v>
      </c>
      <c r="C33" s="16">
        <v>4</v>
      </c>
      <c r="D33" s="9">
        <v>2.030456852791878E-2</v>
      </c>
    </row>
    <row r="34" spans="2:8" x14ac:dyDescent="0.3">
      <c r="B34" s="15" t="s">
        <v>434</v>
      </c>
      <c r="C34" s="16">
        <v>4</v>
      </c>
      <c r="D34" s="9">
        <v>2.030456852791878E-2</v>
      </c>
    </row>
    <row r="35" spans="2:8" x14ac:dyDescent="0.3">
      <c r="B35" s="15" t="s">
        <v>439</v>
      </c>
      <c r="C35" s="16">
        <v>2</v>
      </c>
      <c r="D35" s="9">
        <v>1.015228426395939E-2</v>
      </c>
    </row>
    <row r="36" spans="2:8" x14ac:dyDescent="0.3">
      <c r="B36" s="15" t="s">
        <v>440</v>
      </c>
      <c r="C36" s="16">
        <v>2</v>
      </c>
      <c r="D36" s="9">
        <v>1.015228426395939E-2</v>
      </c>
    </row>
    <row r="37" spans="2:8" x14ac:dyDescent="0.3">
      <c r="B37" s="15" t="s">
        <v>406</v>
      </c>
      <c r="C37" s="16">
        <v>197</v>
      </c>
      <c r="D37" s="9">
        <v>1</v>
      </c>
    </row>
    <row r="40" spans="2:8" x14ac:dyDescent="0.3">
      <c r="B40" s="12" t="s">
        <v>455</v>
      </c>
      <c r="C40" s="12"/>
      <c r="D40" s="12"/>
      <c r="E40" s="12"/>
      <c r="F40" s="12"/>
      <c r="G40" s="12"/>
      <c r="H40" s="12"/>
    </row>
    <row r="42" spans="2:8" x14ac:dyDescent="0.3">
      <c r="B42" s="4" t="s">
        <v>405</v>
      </c>
      <c r="C42" t="s">
        <v>416</v>
      </c>
    </row>
    <row r="43" spans="2:8" x14ac:dyDescent="0.3">
      <c r="B43" s="15" t="s">
        <v>418</v>
      </c>
      <c r="C43" s="16">
        <v>39</v>
      </c>
    </row>
    <row r="44" spans="2:8" x14ac:dyDescent="0.3">
      <c r="B44" s="15" t="s">
        <v>419</v>
      </c>
      <c r="C44" s="16">
        <v>31</v>
      </c>
    </row>
    <row r="45" spans="2:8" x14ac:dyDescent="0.3">
      <c r="B45" s="15" t="s">
        <v>420</v>
      </c>
      <c r="C45" s="16">
        <v>64</v>
      </c>
    </row>
    <row r="46" spans="2:8" x14ac:dyDescent="0.3">
      <c r="B46" s="15" t="s">
        <v>421</v>
      </c>
      <c r="C46" s="16">
        <v>63</v>
      </c>
    </row>
    <row r="47" spans="2:8" x14ac:dyDescent="0.3">
      <c r="B47" s="15" t="s">
        <v>406</v>
      </c>
      <c r="C47" s="16">
        <v>197</v>
      </c>
    </row>
  </sheetData>
  <mergeCells count="3">
    <mergeCell ref="A1:G1"/>
    <mergeCell ref="B12:I12"/>
    <mergeCell ref="B40:H40"/>
  </mergeCell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612D-BF30-42EF-B736-18D5C1DDDABE}">
  <dimension ref="B2:F13"/>
  <sheetViews>
    <sheetView workbookViewId="0">
      <selection activeCell="C17" sqref="C17"/>
    </sheetView>
  </sheetViews>
  <sheetFormatPr defaultRowHeight="14.4" x14ac:dyDescent="0.3"/>
  <cols>
    <col min="2" max="2" width="12.5546875" bestFit="1" customWidth="1"/>
    <col min="3" max="3" width="18.6640625" bestFit="1" customWidth="1"/>
  </cols>
  <sheetData>
    <row r="2" spans="2:6" x14ac:dyDescent="0.3">
      <c r="B2" s="12" t="s">
        <v>456</v>
      </c>
      <c r="C2" s="12"/>
      <c r="D2" s="12"/>
      <c r="E2" s="12"/>
      <c r="F2" s="12"/>
    </row>
    <row r="6" spans="2:6" x14ac:dyDescent="0.3">
      <c r="B6" s="4" t="s">
        <v>405</v>
      </c>
      <c r="C6" t="s">
        <v>416</v>
      </c>
    </row>
    <row r="7" spans="2:6" x14ac:dyDescent="0.3">
      <c r="B7" s="15" t="s">
        <v>458</v>
      </c>
      <c r="C7" s="9">
        <v>0.89847715736040612</v>
      </c>
    </row>
    <row r="8" spans="2:6" x14ac:dyDescent="0.3">
      <c r="B8" s="15" t="s">
        <v>459</v>
      </c>
      <c r="C8" s="9">
        <v>8.1218274111675121E-2</v>
      </c>
    </row>
    <row r="9" spans="2:6" x14ac:dyDescent="0.3">
      <c r="B9" s="15" t="s">
        <v>460</v>
      </c>
      <c r="C9" s="9">
        <v>5.076142131979695E-3</v>
      </c>
    </row>
    <row r="10" spans="2:6" x14ac:dyDescent="0.3">
      <c r="B10" s="15" t="s">
        <v>461</v>
      </c>
      <c r="C10" s="9">
        <v>5.076142131979695E-3</v>
      </c>
    </row>
    <row r="11" spans="2:6" x14ac:dyDescent="0.3">
      <c r="B11" s="15" t="s">
        <v>462</v>
      </c>
      <c r="C11" s="9">
        <v>5.076142131979695E-3</v>
      </c>
    </row>
    <row r="12" spans="2:6" x14ac:dyDescent="0.3">
      <c r="B12" s="15" t="s">
        <v>463</v>
      </c>
      <c r="C12" s="9">
        <v>5.076142131979695E-3</v>
      </c>
    </row>
    <row r="13" spans="2:6" x14ac:dyDescent="0.3">
      <c r="B13" s="15" t="s">
        <v>406</v>
      </c>
      <c r="C13" s="9">
        <v>1</v>
      </c>
    </row>
  </sheetData>
  <mergeCells count="1">
    <mergeCell ref="B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B8E8-F5F3-4AC7-B887-032DE82B6BB7}">
  <dimension ref="B2:H19"/>
  <sheetViews>
    <sheetView tabSelected="1" workbookViewId="0">
      <selection activeCell="R19" sqref="R19"/>
    </sheetView>
  </sheetViews>
  <sheetFormatPr defaultRowHeight="14.4" x14ac:dyDescent="0.3"/>
  <cols>
    <col min="2" max="2" width="22.109375" bestFit="1" customWidth="1"/>
    <col min="3" max="3" width="20" bestFit="1" customWidth="1"/>
    <col min="4" max="4" width="5" bestFit="1" customWidth="1"/>
    <col min="5" max="5" width="10.77734375" bestFit="1" customWidth="1"/>
    <col min="6" max="6" width="5.21875" bestFit="1" customWidth="1"/>
  </cols>
  <sheetData>
    <row r="2" spans="2:8" x14ac:dyDescent="0.3">
      <c r="B2" s="17" t="s">
        <v>465</v>
      </c>
      <c r="C2" s="17"/>
      <c r="D2" s="17"/>
      <c r="E2" s="17"/>
      <c r="F2" s="17"/>
      <c r="G2" s="17"/>
      <c r="H2" s="17"/>
    </row>
    <row r="6" spans="2:8" x14ac:dyDescent="0.3">
      <c r="B6" s="4" t="s">
        <v>416</v>
      </c>
      <c r="C6" s="4" t="s">
        <v>423</v>
      </c>
    </row>
    <row r="7" spans="2:8" x14ac:dyDescent="0.3">
      <c r="B7" s="4" t="s">
        <v>466</v>
      </c>
      <c r="C7" t="s">
        <v>413</v>
      </c>
      <c r="D7" t="s">
        <v>414</v>
      </c>
    </row>
    <row r="8" spans="2:8" x14ac:dyDescent="0.3">
      <c r="B8" t="s">
        <v>473</v>
      </c>
      <c r="C8" s="16">
        <v>1</v>
      </c>
      <c r="D8" s="16">
        <v>6</v>
      </c>
    </row>
    <row r="9" spans="2:8" x14ac:dyDescent="0.3">
      <c r="B9" t="s">
        <v>469</v>
      </c>
      <c r="C9" s="16"/>
      <c r="D9" s="16">
        <v>10</v>
      </c>
    </row>
    <row r="10" spans="2:8" x14ac:dyDescent="0.3">
      <c r="B10" t="s">
        <v>474</v>
      </c>
      <c r="C10" s="16">
        <v>1</v>
      </c>
      <c r="D10" s="16">
        <v>5</v>
      </c>
    </row>
    <row r="11" spans="2:8" x14ac:dyDescent="0.3">
      <c r="B11" t="s">
        <v>478</v>
      </c>
      <c r="C11" s="16"/>
      <c r="D11" s="16">
        <v>8</v>
      </c>
    </row>
    <row r="12" spans="2:8" x14ac:dyDescent="0.3">
      <c r="B12" t="s">
        <v>470</v>
      </c>
      <c r="C12" s="16">
        <v>2</v>
      </c>
      <c r="D12" s="16">
        <v>7</v>
      </c>
    </row>
    <row r="13" spans="2:8" x14ac:dyDescent="0.3">
      <c r="B13" t="s">
        <v>475</v>
      </c>
      <c r="C13" s="16"/>
      <c r="D13" s="16">
        <v>9</v>
      </c>
    </row>
    <row r="14" spans="2:8" x14ac:dyDescent="0.3">
      <c r="B14" t="s">
        <v>471</v>
      </c>
      <c r="C14" s="16">
        <v>3</v>
      </c>
      <c r="D14" s="16">
        <v>24</v>
      </c>
    </row>
    <row r="15" spans="2:8" x14ac:dyDescent="0.3">
      <c r="B15" t="s">
        <v>477</v>
      </c>
      <c r="C15" s="16">
        <v>3</v>
      </c>
      <c r="D15" s="16">
        <v>15</v>
      </c>
    </row>
    <row r="16" spans="2:8" x14ac:dyDescent="0.3">
      <c r="B16" t="s">
        <v>472</v>
      </c>
      <c r="C16" s="16">
        <v>4</v>
      </c>
      <c r="D16" s="16">
        <v>11</v>
      </c>
    </row>
    <row r="17" spans="2:4" x14ac:dyDescent="0.3">
      <c r="B17" t="s">
        <v>467</v>
      </c>
      <c r="C17" s="16">
        <v>4</v>
      </c>
      <c r="D17" s="16">
        <v>20</v>
      </c>
    </row>
    <row r="18" spans="2:4" x14ac:dyDescent="0.3">
      <c r="B18" t="s">
        <v>476</v>
      </c>
      <c r="C18" s="16">
        <v>5</v>
      </c>
      <c r="D18" s="16">
        <v>9</v>
      </c>
    </row>
    <row r="19" spans="2:4" x14ac:dyDescent="0.3">
      <c r="B19" t="s">
        <v>468</v>
      </c>
      <c r="C19" s="16">
        <v>3</v>
      </c>
      <c r="D19" s="16">
        <v>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 &amp; Q3</vt:lpstr>
      <vt:lpstr>Q4</vt:lpstr>
      <vt:lpstr>Q5</vt:lpstr>
      <vt:lpstr>Data</vt:lpstr>
      <vt:lpstr>Q6 &amp; Q7 &amp; 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2025-01-31T05:11:36Z</dcterms:created>
  <dcterms:modified xsi:type="dcterms:W3CDTF">2025-02-01T06:50:12Z</dcterms:modified>
</cp:coreProperties>
</file>