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Mites\Excel\"/>
    </mc:Choice>
  </mc:AlternateContent>
  <xr:revisionPtr revIDLastSave="0" documentId="13_ncr:1_{E5B1647F-B8D6-4A22-A9DE-417AB54CB549}" xr6:coauthVersionLast="47" xr6:coauthVersionMax="47" xr10:uidLastSave="{00000000-0000-0000-0000-000000000000}"/>
  <bookViews>
    <workbookView xWindow="-108" yWindow="-108" windowWidth="23256" windowHeight="12456" activeTab="1" xr2:uid="{3DD5F0C5-A06E-4CAF-BE46-8A879DD47656}"/>
  </bookViews>
  <sheets>
    <sheet name="Poke Mart Case" sheetId="1" r:id="rId1"/>
    <sheet name="sort" sheetId="2" r:id="rId2"/>
    <sheet name="filter" sheetId="3" r:id="rId3"/>
    <sheet name="tables" sheetId="4" r:id="rId4"/>
    <sheet name="remove duplicates" sheetId="5" r:id="rId5"/>
    <sheet name="convert table to range" sheetId="6" r:id="rId6"/>
    <sheet name="conditional formating" sheetId="7" r:id="rId7"/>
    <sheet name="Higjlights Rules" sheetId="8" r:id="rId8"/>
    <sheet name="unique" sheetId="10" r:id="rId9"/>
    <sheet name="Top Bottom Rules" sheetId="11" r:id="rId10"/>
    <sheet name="HCT Date Occuring" sheetId="9" r:id="rId11"/>
  </sheets>
  <definedNames>
    <definedName name="_xlnm._FilterDatabase" localSheetId="2" hidden="1">filter!$A$1:$E$21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" i="9"/>
  <c r="B12" i="1"/>
  <c r="B11" i="1"/>
  <c r="B14" i="1" s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<sst xmlns="http://schemas.openxmlformats.org/spreadsheetml/2006/main" count="614" uniqueCount="169">
  <si>
    <t>Item</t>
  </si>
  <si>
    <t>Item price</t>
  </si>
  <si>
    <t xml:space="preserve">Price   </t>
  </si>
  <si>
    <t>Shop cart</t>
  </si>
  <si>
    <t>Pokeball</t>
  </si>
  <si>
    <t>Great ball</t>
  </si>
  <si>
    <t>Ultra ball</t>
  </si>
  <si>
    <t>Potion</t>
  </si>
  <si>
    <t>Super potion</t>
  </si>
  <si>
    <t>Hyper potion</t>
  </si>
  <si>
    <t>Antidote</t>
  </si>
  <si>
    <t>Subtotal</t>
  </si>
  <si>
    <t>Discount</t>
  </si>
  <si>
    <t>Total</t>
  </si>
  <si>
    <t>To solve the case we need to complete the following:</t>
  </si>
  <si>
    <r>
      <t>Prices for items (</t>
    </r>
    <r>
      <rPr>
        <sz val="9"/>
        <color rgb="FFDC143C"/>
        <rFont val="Consolas"/>
        <family val="3"/>
      </rPr>
      <t>C2:C8</t>
    </r>
    <r>
      <rPr>
        <sz val="9"/>
        <color rgb="FF000000"/>
        <rFont val="Verdana"/>
        <family val="2"/>
      </rPr>
      <t>)</t>
    </r>
  </si>
  <si>
    <r>
      <t>Sub total (</t>
    </r>
    <r>
      <rPr>
        <sz val="9"/>
        <color rgb="FFDC143C"/>
        <rFont val="Consolas"/>
        <family val="3"/>
      </rPr>
      <t>B10</t>
    </r>
    <r>
      <rPr>
        <sz val="9"/>
        <color rgb="FF000000"/>
        <rFont val="Verdana"/>
        <family val="2"/>
      </rPr>
      <t>)</t>
    </r>
  </si>
  <si>
    <r>
      <t>Add discount (</t>
    </r>
    <r>
      <rPr>
        <sz val="9"/>
        <color rgb="FFDC143C"/>
        <rFont val="Consolas"/>
        <family val="3"/>
      </rPr>
      <t>B11</t>
    </r>
    <r>
      <rPr>
        <sz val="9"/>
        <color rgb="FF000000"/>
        <rFont val="Verdana"/>
        <family val="2"/>
      </rPr>
      <t>)</t>
    </r>
  </si>
  <si>
    <r>
      <t>Total price (</t>
    </r>
    <r>
      <rPr>
        <sz val="9"/>
        <color rgb="FFDC143C"/>
        <rFont val="Consolas"/>
        <family val="3"/>
      </rPr>
      <t>B13</t>
    </r>
    <r>
      <rPr>
        <sz val="9"/>
        <color rgb="FF000000"/>
        <rFont val="Verdana"/>
        <family val="2"/>
      </rPr>
      <t>)</t>
    </r>
  </si>
  <si>
    <t>Poke Mart</t>
  </si>
  <si>
    <t>Name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</si>
  <si>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</si>
  <si>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</si>
  <si>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</si>
  <si>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</si>
  <si>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</si>
  <si>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</si>
  <si>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</si>
  <si>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</si>
  <si>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</si>
  <si>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</si>
  <si>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</si>
  <si>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</si>
  <si>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</si>
  <si>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</si>
  <si>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</si>
  <si>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</si>
  <si>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</si>
  <si>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Rattata</t>
  </si>
  <si>
    <t>Raticate</t>
  </si>
  <si>
    <t>sort names assending order( A to Z)</t>
  </si>
  <si>
    <t>Total stats</t>
  </si>
  <si>
    <t>sort total assending order(A to Z)</t>
  </si>
  <si>
    <t>ID#</t>
  </si>
  <si>
    <t>Type 1</t>
  </si>
  <si>
    <t>Type 2</t>
  </si>
  <si>
    <t>Grass</t>
  </si>
  <si>
    <t>Poison</t>
  </si>
  <si>
    <t>Fire</t>
  </si>
  <si>
    <t>Flying</t>
  </si>
  <si>
    <t>Water</t>
  </si>
  <si>
    <t>Bug</t>
  </si>
  <si>
    <t>Poisoin</t>
  </si>
  <si>
    <t>Normal</t>
  </si>
  <si>
    <t>Pidgeot</t>
  </si>
  <si>
    <t xml:space="preserve">    Name</t>
  </si>
  <si>
    <t>HP</t>
  </si>
  <si>
    <t>Attack</t>
  </si>
  <si>
    <t>Defense</t>
  </si>
  <si>
    <t xml:space="preserve">    Abra</t>
  </si>
  <si>
    <t>Psychic</t>
  </si>
  <si>
    <t xml:space="preserve">    Kadabra</t>
  </si>
  <si>
    <t xml:space="preserve">    Alakazam</t>
  </si>
  <si>
    <t xml:space="preserve">    Machop</t>
  </si>
  <si>
    <t>Fighting</t>
  </si>
  <si>
    <t xml:space="preserve">    Machoke</t>
  </si>
  <si>
    <t xml:space="preserve">    Machamp</t>
  </si>
  <si>
    <t xml:space="preserve">    Bellsprout</t>
  </si>
  <si>
    <t xml:space="preserve">    Weepinbell</t>
  </si>
  <si>
    <t xml:space="preserve">    Victreebel</t>
  </si>
  <si>
    <t xml:space="preserve">    Tentacool</t>
  </si>
  <si>
    <t xml:space="preserve">    Tentacruel</t>
  </si>
  <si>
    <t xml:space="preserve">    Geodude</t>
  </si>
  <si>
    <t>Rock</t>
  </si>
  <si>
    <t>Ground</t>
  </si>
  <si>
    <t xml:space="preserve">    Graveler</t>
  </si>
  <si>
    <t xml:space="preserve">    Golem</t>
  </si>
  <si>
    <t xml:space="preserve">    Ponyta</t>
  </si>
  <si>
    <t xml:space="preserve">    Rapidash</t>
  </si>
  <si>
    <t xml:space="preserve">    Slowpoke</t>
  </si>
  <si>
    <t xml:space="preserve">    SlowbroMega Slowbro</t>
  </si>
  <si>
    <t xml:space="preserve">    Magnemite</t>
  </si>
  <si>
    <t>Electric</t>
  </si>
  <si>
    <t>Steel</t>
  </si>
  <si>
    <t xml:space="preserve">    Magneton</t>
  </si>
  <si>
    <t xml:space="preserve">    Farfetch'd</t>
  </si>
  <si>
    <t xml:space="preserve">  </t>
  </si>
  <si>
    <t>remove duplicates</t>
  </si>
  <si>
    <t xml:space="preserve">        Name</t>
  </si>
  <si>
    <t>Speed</t>
  </si>
  <si>
    <t xml:space="preserve">        Bulbasaur</t>
  </si>
  <si>
    <t xml:space="preserve">        Ivysaur</t>
  </si>
  <si>
    <t xml:space="preserve">        Venusaur</t>
  </si>
  <si>
    <t xml:space="preserve">        Charmander</t>
  </si>
  <si>
    <t xml:space="preserve">        Charmeleon</t>
  </si>
  <si>
    <t xml:space="preserve">        Charizard</t>
  </si>
  <si>
    <t xml:space="preserve">        Squirtle</t>
  </si>
  <si>
    <t xml:space="preserve">        Wartortle</t>
  </si>
  <si>
    <t xml:space="preserve">    </t>
  </si>
  <si>
    <t>Sp. Atk</t>
  </si>
  <si>
    <t>Sp. Def</t>
  </si>
  <si>
    <t xml:space="preserve">        Magikarp</t>
  </si>
  <si>
    <t xml:space="preserve">        Gyarados</t>
  </si>
  <si>
    <t xml:space="preserve">        Lapras</t>
  </si>
  <si>
    <t xml:space="preserve">        Ditto</t>
  </si>
  <si>
    <t xml:space="preserve">        Eevee</t>
  </si>
  <si>
    <t xml:space="preserve">        Vaporeon</t>
  </si>
  <si>
    <t xml:space="preserve">        Jolteon</t>
  </si>
  <si>
    <t>Equal To..." Highlight Cell Rule</t>
  </si>
  <si>
    <t>Greater Than..." Highlight Cell Rule</t>
  </si>
  <si>
    <t xml:space="preserve">      Name</t>
  </si>
  <si>
    <t>Birthday</t>
  </si>
  <si>
    <t>Year</t>
  </si>
  <si>
    <t xml:space="preserve">      Bulbasaur</t>
  </si>
  <si>
    <t xml:space="preserve">      Charmander</t>
  </si>
  <si>
    <t xml:space="preserve">      Squirtle</t>
  </si>
  <si>
    <t xml:space="preserve">      Chikorita</t>
  </si>
  <si>
    <t xml:space="preserve">      Cyndaquil</t>
  </si>
  <si>
    <t xml:space="preserve">      Totodile</t>
  </si>
  <si>
    <t xml:space="preserve">      Treecko</t>
  </si>
  <si>
    <t xml:space="preserve">      Torchic</t>
  </si>
  <si>
    <t xml:space="preserve">      Mudkip</t>
  </si>
  <si>
    <t xml:space="preserve">      Turtwig</t>
  </si>
  <si>
    <t xml:space="preserve">      Chimchar</t>
  </si>
  <si>
    <t xml:space="preserve">      Piplup</t>
  </si>
  <si>
    <t xml:space="preserve">      Snivy</t>
  </si>
  <si>
    <t xml:space="preserve">      Tepig</t>
  </si>
  <si>
    <t xml:space="preserve">      Oshawott</t>
  </si>
  <si>
    <t xml:space="preserve">      Chespin</t>
  </si>
  <si>
    <t xml:space="preserve">      Fennekin</t>
  </si>
  <si>
    <t xml:space="preserve">      Froakie</t>
  </si>
  <si>
    <t xml:space="preserve">      Ditto</t>
  </si>
  <si>
    <t xml:space="preserve">      Mew</t>
  </si>
  <si>
    <t>unique</t>
  </si>
  <si>
    <t>Duplicate</t>
  </si>
  <si>
    <t xml:space="preserve">        Blastoise</t>
  </si>
  <si>
    <t xml:space="preserve">        Caterpie</t>
  </si>
  <si>
    <t xml:space="preserve">        Metapod</t>
  </si>
  <si>
    <t xml:space="preserve">        Butterfree</t>
  </si>
  <si>
    <t xml:space="preserve">        Weedle</t>
  </si>
  <si>
    <t xml:space="preserve">        Kakuna</t>
  </si>
  <si>
    <t xml:space="preserve">        Beedrill</t>
  </si>
  <si>
    <t xml:space="preserve">        Pidgey</t>
  </si>
  <si>
    <t xml:space="preserve">        Pidgeotto</t>
  </si>
  <si>
    <t xml:space="preserve">        Pidgeot</t>
  </si>
  <si>
    <t xml:space="preserve">        Rattata</t>
  </si>
  <si>
    <t xml:space="preserve">        Raticate</t>
  </si>
  <si>
    <t xml:space="preserve">        Spearow</t>
  </si>
  <si>
    <t xml:space="preserve">        Fearow</t>
  </si>
  <si>
    <t xml:space="preserve">        Ekans</t>
  </si>
  <si>
    <t xml:space="preserve">        Arbok</t>
  </si>
  <si>
    <t xml:space="preserve">        Pikachu</t>
  </si>
  <si>
    <t xml:space="preserve">        Raichu</t>
  </si>
  <si>
    <t xml:space="preserve">        Sandshrew</t>
  </si>
  <si>
    <t xml:space="preserve">        Sandslash</t>
  </si>
  <si>
    <t xml:space="preserve">        Nidoran♀</t>
  </si>
  <si>
    <t xml:space="preserve">        Nidorina</t>
  </si>
  <si>
    <t>Data bars</t>
  </si>
  <si>
    <t xml:space="preserve">        N+G1+A+A1:C31</t>
  </si>
  <si>
    <t>To Bottom Rules</t>
  </si>
  <si>
    <t>color scales</t>
  </si>
  <si>
    <t xml:space="preserve">        Geodude</t>
  </si>
  <si>
    <t xml:space="preserve">        Graveler</t>
  </si>
  <si>
    <t xml:space="preserve">        Golem</t>
  </si>
  <si>
    <t xml:space="preserve">        Ponyta</t>
  </si>
  <si>
    <t xml:space="preserve">        Rapidash</t>
  </si>
  <si>
    <t xml:space="preserve">        Slowpoke</t>
  </si>
  <si>
    <t xml:space="preserve">        Slowbro</t>
  </si>
  <si>
    <t>icon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</si>
</sst>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9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sz val="9"/>
      <color rgb="FFDC143C"/>
      <name val="Consolas"/>
      <family val="3"/>
    </font>
    <font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6"/>
      <color theme="0"/>
      <name val="Arial"/>
      <family val="2"/>
    </font>
    <font>
      <u/>
      <sz val="11"/>
      <color theme="1"/>
      <name val="Arial"/>
      <family val="2"/>
    </font>
    <font>
      <u val="double"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5" borderId="5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/>
    <xf numFmtId="16" fontId="0" fillId="0" borderId="0" xfId="0" applyNumberFormat="1"/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28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4F1596-4241-4D89-87DE-E1D3E051F19B}" name="Table1" displayName="Table1" ref="A1:F23" totalsRowShown="0">
  <autoFilter ref="A1:F23" xr:uid="{6E4F1596-4241-4D89-87DE-E1D3E051F19B}"/>
  <tableColumns count="6">
    <tableColumn id="1" xr3:uid="{FA04883D-D275-4A0E-AEC8-6A7B75AF6249}" name="    Name"/>
    <tableColumn id="2" xr3:uid="{F86B90D5-3B62-40F3-8A02-487A7A07A444}" name="Type 1"/>
    <tableColumn id="3" xr3:uid="{A650B6FD-423D-4CF7-B1C6-CBAC780DC296}" name="Type 2"/>
    <tableColumn id="4" xr3:uid="{0BC0CC2F-2D8F-4444-BE08-67501C4D43D4}" name="HP"/>
    <tableColumn id="5" xr3:uid="{7733CF9D-F8C0-4FFA-A05C-E8AE403342A3}" name="Attack"/>
    <tableColumn id="6" xr3:uid="{D9CCF4DB-3237-4164-8323-7B7D823FF072}" name="Defen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FE2AD9-F699-450D-B779-B1BC598FDC10}" name="Table2" displayName="Table2" ref="A2:F6" totalsRowShown="0">
  <autoFilter ref="A2:F6" xr:uid="{DEFE2AD9-F699-450D-B779-B1BC598FDC10}"/>
  <tableColumns count="6">
    <tableColumn id="1" xr3:uid="{2562E193-E3CA-4F49-8A70-9DB80E60FC8F}" name="    Name"/>
    <tableColumn id="2" xr3:uid="{2F901A05-5174-4013-AA5F-5835F4555DBD}" name="Type 1"/>
    <tableColumn id="3" xr3:uid="{A9CBC25D-A2AB-4DCA-B895-D588B62FAB9B}" name="Type 2"/>
    <tableColumn id="4" xr3:uid="{0965BAC2-866B-4F31-92B4-A6C4590CED2D}" name="HP"/>
    <tableColumn id="5" xr3:uid="{D0CD9C6C-37E6-4310-A49F-4F8BD9BAC36B}" name="Attack"/>
    <tableColumn id="6" xr3:uid="{90C6A5D4-FC1A-4728-8B15-745CC23F62D9}" name="Defen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96267-EE31-4D8C-A95D-8257703D604E}">
  <dimension ref="A1:G14"/>
  <sheetViews>
    <sheetView showGridLines="0" topLeftCell="A16" workbookViewId="0">
      <selection activeCell="M15" sqref="M15"/>
    </sheetView>
  </sheetViews>
  <sheetFormatPr defaultRowHeight="14.4" x14ac:dyDescent="0.3"/>
  <cols>
    <col min="2" max="3" width="11.5546875" bestFit="1" customWidth="1"/>
    <col min="7" max="7" width="29.88671875" customWidth="1"/>
  </cols>
  <sheetData>
    <row r="1" spans="1:7" s="4" customFormat="1" ht="27" customHeight="1" x14ac:dyDescent="0.4">
      <c r="A1" s="30" t="s">
        <v>19</v>
      </c>
      <c r="B1" s="30"/>
      <c r="C1" s="30"/>
      <c r="D1" s="30"/>
    </row>
    <row r="2" spans="1:7" ht="22.8" x14ac:dyDescent="0.3">
      <c r="A2" s="6" t="s">
        <v>0</v>
      </c>
      <c r="B2" s="8" t="s">
        <v>1</v>
      </c>
      <c r="C2" s="8" t="s">
        <v>2</v>
      </c>
      <c r="D2" s="6" t="s">
        <v>3</v>
      </c>
      <c r="G2" s="1" t="s">
        <v>14</v>
      </c>
    </row>
    <row r="3" spans="1:7" x14ac:dyDescent="0.3">
      <c r="A3" s="5" t="s">
        <v>4</v>
      </c>
      <c r="B3" s="9">
        <v>200</v>
      </c>
      <c r="C3" s="9">
        <f>B3*D3</f>
        <v>200</v>
      </c>
      <c r="D3" s="7">
        <v>1</v>
      </c>
      <c r="G3" s="2"/>
    </row>
    <row r="4" spans="1:7" x14ac:dyDescent="0.3">
      <c r="A4" s="5" t="s">
        <v>5</v>
      </c>
      <c r="B4" s="9">
        <v>600</v>
      </c>
      <c r="C4" s="9">
        <f t="shared" ref="C4:C9" si="0">B4*D4</f>
        <v>600</v>
      </c>
      <c r="D4" s="7">
        <v>1</v>
      </c>
      <c r="G4" s="3" t="s">
        <v>15</v>
      </c>
    </row>
    <row r="5" spans="1:7" x14ac:dyDescent="0.3">
      <c r="A5" s="5" t="s">
        <v>6</v>
      </c>
      <c r="B5" s="9">
        <v>1200</v>
      </c>
      <c r="C5" s="9">
        <f t="shared" si="0"/>
        <v>1200</v>
      </c>
      <c r="D5" s="7">
        <v>1</v>
      </c>
      <c r="G5" s="3" t="s">
        <v>16</v>
      </c>
    </row>
    <row r="6" spans="1:7" x14ac:dyDescent="0.3">
      <c r="A6" s="5" t="s">
        <v>7</v>
      </c>
      <c r="B6" s="9">
        <v>300</v>
      </c>
      <c r="C6" s="9">
        <f t="shared" si="0"/>
        <v>300</v>
      </c>
      <c r="D6" s="7">
        <v>1</v>
      </c>
      <c r="G6" s="3" t="s">
        <v>17</v>
      </c>
    </row>
    <row r="7" spans="1:7" x14ac:dyDescent="0.3">
      <c r="A7" s="5" t="s">
        <v>8</v>
      </c>
      <c r="B7" s="9">
        <v>700</v>
      </c>
      <c r="C7" s="9">
        <f t="shared" si="0"/>
        <v>14000</v>
      </c>
      <c r="D7" s="7">
        <v>20</v>
      </c>
      <c r="G7" s="3" t="s">
        <v>18</v>
      </c>
    </row>
    <row r="8" spans="1:7" x14ac:dyDescent="0.3">
      <c r="A8" s="5" t="s">
        <v>9</v>
      </c>
      <c r="B8" s="9">
        <v>1200</v>
      </c>
      <c r="C8" s="9">
        <f t="shared" si="0"/>
        <v>1200</v>
      </c>
      <c r="D8" s="7">
        <v>1</v>
      </c>
    </row>
    <row r="9" spans="1:7" x14ac:dyDescent="0.3">
      <c r="A9" s="5" t="s">
        <v>10</v>
      </c>
      <c r="B9" s="9">
        <v>100</v>
      </c>
      <c r="C9" s="9">
        <f t="shared" si="0"/>
        <v>100</v>
      </c>
      <c r="D9" s="7">
        <v>1</v>
      </c>
    </row>
    <row r="10" spans="1:7" x14ac:dyDescent="0.3">
      <c r="A10" s="5"/>
      <c r="B10" s="9"/>
      <c r="C10" s="9"/>
      <c r="D10" s="5"/>
    </row>
    <row r="11" spans="1:7" x14ac:dyDescent="0.3">
      <c r="A11" s="5" t="s">
        <v>11</v>
      </c>
      <c r="B11" s="10">
        <f>SUM(C3:C9)</f>
        <v>17600</v>
      </c>
      <c r="C11" s="9"/>
      <c r="D11" s="5"/>
    </row>
    <row r="12" spans="1:7" ht="15" thickBot="1" x14ac:dyDescent="0.35">
      <c r="A12" s="5" t="s">
        <v>12</v>
      </c>
      <c r="B12" s="9">
        <f>F12/100 *B11</f>
        <v>1760</v>
      </c>
      <c r="C12" s="9"/>
      <c r="D12" s="5"/>
      <c r="E12" s="12" t="s">
        <v>12</v>
      </c>
      <c r="F12" s="13">
        <v>10</v>
      </c>
    </row>
    <row r="13" spans="1:7" x14ac:dyDescent="0.3">
      <c r="A13" s="5"/>
      <c r="B13" s="9"/>
      <c r="C13" s="9"/>
      <c r="D13" s="5"/>
    </row>
    <row r="14" spans="1:7" x14ac:dyDescent="0.3">
      <c r="A14" s="5" t="s">
        <v>13</v>
      </c>
      <c r="B14" s="11">
        <f>B11-B12</f>
        <v>15840</v>
      </c>
      <c r="C14" s="9"/>
      <c r="D14" s="5"/>
    </row>
  </sheetData>
  <mergeCells count="1">
    <mergeCell ref="A1:D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5B271-3DB6-4430-BC05-295D9A1C193E}">
  <dimension ref="A1:Q32"/>
  <sheetViews>
    <sheetView workbookViewId="0">
      <selection activeCell="R13" sqref="R13"/>
    </sheetView>
  </sheetViews>
  <sheetFormatPr defaultRowHeight="14.4" x14ac:dyDescent="0.3"/>
  <cols>
    <col min="1" max="1" width="8.88671875" customWidth="1"/>
  </cols>
  <sheetData>
    <row r="1" spans="1:17" x14ac:dyDescent="0.3">
      <c r="B1" t="s">
        <v>159</v>
      </c>
      <c r="G1" t="s">
        <v>157</v>
      </c>
      <c r="K1" t="s">
        <v>160</v>
      </c>
      <c r="P1" t="s">
        <v>168</v>
      </c>
    </row>
    <row r="2" spans="1:17" x14ac:dyDescent="0.3">
      <c r="A2" t="s">
        <v>158</v>
      </c>
      <c r="B2" t="s">
        <v>44</v>
      </c>
      <c r="C2" t="s">
        <v>89</v>
      </c>
      <c r="F2" t="s">
        <v>90</v>
      </c>
      <c r="G2" t="s">
        <v>46</v>
      </c>
      <c r="H2">
        <v>45</v>
      </c>
      <c r="K2" t="s">
        <v>88</v>
      </c>
      <c r="L2" t="s">
        <v>44</v>
      </c>
      <c r="M2" t="s">
        <v>89</v>
      </c>
      <c r="O2" t="s">
        <v>88</v>
      </c>
      <c r="P2" t="s">
        <v>44</v>
      </c>
      <c r="Q2" t="s">
        <v>89</v>
      </c>
    </row>
    <row r="3" spans="1:17" x14ac:dyDescent="0.3">
      <c r="A3" t="s">
        <v>90</v>
      </c>
      <c r="B3" t="s">
        <v>46</v>
      </c>
      <c r="C3">
        <v>45</v>
      </c>
      <c r="F3" t="s">
        <v>91</v>
      </c>
      <c r="G3" t="s">
        <v>46</v>
      </c>
      <c r="H3">
        <v>60</v>
      </c>
      <c r="K3" t="s">
        <v>161</v>
      </c>
      <c r="L3" t="s">
        <v>73</v>
      </c>
      <c r="M3">
        <v>20</v>
      </c>
      <c r="O3" t="s">
        <v>161</v>
      </c>
      <c r="P3" t="s">
        <v>73</v>
      </c>
      <c r="Q3">
        <v>20</v>
      </c>
    </row>
    <row r="4" spans="1:17" x14ac:dyDescent="0.3">
      <c r="A4" t="s">
        <v>91</v>
      </c>
      <c r="B4" t="s">
        <v>46</v>
      </c>
      <c r="C4">
        <v>60</v>
      </c>
      <c r="F4" t="s">
        <v>92</v>
      </c>
      <c r="G4" t="s">
        <v>46</v>
      </c>
      <c r="H4">
        <v>80</v>
      </c>
      <c r="K4" t="s">
        <v>162</v>
      </c>
      <c r="L4" t="s">
        <v>73</v>
      </c>
      <c r="M4">
        <v>35</v>
      </c>
      <c r="O4" t="s">
        <v>162</v>
      </c>
      <c r="P4" t="s">
        <v>73</v>
      </c>
      <c r="Q4">
        <v>35</v>
      </c>
    </row>
    <row r="5" spans="1:17" x14ac:dyDescent="0.3">
      <c r="A5" t="s">
        <v>92</v>
      </c>
      <c r="B5" t="s">
        <v>46</v>
      </c>
      <c r="C5">
        <v>80</v>
      </c>
      <c r="F5" t="s">
        <v>93</v>
      </c>
      <c r="G5" t="s">
        <v>48</v>
      </c>
      <c r="H5">
        <v>65</v>
      </c>
      <c r="K5" t="s">
        <v>163</v>
      </c>
      <c r="L5" t="s">
        <v>73</v>
      </c>
      <c r="M5">
        <v>45</v>
      </c>
      <c r="O5" t="s">
        <v>163</v>
      </c>
      <c r="P5" t="s">
        <v>73</v>
      </c>
      <c r="Q5">
        <v>45</v>
      </c>
    </row>
    <row r="6" spans="1:17" x14ac:dyDescent="0.3">
      <c r="A6" t="s">
        <v>93</v>
      </c>
      <c r="B6" t="s">
        <v>48</v>
      </c>
      <c r="C6">
        <v>65</v>
      </c>
      <c r="F6" t="s">
        <v>94</v>
      </c>
      <c r="G6" t="s">
        <v>48</v>
      </c>
      <c r="H6">
        <v>80</v>
      </c>
      <c r="K6" t="s">
        <v>164</v>
      </c>
      <c r="L6" t="s">
        <v>48</v>
      </c>
      <c r="M6">
        <v>90</v>
      </c>
      <c r="O6" t="s">
        <v>164</v>
      </c>
      <c r="P6" t="s">
        <v>48</v>
      </c>
      <c r="Q6">
        <v>90</v>
      </c>
    </row>
    <row r="7" spans="1:17" x14ac:dyDescent="0.3">
      <c r="A7" t="s">
        <v>94</v>
      </c>
      <c r="B7" t="s">
        <v>48</v>
      </c>
      <c r="C7">
        <v>80</v>
      </c>
      <c r="F7" t="s">
        <v>95</v>
      </c>
      <c r="G7" t="s">
        <v>48</v>
      </c>
      <c r="H7">
        <v>100</v>
      </c>
      <c r="K7" t="s">
        <v>165</v>
      </c>
      <c r="L7" t="s">
        <v>48</v>
      </c>
      <c r="M7">
        <v>105</v>
      </c>
      <c r="O7" t="s">
        <v>165</v>
      </c>
      <c r="P7" t="s">
        <v>48</v>
      </c>
      <c r="Q7">
        <v>105</v>
      </c>
    </row>
    <row r="8" spans="1:17" x14ac:dyDescent="0.3">
      <c r="A8" t="s">
        <v>95</v>
      </c>
      <c r="B8" t="s">
        <v>48</v>
      </c>
      <c r="C8">
        <v>100</v>
      </c>
      <c r="F8" t="s">
        <v>96</v>
      </c>
      <c r="G8" t="s">
        <v>50</v>
      </c>
      <c r="H8">
        <v>43</v>
      </c>
      <c r="K8" t="s">
        <v>166</v>
      </c>
      <c r="L8" t="s">
        <v>50</v>
      </c>
      <c r="M8">
        <v>15</v>
      </c>
      <c r="O8" t="s">
        <v>166</v>
      </c>
      <c r="P8" t="s">
        <v>50</v>
      </c>
      <c r="Q8">
        <v>15</v>
      </c>
    </row>
    <row r="9" spans="1:17" x14ac:dyDescent="0.3">
      <c r="A9" t="s">
        <v>96</v>
      </c>
      <c r="B9" t="s">
        <v>50</v>
      </c>
      <c r="C9">
        <v>43</v>
      </c>
      <c r="F9" t="s">
        <v>97</v>
      </c>
      <c r="G9" t="s">
        <v>50</v>
      </c>
      <c r="H9">
        <v>58</v>
      </c>
      <c r="K9" t="s">
        <v>167</v>
      </c>
      <c r="L9" t="s">
        <v>50</v>
      </c>
      <c r="M9">
        <v>30</v>
      </c>
      <c r="O9" t="s">
        <v>167</v>
      </c>
      <c r="P9" t="s">
        <v>50</v>
      </c>
      <c r="Q9">
        <v>30</v>
      </c>
    </row>
    <row r="10" spans="1:17" x14ac:dyDescent="0.3">
      <c r="A10" t="s">
        <v>97</v>
      </c>
      <c r="B10" t="s">
        <v>50</v>
      </c>
      <c r="C10">
        <v>58</v>
      </c>
      <c r="F10" t="s">
        <v>135</v>
      </c>
      <c r="G10" t="s">
        <v>50</v>
      </c>
      <c r="H10">
        <v>78</v>
      </c>
      <c r="K10" t="s">
        <v>98</v>
      </c>
    </row>
    <row r="11" spans="1:17" x14ac:dyDescent="0.3">
      <c r="A11" t="s">
        <v>135</v>
      </c>
      <c r="B11" t="s">
        <v>50</v>
      </c>
      <c r="C11">
        <v>78</v>
      </c>
      <c r="F11" t="s">
        <v>136</v>
      </c>
      <c r="G11" t="s">
        <v>51</v>
      </c>
      <c r="H11">
        <v>45</v>
      </c>
    </row>
    <row r="12" spans="1:17" x14ac:dyDescent="0.3">
      <c r="A12" t="s">
        <v>136</v>
      </c>
      <c r="B12" t="s">
        <v>51</v>
      </c>
      <c r="C12">
        <v>45</v>
      </c>
      <c r="F12" t="s">
        <v>137</v>
      </c>
      <c r="G12" t="s">
        <v>51</v>
      </c>
      <c r="H12">
        <v>30</v>
      </c>
    </row>
    <row r="13" spans="1:17" x14ac:dyDescent="0.3">
      <c r="A13" t="s">
        <v>137</v>
      </c>
      <c r="B13" t="s">
        <v>51</v>
      </c>
      <c r="C13">
        <v>30</v>
      </c>
      <c r="F13" t="s">
        <v>138</v>
      </c>
      <c r="G13" t="s">
        <v>51</v>
      </c>
      <c r="H13">
        <v>70</v>
      </c>
    </row>
    <row r="14" spans="1:17" x14ac:dyDescent="0.3">
      <c r="A14" t="s">
        <v>138</v>
      </c>
      <c r="B14" t="s">
        <v>51</v>
      </c>
      <c r="C14">
        <v>70</v>
      </c>
      <c r="F14" t="s">
        <v>139</v>
      </c>
      <c r="G14" t="s">
        <v>51</v>
      </c>
      <c r="H14">
        <v>50</v>
      </c>
    </row>
    <row r="15" spans="1:17" x14ac:dyDescent="0.3">
      <c r="A15" t="s">
        <v>139</v>
      </c>
      <c r="B15" t="s">
        <v>51</v>
      </c>
      <c r="C15">
        <v>50</v>
      </c>
      <c r="F15" t="s">
        <v>140</v>
      </c>
      <c r="G15" t="s">
        <v>51</v>
      </c>
      <c r="H15">
        <v>35</v>
      </c>
    </row>
    <row r="16" spans="1:17" x14ac:dyDescent="0.3">
      <c r="A16" t="s">
        <v>140</v>
      </c>
      <c r="B16" t="s">
        <v>51</v>
      </c>
      <c r="C16">
        <v>35</v>
      </c>
      <c r="F16" t="s">
        <v>141</v>
      </c>
      <c r="G16" t="s">
        <v>51</v>
      </c>
      <c r="H16">
        <v>75</v>
      </c>
    </row>
    <row r="17" spans="1:8" x14ac:dyDescent="0.3">
      <c r="A17" t="s">
        <v>141</v>
      </c>
      <c r="B17" t="s">
        <v>51</v>
      </c>
      <c r="C17">
        <v>75</v>
      </c>
      <c r="F17" t="s">
        <v>142</v>
      </c>
      <c r="G17" t="s">
        <v>53</v>
      </c>
      <c r="H17">
        <v>56</v>
      </c>
    </row>
    <row r="18" spans="1:8" x14ac:dyDescent="0.3">
      <c r="A18" t="s">
        <v>142</v>
      </c>
      <c r="B18" t="s">
        <v>53</v>
      </c>
      <c r="C18">
        <v>56</v>
      </c>
      <c r="F18" t="s">
        <v>143</v>
      </c>
      <c r="G18" t="s">
        <v>53</v>
      </c>
      <c r="H18">
        <v>71</v>
      </c>
    </row>
    <row r="19" spans="1:8" x14ac:dyDescent="0.3">
      <c r="A19" t="s">
        <v>143</v>
      </c>
      <c r="B19" t="s">
        <v>53</v>
      </c>
      <c r="C19">
        <v>71</v>
      </c>
      <c r="F19" t="s">
        <v>144</v>
      </c>
      <c r="G19" t="s">
        <v>53</v>
      </c>
      <c r="H19">
        <v>101</v>
      </c>
    </row>
    <row r="20" spans="1:8" x14ac:dyDescent="0.3">
      <c r="A20" t="s">
        <v>144</v>
      </c>
      <c r="B20" t="s">
        <v>53</v>
      </c>
      <c r="C20">
        <v>101</v>
      </c>
      <c r="F20" t="s">
        <v>145</v>
      </c>
      <c r="G20" t="s">
        <v>53</v>
      </c>
      <c r="H20">
        <v>72</v>
      </c>
    </row>
    <row r="21" spans="1:8" x14ac:dyDescent="0.3">
      <c r="A21" t="s">
        <v>145</v>
      </c>
      <c r="B21" t="s">
        <v>53</v>
      </c>
      <c r="C21">
        <v>72</v>
      </c>
      <c r="F21" t="s">
        <v>146</v>
      </c>
      <c r="G21" t="s">
        <v>53</v>
      </c>
      <c r="H21">
        <v>97</v>
      </c>
    </row>
    <row r="22" spans="1:8" x14ac:dyDescent="0.3">
      <c r="A22" t="s">
        <v>146</v>
      </c>
      <c r="B22" t="s">
        <v>53</v>
      </c>
      <c r="C22">
        <v>97</v>
      </c>
      <c r="F22" t="s">
        <v>147</v>
      </c>
      <c r="G22" t="s">
        <v>53</v>
      </c>
      <c r="H22">
        <v>70</v>
      </c>
    </row>
    <row r="23" spans="1:8" x14ac:dyDescent="0.3">
      <c r="A23" t="s">
        <v>147</v>
      </c>
      <c r="B23" t="s">
        <v>53</v>
      </c>
      <c r="C23">
        <v>70</v>
      </c>
      <c r="F23" t="s">
        <v>148</v>
      </c>
      <c r="G23" t="s">
        <v>53</v>
      </c>
      <c r="H23">
        <v>100</v>
      </c>
    </row>
    <row r="24" spans="1:8" x14ac:dyDescent="0.3">
      <c r="A24" t="s">
        <v>148</v>
      </c>
      <c r="B24" t="s">
        <v>53</v>
      </c>
      <c r="C24">
        <v>100</v>
      </c>
      <c r="F24" t="s">
        <v>149</v>
      </c>
      <c r="G24" t="s">
        <v>47</v>
      </c>
      <c r="H24">
        <v>55</v>
      </c>
    </row>
    <row r="25" spans="1:8" x14ac:dyDescent="0.3">
      <c r="A25" t="s">
        <v>149</v>
      </c>
      <c r="B25" t="s">
        <v>47</v>
      </c>
      <c r="C25">
        <v>55</v>
      </c>
      <c r="F25" t="s">
        <v>150</v>
      </c>
      <c r="G25" t="s">
        <v>47</v>
      </c>
      <c r="H25">
        <v>80</v>
      </c>
    </row>
    <row r="26" spans="1:8" x14ac:dyDescent="0.3">
      <c r="A26" t="s">
        <v>150</v>
      </c>
      <c r="B26" t="s">
        <v>47</v>
      </c>
      <c r="C26">
        <v>80</v>
      </c>
      <c r="F26" t="s">
        <v>151</v>
      </c>
      <c r="G26" t="s">
        <v>82</v>
      </c>
      <c r="H26">
        <v>90</v>
      </c>
    </row>
    <row r="27" spans="1:8" x14ac:dyDescent="0.3">
      <c r="A27" t="s">
        <v>151</v>
      </c>
      <c r="B27" t="s">
        <v>82</v>
      </c>
      <c r="C27">
        <v>90</v>
      </c>
      <c r="F27" t="s">
        <v>152</v>
      </c>
      <c r="G27" t="s">
        <v>82</v>
      </c>
      <c r="H27">
        <v>110</v>
      </c>
    </row>
    <row r="28" spans="1:8" x14ac:dyDescent="0.3">
      <c r="A28" t="s">
        <v>152</v>
      </c>
      <c r="B28" t="s">
        <v>82</v>
      </c>
      <c r="C28">
        <v>110</v>
      </c>
      <c r="F28" t="s">
        <v>153</v>
      </c>
      <c r="G28" t="s">
        <v>74</v>
      </c>
      <c r="H28">
        <v>40</v>
      </c>
    </row>
    <row r="29" spans="1:8" x14ac:dyDescent="0.3">
      <c r="A29" t="s">
        <v>153</v>
      </c>
      <c r="B29" t="s">
        <v>74</v>
      </c>
      <c r="C29">
        <v>40</v>
      </c>
      <c r="F29" t="s">
        <v>154</v>
      </c>
      <c r="G29" t="s">
        <v>74</v>
      </c>
      <c r="H29">
        <v>65</v>
      </c>
    </row>
    <row r="30" spans="1:8" x14ac:dyDescent="0.3">
      <c r="A30" t="s">
        <v>154</v>
      </c>
      <c r="B30" t="s">
        <v>74</v>
      </c>
      <c r="C30">
        <v>65</v>
      </c>
      <c r="F30" t="s">
        <v>155</v>
      </c>
      <c r="G30" t="s">
        <v>47</v>
      </c>
      <c r="H30">
        <v>41</v>
      </c>
    </row>
    <row r="31" spans="1:8" x14ac:dyDescent="0.3">
      <c r="A31" t="s">
        <v>155</v>
      </c>
      <c r="B31" t="s">
        <v>47</v>
      </c>
      <c r="C31">
        <v>41</v>
      </c>
      <c r="F31" t="s">
        <v>156</v>
      </c>
      <c r="G31" t="s">
        <v>47</v>
      </c>
      <c r="H31">
        <v>56</v>
      </c>
    </row>
    <row r="32" spans="1:8" x14ac:dyDescent="0.3">
      <c r="A32" t="s">
        <v>156</v>
      </c>
      <c r="B32" t="s">
        <v>47</v>
      </c>
      <c r="C32">
        <v>56</v>
      </c>
    </row>
  </sheetData>
  <conditionalFormatting sqref="C3:C32">
    <cfRule type="top10" dxfId="10" priority="17" rank="10"/>
  </conditionalFormatting>
  <conditionalFormatting sqref="C8:C32">
    <cfRule type="top10" priority="12" rank="10"/>
    <cfRule type="aboveAverage" dxfId="9" priority="13" aboveAverage="0"/>
    <cfRule type="aboveAverage" dxfId="8" priority="14"/>
    <cfRule type="top10" dxfId="7" priority="15" bottom="1" rank="10"/>
    <cfRule type="top10" dxfId="6" priority="16" percent="1" rank="10"/>
  </conditionalFormatting>
  <conditionalFormatting sqref="H2:H31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{BC376CC8-53B8-4F08-AE89-46DBEF81669D}</x14:id>
        </ext>
      </extLst>
    </cfRule>
  </conditionalFormatting>
  <conditionalFormatting sqref="M3:M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:Q9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376CC8-53B8-4F08-AE89-46DBEF81669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H2:H31</xm:sqref>
        </x14:conditionalFormatting>
        <x14:conditionalFormatting xmlns:xm="http://schemas.microsoft.com/office/excel/2006/main">
          <x14:cfRule type="iconSet" priority="2" id="{C370D981-EB0F-4CFD-953B-847D83957E2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O2:Q9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7F3E-7F0F-45C8-BA34-931FD74D3040}">
  <dimension ref="A1:D20"/>
  <sheetViews>
    <sheetView workbookViewId="0">
      <selection activeCell="H17" sqref="H17"/>
    </sheetView>
  </sheetViews>
  <sheetFormatPr defaultRowHeight="14.4" x14ac:dyDescent="0.3"/>
  <sheetData>
    <row r="1" spans="1:4" x14ac:dyDescent="0.3">
      <c r="A1" t="s">
        <v>110</v>
      </c>
      <c r="B1" t="s">
        <v>44</v>
      </c>
      <c r="C1" t="s">
        <v>111</v>
      </c>
      <c r="D1" t="s">
        <v>112</v>
      </c>
    </row>
    <row r="2" spans="1:4" x14ac:dyDescent="0.3">
      <c r="A2" t="s">
        <v>113</v>
      </c>
      <c r="B2" t="s">
        <v>46</v>
      </c>
      <c r="C2" s="29">
        <f ca="1">TODAY()</f>
        <v>45442</v>
      </c>
      <c r="D2">
        <v>2020</v>
      </c>
    </row>
    <row r="3" spans="1:4" x14ac:dyDescent="0.3">
      <c r="A3" t="s">
        <v>114</v>
      </c>
      <c r="B3" t="s">
        <v>48</v>
      </c>
      <c r="C3" s="29">
        <f t="shared" ref="C3:C19" ca="1" si="0">TODAY()</f>
        <v>45442</v>
      </c>
      <c r="D3">
        <v>2020</v>
      </c>
    </row>
    <row r="4" spans="1:4" x14ac:dyDescent="0.3">
      <c r="A4" t="s">
        <v>115</v>
      </c>
      <c r="B4" t="s">
        <v>50</v>
      </c>
      <c r="C4" s="29">
        <f t="shared" ca="1" si="0"/>
        <v>45442</v>
      </c>
      <c r="D4">
        <v>2020</v>
      </c>
    </row>
    <row r="5" spans="1:4" x14ac:dyDescent="0.3">
      <c r="A5" t="s">
        <v>116</v>
      </c>
      <c r="B5" t="s">
        <v>46</v>
      </c>
      <c r="C5" s="29">
        <f t="shared" ca="1" si="0"/>
        <v>45442</v>
      </c>
      <c r="D5">
        <v>2024</v>
      </c>
    </row>
    <row r="6" spans="1:4" x14ac:dyDescent="0.3">
      <c r="A6" t="s">
        <v>117</v>
      </c>
      <c r="B6" t="s">
        <v>48</v>
      </c>
      <c r="C6" s="29">
        <f t="shared" ca="1" si="0"/>
        <v>45442</v>
      </c>
      <c r="D6">
        <v>2024</v>
      </c>
    </row>
    <row r="7" spans="1:4" x14ac:dyDescent="0.3">
      <c r="A7" t="s">
        <v>118</v>
      </c>
      <c r="B7" t="s">
        <v>50</v>
      </c>
      <c r="C7" s="29">
        <f t="shared" ca="1" si="0"/>
        <v>45442</v>
      </c>
      <c r="D7">
        <v>2020</v>
      </c>
    </row>
    <row r="8" spans="1:4" x14ac:dyDescent="0.3">
      <c r="A8" t="s">
        <v>119</v>
      </c>
      <c r="B8" t="s">
        <v>46</v>
      </c>
      <c r="C8" s="29">
        <f t="shared" ca="1" si="0"/>
        <v>45442</v>
      </c>
      <c r="D8">
        <v>2020</v>
      </c>
    </row>
    <row r="9" spans="1:4" x14ac:dyDescent="0.3">
      <c r="A9" t="s">
        <v>120</v>
      </c>
      <c r="B9" t="s">
        <v>48</v>
      </c>
      <c r="C9" s="29">
        <f t="shared" ca="1" si="0"/>
        <v>45442</v>
      </c>
      <c r="D9">
        <v>2020</v>
      </c>
    </row>
    <row r="10" spans="1:4" x14ac:dyDescent="0.3">
      <c r="A10" t="s">
        <v>121</v>
      </c>
      <c r="B10" t="s">
        <v>50</v>
      </c>
      <c r="C10" s="29">
        <f t="shared" ca="1" si="0"/>
        <v>45442</v>
      </c>
      <c r="D10">
        <v>2021</v>
      </c>
    </row>
    <row r="11" spans="1:4" x14ac:dyDescent="0.3">
      <c r="A11" t="s">
        <v>122</v>
      </c>
      <c r="B11" t="s">
        <v>46</v>
      </c>
      <c r="C11" s="29">
        <f t="shared" ca="1" si="0"/>
        <v>45442</v>
      </c>
      <c r="D11">
        <v>2021</v>
      </c>
    </row>
    <row r="12" spans="1:4" x14ac:dyDescent="0.3">
      <c r="A12" t="s">
        <v>123</v>
      </c>
      <c r="B12" t="s">
        <v>48</v>
      </c>
      <c r="C12" s="29">
        <f t="shared" ca="1" si="0"/>
        <v>45442</v>
      </c>
      <c r="D12">
        <v>2021</v>
      </c>
    </row>
    <row r="13" spans="1:4" x14ac:dyDescent="0.3">
      <c r="A13" t="s">
        <v>124</v>
      </c>
      <c r="B13" t="s">
        <v>50</v>
      </c>
      <c r="C13" s="29">
        <f t="shared" ca="1" si="0"/>
        <v>45442</v>
      </c>
      <c r="D13">
        <v>2022</v>
      </c>
    </row>
    <row r="14" spans="1:4" x14ac:dyDescent="0.3">
      <c r="A14" t="s">
        <v>125</v>
      </c>
      <c r="B14" t="s">
        <v>46</v>
      </c>
      <c r="C14" s="29">
        <f t="shared" ca="1" si="0"/>
        <v>45442</v>
      </c>
      <c r="D14">
        <v>2022</v>
      </c>
    </row>
    <row r="15" spans="1:4" x14ac:dyDescent="0.3">
      <c r="A15" t="s">
        <v>126</v>
      </c>
      <c r="B15" t="s">
        <v>48</v>
      </c>
      <c r="C15" s="29">
        <f t="shared" ca="1" si="0"/>
        <v>45442</v>
      </c>
      <c r="D15">
        <v>2022</v>
      </c>
    </row>
    <row r="16" spans="1:4" x14ac:dyDescent="0.3">
      <c r="A16" t="s">
        <v>127</v>
      </c>
      <c r="B16" t="s">
        <v>50</v>
      </c>
      <c r="C16" s="29">
        <f t="shared" ca="1" si="0"/>
        <v>45442</v>
      </c>
      <c r="D16">
        <v>2023</v>
      </c>
    </row>
    <row r="17" spans="1:4" x14ac:dyDescent="0.3">
      <c r="A17" t="s">
        <v>128</v>
      </c>
      <c r="B17" t="s">
        <v>46</v>
      </c>
      <c r="C17" s="29">
        <f t="shared" ca="1" si="0"/>
        <v>45442</v>
      </c>
      <c r="D17">
        <v>2023</v>
      </c>
    </row>
    <row r="18" spans="1:4" x14ac:dyDescent="0.3">
      <c r="A18" t="s">
        <v>129</v>
      </c>
      <c r="B18" t="s">
        <v>48</v>
      </c>
      <c r="C18" s="29">
        <f t="shared" ca="1" si="0"/>
        <v>45442</v>
      </c>
      <c r="D18">
        <v>2024</v>
      </c>
    </row>
    <row r="19" spans="1:4" x14ac:dyDescent="0.3">
      <c r="A19" t="s">
        <v>130</v>
      </c>
      <c r="B19" t="s">
        <v>50</v>
      </c>
      <c r="C19" s="29">
        <f t="shared" ca="1" si="0"/>
        <v>45442</v>
      </c>
      <c r="D19">
        <v>2024</v>
      </c>
    </row>
    <row r="20" spans="1:4" x14ac:dyDescent="0.3">
      <c r="A20" t="s">
        <v>98</v>
      </c>
    </row>
  </sheetData>
  <conditionalFormatting sqref="C2:C19">
    <cfRule type="timePeriod" dxfId="5" priority="1" timePeriod="today">
      <formula>FLOOR(C2,1)=TODAY()</formula>
    </cfRule>
    <cfRule type="timePeriod" dxfId="4" priority="2" timePeriod="today">
      <formula>FLOOR(C2,1)=TODAY()</formula>
    </cfRule>
    <cfRule type="timePeriod" dxfId="3" priority="3" timePeriod="yesterday">
      <formula>FLOOR(C2,1)=TODAY()-1</formula>
    </cfRule>
    <cfRule type="timePeriod" dxfId="2" priority="4" timePeriod="nextMonth">
      <formula>AND(MONTH(C2)=MONTH(EDATE(TODAY(),0+1)),YEAR(C2)=YEAR(EDATE(TODAY(),0+1)))</formula>
    </cfRule>
    <cfRule type="timePeriod" dxfId="1" priority="5" timePeriod="today">
      <formula>FLOOR(C2,1)=TODAY()</formula>
    </cfRule>
    <cfRule type="timePeriod" dxfId="0" priority="6" timePeriod="yesterday">
      <formula>FLOOR(C2,1)=TODAY()-1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C708-4983-45F4-A5BE-F27B63B4B5A7}">
  <dimension ref="A1:B22"/>
  <sheetViews>
    <sheetView tabSelected="1" workbookViewId="0">
      <selection activeCell="E16" sqref="E16"/>
    </sheetView>
  </sheetViews>
  <sheetFormatPr defaultRowHeight="14.4" x14ac:dyDescent="0.3"/>
  <cols>
    <col min="1" max="1" width="39.33203125" style="15" customWidth="1"/>
    <col min="2" max="2" width="27.6640625" style="14" customWidth="1"/>
  </cols>
  <sheetData>
    <row r="1" spans="1:2" x14ac:dyDescent="0.3">
      <c r="A1" s="15" t="s">
        <v>40</v>
      </c>
      <c r="B1" s="14" t="s">
        <v>42</v>
      </c>
    </row>
    <row r="2" spans="1:2" x14ac:dyDescent="0.3">
      <c r="A2" s="15" t="s">
        <v>20</v>
      </c>
      <c r="B2" s="14" t="s">
        <v>41</v>
      </c>
    </row>
    <row r="3" spans="1:2" x14ac:dyDescent="0.3">
      <c r="A3" s="15" t="s">
        <v>35</v>
      </c>
      <c r="B3" s="14">
        <v>318</v>
      </c>
    </row>
    <row r="4" spans="1:2" x14ac:dyDescent="0.3">
      <c r="A4" s="15" t="s">
        <v>29</v>
      </c>
      <c r="B4" s="14">
        <v>405</v>
      </c>
    </row>
    <row r="5" spans="1:2" x14ac:dyDescent="0.3">
      <c r="A5" s="15" t="s">
        <v>21</v>
      </c>
      <c r="B5" s="14">
        <v>525</v>
      </c>
    </row>
    <row r="6" spans="1:2" x14ac:dyDescent="0.3">
      <c r="A6" s="15" t="s">
        <v>32</v>
      </c>
      <c r="B6" s="14">
        <v>309</v>
      </c>
    </row>
    <row r="7" spans="1:2" x14ac:dyDescent="0.3">
      <c r="A7" s="15" t="s">
        <v>30</v>
      </c>
      <c r="B7" s="14">
        <v>405</v>
      </c>
    </row>
    <row r="8" spans="1:2" x14ac:dyDescent="0.3">
      <c r="A8" s="15" t="s">
        <v>26</v>
      </c>
      <c r="B8" s="14">
        <v>534</v>
      </c>
    </row>
    <row r="9" spans="1:2" x14ac:dyDescent="0.3">
      <c r="A9" s="15" t="s">
        <v>24</v>
      </c>
      <c r="B9" s="14">
        <v>314</v>
      </c>
    </row>
    <row r="10" spans="1:2" x14ac:dyDescent="0.3">
      <c r="A10" s="15" t="s">
        <v>25</v>
      </c>
      <c r="B10" s="14">
        <v>405</v>
      </c>
    </row>
    <row r="11" spans="1:2" x14ac:dyDescent="0.3">
      <c r="A11" s="15" t="s">
        <v>22</v>
      </c>
      <c r="B11" s="14">
        <v>530</v>
      </c>
    </row>
    <row r="12" spans="1:2" x14ac:dyDescent="0.3">
      <c r="A12" s="15" t="s">
        <v>34</v>
      </c>
      <c r="B12" s="14">
        <v>195</v>
      </c>
    </row>
    <row r="13" spans="1:2" x14ac:dyDescent="0.3">
      <c r="A13" s="15" t="s">
        <v>31</v>
      </c>
      <c r="B13" s="14">
        <v>205</v>
      </c>
    </row>
    <row r="14" spans="1:2" x14ac:dyDescent="0.3">
      <c r="A14" s="15" t="s">
        <v>37</v>
      </c>
      <c r="B14" s="14">
        <v>395</v>
      </c>
    </row>
    <row r="15" spans="1:2" x14ac:dyDescent="0.3">
      <c r="A15" s="15" t="s">
        <v>37</v>
      </c>
      <c r="B15" s="14">
        <v>195</v>
      </c>
    </row>
    <row r="16" spans="1:2" x14ac:dyDescent="0.3">
      <c r="A16" s="15" t="s">
        <v>36</v>
      </c>
      <c r="B16" s="14">
        <v>205</v>
      </c>
    </row>
    <row r="17" spans="1:2" x14ac:dyDescent="0.3">
      <c r="A17" s="15" t="s">
        <v>39</v>
      </c>
      <c r="B17" s="14">
        <v>395</v>
      </c>
    </row>
    <row r="18" spans="1:2" x14ac:dyDescent="0.3">
      <c r="A18" s="15" t="s">
        <v>38</v>
      </c>
      <c r="B18" s="14">
        <v>251</v>
      </c>
    </row>
    <row r="19" spans="1:2" x14ac:dyDescent="0.3">
      <c r="A19" s="15" t="s">
        <v>27</v>
      </c>
      <c r="B19" s="14">
        <v>349</v>
      </c>
    </row>
    <row r="20" spans="1:2" x14ac:dyDescent="0.3">
      <c r="A20" s="15" t="s">
        <v>23</v>
      </c>
      <c r="B20" s="14">
        <v>479</v>
      </c>
    </row>
    <row r="21" spans="1:2" x14ac:dyDescent="0.3">
      <c r="A21" s="15" t="s">
        <v>28</v>
      </c>
      <c r="B21" s="14">
        <v>253</v>
      </c>
    </row>
    <row r="22" spans="1:2" x14ac:dyDescent="0.3">
      <c r="A22" s="15" t="s">
        <v>33</v>
      </c>
      <c r="B22" s="14">
        <v>413</v>
      </c>
    </row>
  </sheetData>
  <sortState xmlns:xlrd2="http://schemas.microsoft.com/office/spreadsheetml/2017/richdata2" ref="A3:B22">
    <sortCondition ref="A3:A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5E08-0DF9-418F-A634-AF3648D87162}">
  <dimension ref="A1:E21"/>
  <sheetViews>
    <sheetView workbookViewId="0">
      <selection activeCell="C1" sqref="C1"/>
    </sheetView>
  </sheetViews>
  <sheetFormatPr defaultRowHeight="14.4" x14ac:dyDescent="0.3"/>
  <sheetData>
    <row r="1" spans="1:5" x14ac:dyDescent="0.3">
      <c r="A1" t="s">
        <v>43</v>
      </c>
      <c r="B1" t="s">
        <v>20</v>
      </c>
      <c r="C1" t="s">
        <v>44</v>
      </c>
      <c r="D1" t="s">
        <v>45</v>
      </c>
      <c r="E1" t="s">
        <v>13</v>
      </c>
    </row>
    <row r="2" spans="1:5" x14ac:dyDescent="0.3">
      <c r="A2">
        <v>1</v>
      </c>
      <c r="B2" t="s">
        <v>21</v>
      </c>
      <c r="C2" t="s">
        <v>46</v>
      </c>
      <c r="D2" t="s">
        <v>47</v>
      </c>
      <c r="E2">
        <v>318</v>
      </c>
    </row>
    <row r="3" spans="1:5" x14ac:dyDescent="0.3">
      <c r="A3">
        <v>2</v>
      </c>
      <c r="B3" t="s">
        <v>22</v>
      </c>
      <c r="C3" t="s">
        <v>46</v>
      </c>
      <c r="D3" t="s">
        <v>47</v>
      </c>
      <c r="E3">
        <v>405</v>
      </c>
    </row>
    <row r="4" spans="1:5" x14ac:dyDescent="0.3">
      <c r="A4">
        <v>3</v>
      </c>
      <c r="B4" t="s">
        <v>23</v>
      </c>
      <c r="C4" t="s">
        <v>46</v>
      </c>
      <c r="D4" t="s">
        <v>47</v>
      </c>
      <c r="E4">
        <v>525</v>
      </c>
    </row>
    <row r="5" spans="1:5" x14ac:dyDescent="0.3">
      <c r="A5">
        <v>4</v>
      </c>
      <c r="B5" t="s">
        <v>24</v>
      </c>
      <c r="C5" t="s">
        <v>48</v>
      </c>
      <c r="E5">
        <v>309</v>
      </c>
    </row>
    <row r="6" spans="1:5" x14ac:dyDescent="0.3">
      <c r="A6">
        <v>5</v>
      </c>
      <c r="B6" t="s">
        <v>25</v>
      </c>
      <c r="C6" t="s">
        <v>48</v>
      </c>
      <c r="E6">
        <v>405</v>
      </c>
    </row>
    <row r="7" spans="1:5" x14ac:dyDescent="0.3">
      <c r="A7">
        <v>6</v>
      </c>
      <c r="B7" t="s">
        <v>26</v>
      </c>
      <c r="C7" t="s">
        <v>48</v>
      </c>
      <c r="D7" t="s">
        <v>49</v>
      </c>
      <c r="E7">
        <v>534</v>
      </c>
    </row>
    <row r="8" spans="1:5" x14ac:dyDescent="0.3">
      <c r="A8">
        <v>7</v>
      </c>
      <c r="B8" t="s">
        <v>27</v>
      </c>
      <c r="C8" t="s">
        <v>50</v>
      </c>
      <c r="E8">
        <v>314</v>
      </c>
    </row>
    <row r="9" spans="1:5" x14ac:dyDescent="0.3">
      <c r="A9">
        <v>8</v>
      </c>
      <c r="B9" t="s">
        <v>28</v>
      </c>
      <c r="C9" t="s">
        <v>50</v>
      </c>
      <c r="E9">
        <v>405</v>
      </c>
    </row>
    <row r="10" spans="1:5" x14ac:dyDescent="0.3">
      <c r="A10">
        <v>9</v>
      </c>
      <c r="B10" t="s">
        <v>29</v>
      </c>
      <c r="C10" t="s">
        <v>50</v>
      </c>
      <c r="E10">
        <v>530</v>
      </c>
    </row>
    <row r="11" spans="1:5" x14ac:dyDescent="0.3">
      <c r="A11">
        <v>10</v>
      </c>
      <c r="B11" t="s">
        <v>30</v>
      </c>
      <c r="C11" t="s">
        <v>51</v>
      </c>
      <c r="E11">
        <v>195</v>
      </c>
    </row>
    <row r="12" spans="1:5" x14ac:dyDescent="0.3">
      <c r="A12">
        <v>11</v>
      </c>
      <c r="B12" t="s">
        <v>31</v>
      </c>
      <c r="C12" t="s">
        <v>51</v>
      </c>
      <c r="E12">
        <v>205</v>
      </c>
    </row>
    <row r="13" spans="1:5" x14ac:dyDescent="0.3">
      <c r="A13">
        <v>12</v>
      </c>
      <c r="B13" t="s">
        <v>32</v>
      </c>
      <c r="C13" t="s">
        <v>51</v>
      </c>
      <c r="D13" t="s">
        <v>49</v>
      </c>
      <c r="E13">
        <v>395</v>
      </c>
    </row>
    <row r="14" spans="1:5" x14ac:dyDescent="0.3">
      <c r="A14">
        <v>13</v>
      </c>
      <c r="B14" t="s">
        <v>33</v>
      </c>
      <c r="C14" t="s">
        <v>51</v>
      </c>
      <c r="D14" t="s">
        <v>52</v>
      </c>
      <c r="E14">
        <v>195</v>
      </c>
    </row>
    <row r="15" spans="1:5" x14ac:dyDescent="0.3">
      <c r="A15">
        <v>14</v>
      </c>
      <c r="B15" t="s">
        <v>34</v>
      </c>
      <c r="C15" t="s">
        <v>51</v>
      </c>
      <c r="D15" t="s">
        <v>47</v>
      </c>
      <c r="E15">
        <v>205</v>
      </c>
    </row>
    <row r="16" spans="1:5" x14ac:dyDescent="0.3">
      <c r="A16">
        <v>15</v>
      </c>
      <c r="B16" t="s">
        <v>35</v>
      </c>
      <c r="C16" t="s">
        <v>51</v>
      </c>
      <c r="D16" t="s">
        <v>47</v>
      </c>
      <c r="E16">
        <v>395</v>
      </c>
    </row>
    <row r="17" spans="1:5" x14ac:dyDescent="0.3">
      <c r="A17">
        <v>16</v>
      </c>
      <c r="B17" t="s">
        <v>36</v>
      </c>
      <c r="C17" t="s">
        <v>53</v>
      </c>
      <c r="D17" t="s">
        <v>49</v>
      </c>
      <c r="E17">
        <v>251</v>
      </c>
    </row>
    <row r="18" spans="1:5" x14ac:dyDescent="0.3">
      <c r="A18">
        <v>17</v>
      </c>
      <c r="B18" t="s">
        <v>37</v>
      </c>
      <c r="C18" t="s">
        <v>53</v>
      </c>
      <c r="D18" t="s">
        <v>49</v>
      </c>
      <c r="E18">
        <v>349</v>
      </c>
    </row>
    <row r="19" spans="1:5" x14ac:dyDescent="0.3">
      <c r="A19">
        <v>18</v>
      </c>
      <c r="B19" t="s">
        <v>54</v>
      </c>
      <c r="C19" t="s">
        <v>53</v>
      </c>
      <c r="D19" t="s">
        <v>49</v>
      </c>
      <c r="E19">
        <v>479</v>
      </c>
    </row>
    <row r="20" spans="1:5" x14ac:dyDescent="0.3">
      <c r="A20">
        <v>19</v>
      </c>
      <c r="B20" t="s">
        <v>38</v>
      </c>
      <c r="C20" t="s">
        <v>53</v>
      </c>
      <c r="E20">
        <v>253</v>
      </c>
    </row>
    <row r="21" spans="1:5" x14ac:dyDescent="0.3">
      <c r="A21">
        <v>20</v>
      </c>
      <c r="B21" t="s">
        <v>39</v>
      </c>
      <c r="C21" t="s">
        <v>53</v>
      </c>
      <c r="E21">
        <v>413</v>
      </c>
    </row>
  </sheetData>
  <autoFilter ref="A1:E21" xr:uid="{6B1F5E08-0DF9-418F-A634-AF3648D87162}"/>
  <sortState xmlns:xlrd2="http://schemas.microsoft.com/office/spreadsheetml/2017/richdata2" ref="A2:E21">
    <sortCondition ref="A2:A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5DA8B-A74E-4C00-B12C-B9F62FCD6DAB}">
  <dimension ref="A1:F23"/>
  <sheetViews>
    <sheetView workbookViewId="0">
      <selection sqref="A1:F23"/>
    </sheetView>
  </sheetViews>
  <sheetFormatPr defaultRowHeight="14.4" x14ac:dyDescent="0.3"/>
  <cols>
    <col min="1" max="1" width="9.6640625" customWidth="1"/>
    <col min="6" max="6" width="9.6640625" customWidth="1"/>
  </cols>
  <sheetData>
    <row r="1" spans="1:6" x14ac:dyDescent="0.3">
      <c r="A1" t="s">
        <v>55</v>
      </c>
      <c r="B1" t="s">
        <v>44</v>
      </c>
      <c r="C1" t="s">
        <v>45</v>
      </c>
      <c r="D1" t="s">
        <v>56</v>
      </c>
      <c r="E1" t="s">
        <v>57</v>
      </c>
      <c r="F1" t="s">
        <v>58</v>
      </c>
    </row>
    <row r="2" spans="1:6" x14ac:dyDescent="0.3">
      <c r="A2" t="s">
        <v>59</v>
      </c>
      <c r="B2" t="s">
        <v>60</v>
      </c>
      <c r="D2">
        <v>25</v>
      </c>
      <c r="E2">
        <v>20</v>
      </c>
      <c r="F2">
        <v>15</v>
      </c>
    </row>
    <row r="3" spans="1:6" x14ac:dyDescent="0.3">
      <c r="A3" t="s">
        <v>61</v>
      </c>
      <c r="B3" t="s">
        <v>60</v>
      </c>
      <c r="D3">
        <v>40</v>
      </c>
      <c r="E3">
        <v>35</v>
      </c>
      <c r="F3">
        <v>30</v>
      </c>
    </row>
    <row r="4" spans="1:6" x14ac:dyDescent="0.3">
      <c r="A4" t="s">
        <v>62</v>
      </c>
      <c r="B4" t="s">
        <v>60</v>
      </c>
      <c r="D4">
        <v>55</v>
      </c>
      <c r="E4">
        <v>50</v>
      </c>
      <c r="F4">
        <v>45</v>
      </c>
    </row>
    <row r="5" spans="1:6" x14ac:dyDescent="0.3">
      <c r="A5" t="s">
        <v>63</v>
      </c>
      <c r="B5" t="s">
        <v>64</v>
      </c>
      <c r="D5">
        <v>70</v>
      </c>
      <c r="E5">
        <v>80</v>
      </c>
      <c r="F5">
        <v>50</v>
      </c>
    </row>
    <row r="6" spans="1:6" x14ac:dyDescent="0.3">
      <c r="A6" t="s">
        <v>65</v>
      </c>
      <c r="B6" t="s">
        <v>64</v>
      </c>
      <c r="D6">
        <v>80</v>
      </c>
      <c r="E6">
        <v>100</v>
      </c>
      <c r="F6">
        <v>70</v>
      </c>
    </row>
    <row r="7" spans="1:6" x14ac:dyDescent="0.3">
      <c r="A7" t="s">
        <v>66</v>
      </c>
      <c r="B7" t="s">
        <v>64</v>
      </c>
      <c r="D7">
        <v>90</v>
      </c>
      <c r="E7">
        <v>130</v>
      </c>
      <c r="F7">
        <v>80</v>
      </c>
    </row>
    <row r="8" spans="1:6" x14ac:dyDescent="0.3">
      <c r="A8" t="s">
        <v>67</v>
      </c>
      <c r="B8" t="s">
        <v>46</v>
      </c>
      <c r="C8" t="s">
        <v>47</v>
      </c>
      <c r="D8">
        <v>50</v>
      </c>
      <c r="E8">
        <v>75</v>
      </c>
      <c r="F8">
        <v>35</v>
      </c>
    </row>
    <row r="9" spans="1:6" x14ac:dyDescent="0.3">
      <c r="A9" t="s">
        <v>68</v>
      </c>
      <c r="B9" t="s">
        <v>46</v>
      </c>
      <c r="C9" t="s">
        <v>47</v>
      </c>
      <c r="D9">
        <v>65</v>
      </c>
      <c r="E9">
        <v>90</v>
      </c>
      <c r="F9">
        <v>50</v>
      </c>
    </row>
    <row r="10" spans="1:6" x14ac:dyDescent="0.3">
      <c r="A10" t="s">
        <v>69</v>
      </c>
      <c r="B10" t="s">
        <v>46</v>
      </c>
      <c r="C10" t="s">
        <v>47</v>
      </c>
      <c r="D10">
        <v>80</v>
      </c>
      <c r="E10">
        <v>105</v>
      </c>
      <c r="F10">
        <v>65</v>
      </c>
    </row>
    <row r="11" spans="1:6" x14ac:dyDescent="0.3">
      <c r="A11" t="s">
        <v>70</v>
      </c>
      <c r="B11" t="s">
        <v>50</v>
      </c>
      <c r="C11" t="s">
        <v>47</v>
      </c>
      <c r="D11">
        <v>40</v>
      </c>
      <c r="E11">
        <v>40</v>
      </c>
      <c r="F11">
        <v>35</v>
      </c>
    </row>
    <row r="12" spans="1:6" x14ac:dyDescent="0.3">
      <c r="A12" t="s">
        <v>71</v>
      </c>
      <c r="B12" t="s">
        <v>50</v>
      </c>
      <c r="C12" t="s">
        <v>47</v>
      </c>
      <c r="D12">
        <v>80</v>
      </c>
      <c r="E12">
        <v>70</v>
      </c>
      <c r="F12">
        <v>65</v>
      </c>
    </row>
    <row r="13" spans="1:6" x14ac:dyDescent="0.3">
      <c r="A13" t="s">
        <v>72</v>
      </c>
      <c r="B13" t="s">
        <v>73</v>
      </c>
      <c r="C13" t="s">
        <v>74</v>
      </c>
      <c r="D13">
        <v>40</v>
      </c>
      <c r="E13">
        <v>80</v>
      </c>
      <c r="F13">
        <v>100</v>
      </c>
    </row>
    <row r="14" spans="1:6" x14ac:dyDescent="0.3">
      <c r="A14" t="s">
        <v>75</v>
      </c>
      <c r="B14" t="s">
        <v>73</v>
      </c>
      <c r="C14" t="s">
        <v>74</v>
      </c>
      <c r="D14">
        <v>55</v>
      </c>
      <c r="E14">
        <v>95</v>
      </c>
      <c r="F14">
        <v>115</v>
      </c>
    </row>
    <row r="15" spans="1:6" x14ac:dyDescent="0.3">
      <c r="A15" t="s">
        <v>76</v>
      </c>
      <c r="B15" t="s">
        <v>73</v>
      </c>
      <c r="C15" t="s">
        <v>74</v>
      </c>
      <c r="D15">
        <v>80</v>
      </c>
      <c r="E15">
        <v>120</v>
      </c>
      <c r="F15">
        <v>130</v>
      </c>
    </row>
    <row r="16" spans="1:6" x14ac:dyDescent="0.3">
      <c r="A16" t="s">
        <v>77</v>
      </c>
      <c r="B16" t="s">
        <v>48</v>
      </c>
      <c r="D16">
        <v>50</v>
      </c>
      <c r="E16">
        <v>85</v>
      </c>
      <c r="F16">
        <v>55</v>
      </c>
    </row>
    <row r="17" spans="1:6" x14ac:dyDescent="0.3">
      <c r="A17" t="s">
        <v>78</v>
      </c>
      <c r="B17" t="s">
        <v>48</v>
      </c>
      <c r="D17">
        <v>65</v>
      </c>
      <c r="E17">
        <v>100</v>
      </c>
      <c r="F17">
        <v>70</v>
      </c>
    </row>
    <row r="18" spans="1:6" x14ac:dyDescent="0.3">
      <c r="A18" t="s">
        <v>79</v>
      </c>
      <c r="B18" t="s">
        <v>50</v>
      </c>
      <c r="C18" t="s">
        <v>60</v>
      </c>
      <c r="D18">
        <v>90</v>
      </c>
      <c r="E18">
        <v>65</v>
      </c>
      <c r="F18">
        <v>65</v>
      </c>
    </row>
    <row r="19" spans="1:6" x14ac:dyDescent="0.3">
      <c r="A19" t="s">
        <v>80</v>
      </c>
      <c r="B19" t="s">
        <v>50</v>
      </c>
      <c r="C19" t="s">
        <v>60</v>
      </c>
      <c r="D19">
        <v>95</v>
      </c>
      <c r="E19">
        <v>75</v>
      </c>
      <c r="F19">
        <v>110</v>
      </c>
    </row>
    <row r="20" spans="1:6" x14ac:dyDescent="0.3">
      <c r="A20" t="s">
        <v>81</v>
      </c>
      <c r="B20" t="s">
        <v>82</v>
      </c>
      <c r="C20" t="s">
        <v>83</v>
      </c>
      <c r="D20">
        <v>25</v>
      </c>
      <c r="E20">
        <v>35</v>
      </c>
      <c r="F20">
        <v>70</v>
      </c>
    </row>
    <row r="21" spans="1:6" x14ac:dyDescent="0.3">
      <c r="A21" t="s">
        <v>84</v>
      </c>
      <c r="B21" t="s">
        <v>82</v>
      </c>
      <c r="C21" t="s">
        <v>83</v>
      </c>
      <c r="D21">
        <v>50</v>
      </c>
      <c r="E21">
        <v>60</v>
      </c>
      <c r="F21">
        <v>95</v>
      </c>
    </row>
    <row r="22" spans="1:6" x14ac:dyDescent="0.3">
      <c r="A22" t="s">
        <v>85</v>
      </c>
      <c r="B22" t="s">
        <v>53</v>
      </c>
      <c r="C22" t="s">
        <v>49</v>
      </c>
      <c r="D22">
        <v>52</v>
      </c>
      <c r="E22">
        <v>65</v>
      </c>
      <c r="F22">
        <v>55</v>
      </c>
    </row>
    <row r="23" spans="1:6" x14ac:dyDescent="0.3">
      <c r="A23" t="s">
        <v>86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C7FC-C4E4-4B56-9C86-6C1787046886}">
  <dimension ref="A1:S14"/>
  <sheetViews>
    <sheetView workbookViewId="0">
      <selection activeCell="N25" sqref="N25"/>
    </sheetView>
  </sheetViews>
  <sheetFormatPr defaultRowHeight="14.4" x14ac:dyDescent="0.3"/>
  <cols>
    <col min="1" max="1" width="9.6640625" customWidth="1"/>
    <col min="6" max="6" width="9.6640625" customWidth="1"/>
  </cols>
  <sheetData>
    <row r="1" spans="1:19" x14ac:dyDescent="0.3">
      <c r="B1" t="s">
        <v>87</v>
      </c>
      <c r="N1" t="s">
        <v>55</v>
      </c>
      <c r="O1" t="s">
        <v>44</v>
      </c>
      <c r="P1" t="s">
        <v>45</v>
      </c>
      <c r="Q1" t="s">
        <v>56</v>
      </c>
      <c r="R1" t="s">
        <v>57</v>
      </c>
      <c r="S1" t="s">
        <v>58</v>
      </c>
    </row>
    <row r="2" spans="1:19" x14ac:dyDescent="0.3">
      <c r="A2" t="s">
        <v>55</v>
      </c>
      <c r="B2" t="s">
        <v>44</v>
      </c>
      <c r="C2" t="s">
        <v>45</v>
      </c>
      <c r="D2" t="s">
        <v>56</v>
      </c>
      <c r="E2" t="s">
        <v>57</v>
      </c>
      <c r="F2" t="s">
        <v>58</v>
      </c>
      <c r="N2" t="s">
        <v>59</v>
      </c>
      <c r="O2" t="s">
        <v>60</v>
      </c>
      <c r="Q2">
        <v>25</v>
      </c>
      <c r="R2">
        <v>20</v>
      </c>
      <c r="S2">
        <v>15</v>
      </c>
    </row>
    <row r="3" spans="1:19" x14ac:dyDescent="0.3">
      <c r="A3" t="s">
        <v>59</v>
      </c>
      <c r="B3" t="s">
        <v>60</v>
      </c>
      <c r="D3">
        <v>25</v>
      </c>
      <c r="E3">
        <v>20</v>
      </c>
      <c r="F3">
        <v>15</v>
      </c>
      <c r="N3" t="s">
        <v>59</v>
      </c>
      <c r="O3" t="s">
        <v>60</v>
      </c>
      <c r="Q3">
        <v>25</v>
      </c>
      <c r="R3">
        <v>20</v>
      </c>
      <c r="S3">
        <v>15</v>
      </c>
    </row>
    <row r="4" spans="1:19" x14ac:dyDescent="0.3">
      <c r="A4" t="s">
        <v>61</v>
      </c>
      <c r="B4" t="s">
        <v>60</v>
      </c>
      <c r="D4">
        <v>40</v>
      </c>
      <c r="E4">
        <v>35</v>
      </c>
      <c r="F4">
        <v>30</v>
      </c>
      <c r="N4" t="s">
        <v>59</v>
      </c>
      <c r="O4" t="s">
        <v>60</v>
      </c>
      <c r="Q4">
        <v>25</v>
      </c>
      <c r="R4">
        <v>20</v>
      </c>
      <c r="S4">
        <v>15</v>
      </c>
    </row>
    <row r="5" spans="1:19" x14ac:dyDescent="0.3">
      <c r="A5" t="s">
        <v>62</v>
      </c>
      <c r="B5" t="s">
        <v>60</v>
      </c>
      <c r="D5">
        <v>55</v>
      </c>
      <c r="E5">
        <v>50</v>
      </c>
      <c r="F5">
        <v>45</v>
      </c>
      <c r="N5" t="s">
        <v>59</v>
      </c>
      <c r="O5" t="s">
        <v>60</v>
      </c>
      <c r="Q5">
        <v>25</v>
      </c>
      <c r="R5">
        <v>20</v>
      </c>
      <c r="S5">
        <v>15</v>
      </c>
    </row>
    <row r="6" spans="1:19" x14ac:dyDescent="0.3">
      <c r="A6" t="s">
        <v>86</v>
      </c>
      <c r="N6" t="s">
        <v>61</v>
      </c>
      <c r="O6" t="s">
        <v>60</v>
      </c>
      <c r="Q6">
        <v>40</v>
      </c>
      <c r="R6">
        <v>35</v>
      </c>
      <c r="S6">
        <v>30</v>
      </c>
    </row>
    <row r="7" spans="1:19" x14ac:dyDescent="0.3">
      <c r="N7" t="s">
        <v>61</v>
      </c>
      <c r="O7" t="s">
        <v>60</v>
      </c>
      <c r="Q7">
        <v>40</v>
      </c>
      <c r="R7">
        <v>35</v>
      </c>
      <c r="S7">
        <v>30</v>
      </c>
    </row>
    <row r="8" spans="1:19" x14ac:dyDescent="0.3">
      <c r="N8" t="s">
        <v>61</v>
      </c>
      <c r="O8" t="s">
        <v>60</v>
      </c>
      <c r="Q8">
        <v>40</v>
      </c>
      <c r="R8">
        <v>35</v>
      </c>
      <c r="S8">
        <v>30</v>
      </c>
    </row>
    <row r="9" spans="1:19" x14ac:dyDescent="0.3">
      <c r="N9" t="s">
        <v>61</v>
      </c>
      <c r="O9" t="s">
        <v>60</v>
      </c>
      <c r="Q9">
        <v>40</v>
      </c>
      <c r="R9">
        <v>35</v>
      </c>
      <c r="S9">
        <v>30</v>
      </c>
    </row>
    <row r="10" spans="1:19" x14ac:dyDescent="0.3">
      <c r="N10" t="s">
        <v>62</v>
      </c>
      <c r="O10" t="s">
        <v>60</v>
      </c>
      <c r="Q10">
        <v>55</v>
      </c>
      <c r="R10">
        <v>50</v>
      </c>
      <c r="S10">
        <v>45</v>
      </c>
    </row>
    <row r="11" spans="1:19" x14ac:dyDescent="0.3">
      <c r="N11" t="s">
        <v>62</v>
      </c>
      <c r="O11" t="s">
        <v>60</v>
      </c>
      <c r="Q11">
        <v>55</v>
      </c>
      <c r="R11">
        <v>50</v>
      </c>
      <c r="S11">
        <v>45</v>
      </c>
    </row>
    <row r="12" spans="1:19" x14ac:dyDescent="0.3">
      <c r="N12" t="s">
        <v>62</v>
      </c>
      <c r="O12" t="s">
        <v>60</v>
      </c>
      <c r="Q12">
        <v>55</v>
      </c>
      <c r="R12">
        <v>50</v>
      </c>
      <c r="S12">
        <v>45</v>
      </c>
    </row>
    <row r="13" spans="1:19" x14ac:dyDescent="0.3">
      <c r="N13" t="s">
        <v>62</v>
      </c>
      <c r="O13" t="s">
        <v>60</v>
      </c>
      <c r="Q13">
        <v>55</v>
      </c>
      <c r="R13">
        <v>50</v>
      </c>
      <c r="S13">
        <v>45</v>
      </c>
    </row>
    <row r="14" spans="1:19" x14ac:dyDescent="0.3">
      <c r="N14" t="s">
        <v>86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F56E2-B512-41B7-8EED-C77273F301BD}">
  <dimension ref="A1:W17"/>
  <sheetViews>
    <sheetView workbookViewId="0">
      <selection activeCell="G17" sqref="G17"/>
    </sheetView>
  </sheetViews>
  <sheetFormatPr defaultRowHeight="14.4" x14ac:dyDescent="0.3"/>
  <cols>
    <col min="1" max="1" width="9.6640625" customWidth="1"/>
    <col min="6" max="6" width="9.6640625" customWidth="1"/>
  </cols>
  <sheetData>
    <row r="1" spans="1:23" x14ac:dyDescent="0.3">
      <c r="A1" s="19" t="s">
        <v>55</v>
      </c>
      <c r="B1" s="20" t="s">
        <v>44</v>
      </c>
      <c r="C1" s="20" t="s">
        <v>45</v>
      </c>
      <c r="D1" s="20" t="s">
        <v>56</v>
      </c>
      <c r="E1" s="20" t="s">
        <v>57</v>
      </c>
      <c r="F1" s="21" t="s">
        <v>58</v>
      </c>
      <c r="R1" t="s">
        <v>55</v>
      </c>
      <c r="S1" t="s">
        <v>44</v>
      </c>
      <c r="T1" t="s">
        <v>45</v>
      </c>
      <c r="U1" t="s">
        <v>56</v>
      </c>
      <c r="V1" t="s">
        <v>57</v>
      </c>
      <c r="W1" t="s">
        <v>58</v>
      </c>
    </row>
    <row r="2" spans="1:23" x14ac:dyDescent="0.3">
      <c r="A2" s="22" t="s">
        <v>59</v>
      </c>
      <c r="B2" s="23" t="s">
        <v>60</v>
      </c>
      <c r="C2" s="23"/>
      <c r="D2" s="23">
        <v>25</v>
      </c>
      <c r="E2" s="23">
        <v>20</v>
      </c>
      <c r="F2" s="24">
        <v>15</v>
      </c>
      <c r="R2" t="s">
        <v>59</v>
      </c>
      <c r="S2" t="s">
        <v>60</v>
      </c>
      <c r="U2">
        <v>25</v>
      </c>
      <c r="V2">
        <v>20</v>
      </c>
      <c r="W2">
        <v>15</v>
      </c>
    </row>
    <row r="3" spans="1:23" x14ac:dyDescent="0.3">
      <c r="A3" s="25" t="s">
        <v>61</v>
      </c>
      <c r="B3" s="26" t="s">
        <v>60</v>
      </c>
      <c r="C3" s="26"/>
      <c r="D3" s="26">
        <v>40</v>
      </c>
      <c r="E3" s="26">
        <v>35</v>
      </c>
      <c r="F3" s="27">
        <v>30</v>
      </c>
      <c r="R3" t="s">
        <v>61</v>
      </c>
      <c r="S3" t="s">
        <v>60</v>
      </c>
      <c r="U3">
        <v>40</v>
      </c>
      <c r="V3">
        <v>35</v>
      </c>
      <c r="W3">
        <v>30</v>
      </c>
    </row>
    <row r="4" spans="1:23" x14ac:dyDescent="0.3">
      <c r="A4" s="22" t="s">
        <v>62</v>
      </c>
      <c r="B4" s="23" t="s">
        <v>60</v>
      </c>
      <c r="C4" s="23"/>
      <c r="D4" s="23">
        <v>55</v>
      </c>
      <c r="E4" s="23">
        <v>50</v>
      </c>
      <c r="F4" s="24">
        <v>45</v>
      </c>
      <c r="R4" t="s">
        <v>62</v>
      </c>
      <c r="S4" t="s">
        <v>60</v>
      </c>
      <c r="U4">
        <v>55</v>
      </c>
      <c r="V4">
        <v>50</v>
      </c>
      <c r="W4">
        <v>45</v>
      </c>
    </row>
    <row r="5" spans="1:23" x14ac:dyDescent="0.3">
      <c r="A5" s="25" t="s">
        <v>63</v>
      </c>
      <c r="B5" s="26" t="s">
        <v>64</v>
      </c>
      <c r="C5" s="26"/>
      <c r="D5" s="26">
        <v>70</v>
      </c>
      <c r="E5" s="26">
        <v>80</v>
      </c>
      <c r="F5" s="27">
        <v>50</v>
      </c>
      <c r="R5" t="s">
        <v>63</v>
      </c>
      <c r="S5" t="s">
        <v>64</v>
      </c>
      <c r="U5">
        <v>70</v>
      </c>
      <c r="V5">
        <v>80</v>
      </c>
      <c r="W5">
        <v>50</v>
      </c>
    </row>
    <row r="6" spans="1:23" x14ac:dyDescent="0.3">
      <c r="A6" s="22" t="s">
        <v>65</v>
      </c>
      <c r="B6" s="23" t="s">
        <v>64</v>
      </c>
      <c r="C6" s="23"/>
      <c r="D6" s="23">
        <v>80</v>
      </c>
      <c r="E6" s="23">
        <v>100</v>
      </c>
      <c r="F6" s="24">
        <v>70</v>
      </c>
      <c r="R6" t="s">
        <v>65</v>
      </c>
      <c r="S6" t="s">
        <v>64</v>
      </c>
      <c r="U6">
        <v>80</v>
      </c>
      <c r="V6">
        <v>100</v>
      </c>
      <c r="W6">
        <v>70</v>
      </c>
    </row>
    <row r="7" spans="1:23" x14ac:dyDescent="0.3">
      <c r="A7" s="25" t="s">
        <v>66</v>
      </c>
      <c r="B7" s="26" t="s">
        <v>64</v>
      </c>
      <c r="C7" s="26"/>
      <c r="D7" s="26">
        <v>90</v>
      </c>
      <c r="E7" s="26">
        <v>130</v>
      </c>
      <c r="F7" s="27">
        <v>80</v>
      </c>
      <c r="R7" t="s">
        <v>66</v>
      </c>
      <c r="S7" t="s">
        <v>64</v>
      </c>
      <c r="U7">
        <v>90</v>
      </c>
      <c r="V7">
        <v>130</v>
      </c>
      <c r="W7">
        <v>80</v>
      </c>
    </row>
    <row r="8" spans="1:23" x14ac:dyDescent="0.3">
      <c r="A8" s="22" t="s">
        <v>67</v>
      </c>
      <c r="B8" s="23" t="s">
        <v>46</v>
      </c>
      <c r="C8" s="23" t="s">
        <v>47</v>
      </c>
      <c r="D8" s="23">
        <v>50</v>
      </c>
      <c r="E8" s="23">
        <v>75</v>
      </c>
      <c r="F8" s="24">
        <v>35</v>
      </c>
      <c r="R8" t="s">
        <v>67</v>
      </c>
      <c r="S8" t="s">
        <v>46</v>
      </c>
      <c r="T8" t="s">
        <v>47</v>
      </c>
      <c r="U8">
        <v>50</v>
      </c>
      <c r="V8">
        <v>75</v>
      </c>
      <c r="W8">
        <v>35</v>
      </c>
    </row>
    <row r="9" spans="1:23" x14ac:dyDescent="0.3">
      <c r="A9" s="25" t="s">
        <v>68</v>
      </c>
      <c r="B9" s="26" t="s">
        <v>46</v>
      </c>
      <c r="C9" s="26" t="s">
        <v>47</v>
      </c>
      <c r="D9" s="26">
        <v>65</v>
      </c>
      <c r="E9" s="26">
        <v>90</v>
      </c>
      <c r="F9" s="27">
        <v>50</v>
      </c>
      <c r="R9" t="s">
        <v>68</v>
      </c>
      <c r="S9" t="s">
        <v>46</v>
      </c>
      <c r="T9" t="s">
        <v>47</v>
      </c>
      <c r="U9">
        <v>65</v>
      </c>
      <c r="V9">
        <v>90</v>
      </c>
      <c r="W9">
        <v>50</v>
      </c>
    </row>
    <row r="10" spans="1:23" x14ac:dyDescent="0.3">
      <c r="A10" s="22" t="s">
        <v>69</v>
      </c>
      <c r="B10" s="23" t="s">
        <v>46</v>
      </c>
      <c r="C10" s="23" t="s">
        <v>47</v>
      </c>
      <c r="D10" s="23">
        <v>80</v>
      </c>
      <c r="E10" s="23">
        <v>105</v>
      </c>
      <c r="F10" s="24">
        <v>65</v>
      </c>
      <c r="R10" t="s">
        <v>69</v>
      </c>
      <c r="S10" t="s">
        <v>46</v>
      </c>
      <c r="T10" t="s">
        <v>47</v>
      </c>
      <c r="U10">
        <v>80</v>
      </c>
      <c r="V10">
        <v>105</v>
      </c>
      <c r="W10">
        <v>65</v>
      </c>
    </row>
    <row r="11" spans="1:23" x14ac:dyDescent="0.3">
      <c r="A11" s="25" t="s">
        <v>70</v>
      </c>
      <c r="B11" s="26" t="s">
        <v>50</v>
      </c>
      <c r="C11" s="26" t="s">
        <v>47</v>
      </c>
      <c r="D11" s="26">
        <v>40</v>
      </c>
      <c r="E11" s="26">
        <v>40</v>
      </c>
      <c r="F11" s="27">
        <v>35</v>
      </c>
      <c r="R11" t="s">
        <v>70</v>
      </c>
      <c r="S11" t="s">
        <v>50</v>
      </c>
      <c r="T11" t="s">
        <v>47</v>
      </c>
      <c r="U11">
        <v>40</v>
      </c>
      <c r="V11">
        <v>40</v>
      </c>
      <c r="W11">
        <v>35</v>
      </c>
    </row>
    <row r="12" spans="1:23" x14ac:dyDescent="0.3">
      <c r="A12" s="22" t="s">
        <v>71</v>
      </c>
      <c r="B12" s="23" t="s">
        <v>50</v>
      </c>
      <c r="C12" s="23" t="s">
        <v>47</v>
      </c>
      <c r="D12" s="23">
        <v>80</v>
      </c>
      <c r="E12" s="23">
        <v>70</v>
      </c>
      <c r="F12" s="24">
        <v>65</v>
      </c>
      <c r="R12" t="s">
        <v>71</v>
      </c>
      <c r="S12" t="s">
        <v>50</v>
      </c>
      <c r="T12" t="s">
        <v>47</v>
      </c>
      <c r="U12">
        <v>80</v>
      </c>
      <c r="V12">
        <v>70</v>
      </c>
      <c r="W12">
        <v>65</v>
      </c>
    </row>
    <row r="13" spans="1:23" x14ac:dyDescent="0.3">
      <c r="A13" s="25" t="s">
        <v>72</v>
      </c>
      <c r="B13" s="26" t="s">
        <v>73</v>
      </c>
      <c r="C13" s="26" t="s">
        <v>74</v>
      </c>
      <c r="D13" s="26">
        <v>40</v>
      </c>
      <c r="E13" s="26">
        <v>80</v>
      </c>
      <c r="F13" s="27">
        <v>100</v>
      </c>
      <c r="R13" t="s">
        <v>72</v>
      </c>
      <c r="S13" t="s">
        <v>73</v>
      </c>
      <c r="T13" t="s">
        <v>74</v>
      </c>
      <c r="U13">
        <v>40</v>
      </c>
      <c r="V13">
        <v>80</v>
      </c>
      <c r="W13">
        <v>100</v>
      </c>
    </row>
    <row r="14" spans="1:23" x14ac:dyDescent="0.3">
      <c r="A14" s="22" t="s">
        <v>75</v>
      </c>
      <c r="B14" s="23" t="s">
        <v>73</v>
      </c>
      <c r="C14" s="23" t="s">
        <v>74</v>
      </c>
      <c r="D14" s="23">
        <v>55</v>
      </c>
      <c r="E14" s="23">
        <v>95</v>
      </c>
      <c r="F14" s="24">
        <v>115</v>
      </c>
      <c r="R14" t="s">
        <v>75</v>
      </c>
      <c r="S14" t="s">
        <v>73</v>
      </c>
      <c r="T14" t="s">
        <v>74</v>
      </c>
      <c r="U14">
        <v>55</v>
      </c>
      <c r="V14">
        <v>95</v>
      </c>
      <c r="W14">
        <v>115</v>
      </c>
    </row>
    <row r="15" spans="1:23" x14ac:dyDescent="0.3">
      <c r="A15" s="25" t="s">
        <v>76</v>
      </c>
      <c r="B15" s="26" t="s">
        <v>73</v>
      </c>
      <c r="C15" s="26" t="s">
        <v>74</v>
      </c>
      <c r="D15" s="26">
        <v>80</v>
      </c>
      <c r="E15" s="26">
        <v>120</v>
      </c>
      <c r="F15" s="27">
        <v>130</v>
      </c>
      <c r="R15" t="s">
        <v>76</v>
      </c>
      <c r="S15" t="s">
        <v>73</v>
      </c>
      <c r="T15" t="s">
        <v>74</v>
      </c>
      <c r="U15">
        <v>80</v>
      </c>
      <c r="V15">
        <v>120</v>
      </c>
      <c r="W15">
        <v>130</v>
      </c>
    </row>
    <row r="16" spans="1:23" x14ac:dyDescent="0.3">
      <c r="A16" s="22" t="s">
        <v>77</v>
      </c>
      <c r="B16" s="23" t="s">
        <v>48</v>
      </c>
      <c r="C16" s="23"/>
      <c r="D16" s="23">
        <v>50</v>
      </c>
      <c r="E16" s="23">
        <v>85</v>
      </c>
      <c r="F16" s="24">
        <v>55</v>
      </c>
      <c r="R16" t="s">
        <v>77</v>
      </c>
      <c r="S16" t="s">
        <v>48</v>
      </c>
      <c r="U16">
        <v>50</v>
      </c>
      <c r="V16">
        <v>85</v>
      </c>
      <c r="W16">
        <v>55</v>
      </c>
    </row>
    <row r="17" spans="1:18" x14ac:dyDescent="0.3">
      <c r="A17" s="16" t="s">
        <v>86</v>
      </c>
      <c r="B17" s="17"/>
      <c r="C17" s="17"/>
      <c r="D17" s="17"/>
      <c r="E17" s="17"/>
      <c r="F17" s="18"/>
      <c r="R17" t="s"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E5D94-E667-410B-B5D0-94EECF1B1C83}">
  <dimension ref="A1:C10"/>
  <sheetViews>
    <sheetView workbookViewId="0">
      <selection activeCell="C2" sqref="C2:C9"/>
    </sheetView>
  </sheetViews>
  <sheetFormatPr defaultRowHeight="14.4" x14ac:dyDescent="0.3"/>
  <sheetData>
    <row r="1" spans="1:3" x14ac:dyDescent="0.3">
      <c r="A1" t="s">
        <v>88</v>
      </c>
      <c r="B1" t="s">
        <v>44</v>
      </c>
      <c r="C1" t="s">
        <v>89</v>
      </c>
    </row>
    <row r="2" spans="1:3" x14ac:dyDescent="0.3">
      <c r="A2" t="s">
        <v>90</v>
      </c>
      <c r="B2" t="s">
        <v>46</v>
      </c>
      <c r="C2">
        <v>45</v>
      </c>
    </row>
    <row r="3" spans="1:3" x14ac:dyDescent="0.3">
      <c r="A3" t="s">
        <v>91</v>
      </c>
      <c r="B3" t="s">
        <v>46</v>
      </c>
      <c r="C3">
        <v>60</v>
      </c>
    </row>
    <row r="4" spans="1:3" x14ac:dyDescent="0.3">
      <c r="A4" t="s">
        <v>92</v>
      </c>
      <c r="B4" t="s">
        <v>46</v>
      </c>
      <c r="C4">
        <v>80</v>
      </c>
    </row>
    <row r="5" spans="1:3" x14ac:dyDescent="0.3">
      <c r="A5" t="s">
        <v>93</v>
      </c>
      <c r="B5" t="s">
        <v>48</v>
      </c>
      <c r="C5">
        <v>65</v>
      </c>
    </row>
    <row r="6" spans="1:3" x14ac:dyDescent="0.3">
      <c r="A6" t="s">
        <v>94</v>
      </c>
      <c r="B6" t="s">
        <v>48</v>
      </c>
      <c r="C6">
        <v>80</v>
      </c>
    </row>
    <row r="7" spans="1:3" x14ac:dyDescent="0.3">
      <c r="A7" t="s">
        <v>95</v>
      </c>
      <c r="B7" t="s">
        <v>48</v>
      </c>
      <c r="C7">
        <v>100</v>
      </c>
    </row>
    <row r="8" spans="1:3" x14ac:dyDescent="0.3">
      <c r="A8" t="s">
        <v>96</v>
      </c>
      <c r="B8" t="s">
        <v>50</v>
      </c>
      <c r="C8">
        <v>43</v>
      </c>
    </row>
    <row r="9" spans="1:3" x14ac:dyDescent="0.3">
      <c r="A9" t="s">
        <v>97</v>
      </c>
      <c r="B9" t="s">
        <v>50</v>
      </c>
      <c r="C9">
        <v>58</v>
      </c>
    </row>
    <row r="10" spans="1:3" x14ac:dyDescent="0.3">
      <c r="A10" t="s">
        <v>98</v>
      </c>
    </row>
  </sheetData>
  <conditionalFormatting sqref="C2:C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9BFE2-C436-43CD-B24C-4C91CA6DE2A5}">
  <dimension ref="A1:H20"/>
  <sheetViews>
    <sheetView workbookViewId="0">
      <selection activeCell="A2" sqref="A2:H9"/>
    </sheetView>
  </sheetViews>
  <sheetFormatPr defaultRowHeight="14.4" x14ac:dyDescent="0.3"/>
  <cols>
    <col min="1" max="8" width="17.109375" customWidth="1"/>
  </cols>
  <sheetData>
    <row r="1" spans="1:8" x14ac:dyDescent="0.3">
      <c r="B1" s="28" t="s">
        <v>108</v>
      </c>
    </row>
    <row r="2" spans="1:8" x14ac:dyDescent="0.3">
      <c r="A2" t="s">
        <v>88</v>
      </c>
      <c r="B2" t="s">
        <v>44</v>
      </c>
      <c r="C2" t="s">
        <v>56</v>
      </c>
      <c r="D2" t="s">
        <v>57</v>
      </c>
      <c r="E2" t="s">
        <v>58</v>
      </c>
      <c r="F2" t="s">
        <v>99</v>
      </c>
      <c r="G2" t="s">
        <v>100</v>
      </c>
      <c r="H2" t="s">
        <v>89</v>
      </c>
    </row>
    <row r="3" spans="1:8" x14ac:dyDescent="0.3">
      <c r="A3" t="s">
        <v>101</v>
      </c>
      <c r="B3" t="s">
        <v>50</v>
      </c>
      <c r="C3">
        <v>20</v>
      </c>
      <c r="D3">
        <v>10</v>
      </c>
      <c r="E3">
        <v>55</v>
      </c>
      <c r="F3">
        <v>15</v>
      </c>
      <c r="G3">
        <v>20</v>
      </c>
      <c r="H3">
        <v>80</v>
      </c>
    </row>
    <row r="4" spans="1:8" x14ac:dyDescent="0.3">
      <c r="A4" t="s">
        <v>102</v>
      </c>
      <c r="B4" t="s">
        <v>50</v>
      </c>
      <c r="C4">
        <v>95</v>
      </c>
      <c r="D4">
        <v>125</v>
      </c>
      <c r="E4">
        <v>79</v>
      </c>
      <c r="F4">
        <v>60</v>
      </c>
      <c r="G4">
        <v>100</v>
      </c>
      <c r="H4">
        <v>81</v>
      </c>
    </row>
    <row r="5" spans="1:8" x14ac:dyDescent="0.3">
      <c r="A5" t="s">
        <v>103</v>
      </c>
      <c r="B5" t="s">
        <v>50</v>
      </c>
      <c r="C5">
        <v>130</v>
      </c>
      <c r="D5">
        <v>85</v>
      </c>
      <c r="E5">
        <v>80</v>
      </c>
      <c r="F5">
        <v>85</v>
      </c>
      <c r="G5">
        <v>95</v>
      </c>
      <c r="H5">
        <v>60</v>
      </c>
    </row>
    <row r="6" spans="1:8" x14ac:dyDescent="0.3">
      <c r="A6" t="s">
        <v>104</v>
      </c>
      <c r="B6" t="s">
        <v>53</v>
      </c>
      <c r="C6">
        <v>48</v>
      </c>
      <c r="D6">
        <v>48</v>
      </c>
      <c r="E6">
        <v>48</v>
      </c>
      <c r="F6">
        <v>48</v>
      </c>
      <c r="G6">
        <v>48</v>
      </c>
      <c r="H6">
        <v>48</v>
      </c>
    </row>
    <row r="7" spans="1:8" x14ac:dyDescent="0.3">
      <c r="A7" t="s">
        <v>105</v>
      </c>
      <c r="B7" t="s">
        <v>53</v>
      </c>
      <c r="C7">
        <v>55</v>
      </c>
      <c r="D7">
        <v>55</v>
      </c>
      <c r="E7">
        <v>50</v>
      </c>
      <c r="F7">
        <v>45</v>
      </c>
      <c r="G7">
        <v>65</v>
      </c>
      <c r="H7">
        <v>55</v>
      </c>
    </row>
    <row r="8" spans="1:8" x14ac:dyDescent="0.3">
      <c r="A8" t="s">
        <v>106</v>
      </c>
      <c r="B8" t="s">
        <v>50</v>
      </c>
      <c r="C8">
        <v>130</v>
      </c>
      <c r="D8">
        <v>65</v>
      </c>
      <c r="E8">
        <v>60</v>
      </c>
      <c r="F8">
        <v>110</v>
      </c>
      <c r="G8">
        <v>95</v>
      </c>
      <c r="H8">
        <v>65</v>
      </c>
    </row>
    <row r="9" spans="1:8" x14ac:dyDescent="0.3">
      <c r="A9" t="s">
        <v>107</v>
      </c>
      <c r="B9" t="s">
        <v>82</v>
      </c>
      <c r="C9">
        <v>65</v>
      </c>
      <c r="D9">
        <v>65</v>
      </c>
      <c r="E9">
        <v>60</v>
      </c>
      <c r="F9">
        <v>110</v>
      </c>
      <c r="G9">
        <v>95</v>
      </c>
      <c r="H9">
        <v>130</v>
      </c>
    </row>
    <row r="11" spans="1:8" x14ac:dyDescent="0.3">
      <c r="B11" s="28" t="s">
        <v>109</v>
      </c>
    </row>
    <row r="12" spans="1:8" x14ac:dyDescent="0.3">
      <c r="A12" t="s">
        <v>88</v>
      </c>
      <c r="B12" t="s">
        <v>44</v>
      </c>
      <c r="C12" t="s">
        <v>56</v>
      </c>
      <c r="D12" t="s">
        <v>57</v>
      </c>
      <c r="E12" t="s">
        <v>58</v>
      </c>
      <c r="F12" t="s">
        <v>99</v>
      </c>
      <c r="G12" t="s">
        <v>100</v>
      </c>
      <c r="H12" t="s">
        <v>89</v>
      </c>
    </row>
    <row r="13" spans="1:8" x14ac:dyDescent="0.3">
      <c r="A13" t="s">
        <v>101</v>
      </c>
      <c r="B13" t="s">
        <v>50</v>
      </c>
      <c r="C13">
        <v>20</v>
      </c>
      <c r="D13">
        <v>10</v>
      </c>
      <c r="E13">
        <v>55</v>
      </c>
      <c r="F13">
        <v>15</v>
      </c>
      <c r="G13">
        <v>20</v>
      </c>
      <c r="H13">
        <v>80</v>
      </c>
    </row>
    <row r="14" spans="1:8" x14ac:dyDescent="0.3">
      <c r="A14" t="s">
        <v>102</v>
      </c>
      <c r="B14" t="s">
        <v>50</v>
      </c>
      <c r="C14">
        <v>95</v>
      </c>
      <c r="D14">
        <v>125</v>
      </c>
      <c r="E14">
        <v>79</v>
      </c>
      <c r="F14">
        <v>60</v>
      </c>
      <c r="G14">
        <v>100</v>
      </c>
      <c r="H14">
        <v>81</v>
      </c>
    </row>
    <row r="15" spans="1:8" x14ac:dyDescent="0.3">
      <c r="A15" t="s">
        <v>103</v>
      </c>
      <c r="B15" t="s">
        <v>50</v>
      </c>
      <c r="C15">
        <v>130</v>
      </c>
      <c r="D15">
        <v>85</v>
      </c>
      <c r="E15">
        <v>80</v>
      </c>
      <c r="F15">
        <v>85</v>
      </c>
      <c r="G15">
        <v>95</v>
      </c>
      <c r="H15">
        <v>60</v>
      </c>
    </row>
    <row r="16" spans="1:8" x14ac:dyDescent="0.3">
      <c r="A16" t="s">
        <v>104</v>
      </c>
      <c r="B16" t="s">
        <v>53</v>
      </c>
      <c r="C16">
        <v>48</v>
      </c>
      <c r="D16">
        <v>48</v>
      </c>
      <c r="E16">
        <v>48</v>
      </c>
      <c r="F16">
        <v>48</v>
      </c>
      <c r="G16">
        <v>48</v>
      </c>
      <c r="H16">
        <v>48</v>
      </c>
    </row>
    <row r="17" spans="1:8" x14ac:dyDescent="0.3">
      <c r="A17" t="s">
        <v>105</v>
      </c>
      <c r="B17" t="s">
        <v>53</v>
      </c>
      <c r="C17">
        <v>55</v>
      </c>
      <c r="D17">
        <v>55</v>
      </c>
      <c r="E17">
        <v>50</v>
      </c>
      <c r="F17">
        <v>45</v>
      </c>
      <c r="G17">
        <v>65</v>
      </c>
      <c r="H17">
        <v>55</v>
      </c>
    </row>
    <row r="18" spans="1:8" x14ac:dyDescent="0.3">
      <c r="A18" t="s">
        <v>106</v>
      </c>
      <c r="B18" t="s">
        <v>50</v>
      </c>
      <c r="C18">
        <v>130</v>
      </c>
      <c r="D18">
        <v>65</v>
      </c>
      <c r="E18">
        <v>60</v>
      </c>
      <c r="F18">
        <v>110</v>
      </c>
      <c r="G18">
        <v>95</v>
      </c>
      <c r="H18">
        <v>65</v>
      </c>
    </row>
    <row r="19" spans="1:8" x14ac:dyDescent="0.3">
      <c r="A19" t="s">
        <v>107</v>
      </c>
      <c r="B19" t="s">
        <v>82</v>
      </c>
      <c r="C19">
        <v>65</v>
      </c>
      <c r="D19">
        <v>65</v>
      </c>
      <c r="E19">
        <v>60</v>
      </c>
      <c r="F19">
        <v>110</v>
      </c>
      <c r="G19">
        <v>95</v>
      </c>
      <c r="H19">
        <v>130</v>
      </c>
    </row>
    <row r="20" spans="1:8" x14ac:dyDescent="0.3">
      <c r="A20" t="s">
        <v>98</v>
      </c>
    </row>
  </sheetData>
  <conditionalFormatting sqref="A13:A19">
    <cfRule type="cellIs" dxfId="27" priority="4" operator="greaterThan">
      <formula>$A$14</formula>
    </cfRule>
    <cfRule type="cellIs" dxfId="26" priority="7" operator="greaterThan">
      <formula>$A$14</formula>
    </cfRule>
  </conditionalFormatting>
  <conditionalFormatting sqref="B13:B19">
    <cfRule type="containsText" dxfId="25" priority="2" operator="containsText" text="ter">
      <formula>NOT(ISERROR(SEARCH("ter",B13)))</formula>
    </cfRule>
  </conditionalFormatting>
  <conditionalFormatting sqref="C6">
    <cfRule type="cellIs" dxfId="23" priority="13" operator="equal">
      <formula>"4$C$5"</formula>
    </cfRule>
  </conditionalFormatting>
  <conditionalFormatting sqref="C2:H9">
    <cfRule type="cellIs" dxfId="22" priority="8" operator="equal">
      <formula>48</formula>
    </cfRule>
    <cfRule type="cellIs" dxfId="21" priority="11" operator="equal">
      <formula>48</formula>
    </cfRule>
  </conditionalFormatting>
  <conditionalFormatting sqref="C3:H9">
    <cfRule type="containsText" dxfId="20" priority="1" operator="containsText" text="5">
      <formula>NOT(ISERROR(SEARCH("5",C3)))</formula>
    </cfRule>
  </conditionalFormatting>
  <conditionalFormatting sqref="C6:H6">
    <cfRule type="cellIs" dxfId="19" priority="6" operator="equal">
      <formula>48</formula>
    </cfRule>
  </conditionalFormatting>
  <conditionalFormatting sqref="D12:D19">
    <cfRule type="cellIs" dxfId="18" priority="9" operator="greaterThan">
      <formula>50</formula>
    </cfRule>
    <cfRule type="cellIs" dxfId="17" priority="10" operator="greaterThan">
      <formula>50</formula>
    </cfRule>
  </conditionalFormatting>
  <conditionalFormatting sqref="D13:D19">
    <cfRule type="cellIs" dxfId="16" priority="5" operator="greaterThan">
      <formula>50</formula>
    </cfRule>
  </conditionalFormatting>
  <conditionalFormatting sqref="J4">
    <cfRule type="cellIs" dxfId="15" priority="12" operator="equal">
      <formula>$C$6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55347486-E5B0-4114-AA0F-5D08352A0FF9}">
            <xm:f>NOT(ISERROR(SEARCH($B$13,B13)))</xm:f>
            <xm:f>$B$13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B13:B19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7ED8C-1294-4F95-9BB1-02690346F696}">
  <dimension ref="A1:H21"/>
  <sheetViews>
    <sheetView workbookViewId="0">
      <selection activeCell="C1" sqref="C1"/>
    </sheetView>
  </sheetViews>
  <sheetFormatPr defaultRowHeight="14.4" x14ac:dyDescent="0.3"/>
  <sheetData>
    <row r="1" spans="1:8" x14ac:dyDescent="0.3">
      <c r="C1" t="s">
        <v>134</v>
      </c>
    </row>
    <row r="2" spans="1:8" x14ac:dyDescent="0.3">
      <c r="A2" t="s">
        <v>20</v>
      </c>
      <c r="B2" t="s">
        <v>44</v>
      </c>
      <c r="C2" t="s">
        <v>56</v>
      </c>
      <c r="D2" t="s">
        <v>57</v>
      </c>
      <c r="E2" t="s">
        <v>58</v>
      </c>
      <c r="F2" t="s">
        <v>99</v>
      </c>
      <c r="G2" t="s">
        <v>100</v>
      </c>
      <c r="H2" t="s">
        <v>89</v>
      </c>
    </row>
    <row r="3" spans="1:8" x14ac:dyDescent="0.3">
      <c r="A3" t="s">
        <v>131</v>
      </c>
      <c r="B3" t="s">
        <v>53</v>
      </c>
      <c r="C3">
        <v>48</v>
      </c>
      <c r="D3">
        <v>48</v>
      </c>
      <c r="E3">
        <v>48</v>
      </c>
      <c r="F3">
        <v>48</v>
      </c>
      <c r="G3">
        <v>48</v>
      </c>
      <c r="H3">
        <v>48</v>
      </c>
    </row>
    <row r="4" spans="1:8" x14ac:dyDescent="0.3">
      <c r="A4" t="s">
        <v>131</v>
      </c>
      <c r="B4" t="s">
        <v>53</v>
      </c>
      <c r="C4">
        <v>48</v>
      </c>
      <c r="D4">
        <v>48</v>
      </c>
      <c r="E4">
        <v>48</v>
      </c>
      <c r="F4">
        <v>48</v>
      </c>
      <c r="G4">
        <v>48</v>
      </c>
      <c r="H4">
        <v>48</v>
      </c>
    </row>
    <row r="5" spans="1:8" x14ac:dyDescent="0.3">
      <c r="A5" t="s">
        <v>131</v>
      </c>
      <c r="B5" t="s">
        <v>53</v>
      </c>
      <c r="C5">
        <v>48</v>
      </c>
      <c r="D5">
        <v>48</v>
      </c>
      <c r="E5">
        <v>48</v>
      </c>
      <c r="F5">
        <v>48</v>
      </c>
      <c r="G5">
        <v>48</v>
      </c>
      <c r="H5">
        <v>48</v>
      </c>
    </row>
    <row r="6" spans="1:8" x14ac:dyDescent="0.3">
      <c r="A6" t="s">
        <v>132</v>
      </c>
      <c r="B6" t="s">
        <v>60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</row>
    <row r="7" spans="1:8" x14ac:dyDescent="0.3">
      <c r="A7" t="s">
        <v>131</v>
      </c>
      <c r="B7" t="s">
        <v>53</v>
      </c>
      <c r="C7">
        <v>48</v>
      </c>
      <c r="D7">
        <v>48</v>
      </c>
      <c r="E7">
        <v>48</v>
      </c>
      <c r="F7">
        <v>48</v>
      </c>
      <c r="G7">
        <v>48</v>
      </c>
      <c r="H7">
        <v>48</v>
      </c>
    </row>
    <row r="8" spans="1:8" x14ac:dyDescent="0.3">
      <c r="A8" t="s">
        <v>131</v>
      </c>
      <c r="B8" t="s">
        <v>53</v>
      </c>
      <c r="C8">
        <v>48</v>
      </c>
      <c r="D8">
        <v>48</v>
      </c>
      <c r="E8">
        <v>48</v>
      </c>
      <c r="F8">
        <v>48</v>
      </c>
      <c r="G8">
        <v>48</v>
      </c>
      <c r="H8">
        <v>48</v>
      </c>
    </row>
    <row r="9" spans="1:8" x14ac:dyDescent="0.3">
      <c r="A9" t="s">
        <v>131</v>
      </c>
      <c r="B9" t="s">
        <v>53</v>
      </c>
      <c r="C9">
        <v>48</v>
      </c>
      <c r="D9">
        <v>48</v>
      </c>
      <c r="E9">
        <v>48</v>
      </c>
      <c r="F9">
        <v>48</v>
      </c>
      <c r="G9">
        <v>48</v>
      </c>
      <c r="H9">
        <v>48</v>
      </c>
    </row>
    <row r="13" spans="1:8" x14ac:dyDescent="0.3">
      <c r="C13" t="s">
        <v>133</v>
      </c>
    </row>
    <row r="14" spans="1:8" x14ac:dyDescent="0.3">
      <c r="A14" t="s">
        <v>20</v>
      </c>
      <c r="B14" t="s">
        <v>44</v>
      </c>
      <c r="C14" t="s">
        <v>56</v>
      </c>
      <c r="D14" t="s">
        <v>57</v>
      </c>
      <c r="E14" t="s">
        <v>58</v>
      </c>
      <c r="F14" t="s">
        <v>99</v>
      </c>
      <c r="G14" t="s">
        <v>100</v>
      </c>
      <c r="H14" t="s">
        <v>89</v>
      </c>
    </row>
    <row r="15" spans="1:8" x14ac:dyDescent="0.3">
      <c r="A15" t="s">
        <v>131</v>
      </c>
      <c r="B15" t="s">
        <v>53</v>
      </c>
      <c r="C15">
        <v>48</v>
      </c>
      <c r="D15">
        <v>48</v>
      </c>
      <c r="E15">
        <v>48</v>
      </c>
      <c r="F15">
        <v>48</v>
      </c>
      <c r="G15">
        <v>48</v>
      </c>
      <c r="H15">
        <v>48</v>
      </c>
    </row>
    <row r="16" spans="1:8" x14ac:dyDescent="0.3">
      <c r="A16" t="s">
        <v>131</v>
      </c>
      <c r="B16" t="s">
        <v>53</v>
      </c>
      <c r="C16">
        <v>48</v>
      </c>
      <c r="D16">
        <v>48</v>
      </c>
      <c r="E16">
        <v>48</v>
      </c>
      <c r="F16">
        <v>48</v>
      </c>
      <c r="G16">
        <v>48</v>
      </c>
      <c r="H16">
        <v>48</v>
      </c>
    </row>
    <row r="17" spans="1:8" x14ac:dyDescent="0.3">
      <c r="A17" t="s">
        <v>131</v>
      </c>
      <c r="B17" t="s">
        <v>53</v>
      </c>
      <c r="C17">
        <v>48</v>
      </c>
      <c r="D17">
        <v>48</v>
      </c>
      <c r="E17">
        <v>48</v>
      </c>
      <c r="F17">
        <v>48</v>
      </c>
      <c r="G17">
        <v>48</v>
      </c>
      <c r="H17">
        <v>48</v>
      </c>
    </row>
    <row r="18" spans="1:8" x14ac:dyDescent="0.3">
      <c r="A18" t="s">
        <v>132</v>
      </c>
      <c r="B18" t="s">
        <v>60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100</v>
      </c>
    </row>
    <row r="19" spans="1:8" x14ac:dyDescent="0.3">
      <c r="A19" t="s">
        <v>131</v>
      </c>
      <c r="B19" t="s">
        <v>53</v>
      </c>
      <c r="C19">
        <v>48</v>
      </c>
      <c r="D19">
        <v>48</v>
      </c>
      <c r="E19">
        <v>48</v>
      </c>
      <c r="F19">
        <v>48</v>
      </c>
      <c r="G19">
        <v>48</v>
      </c>
      <c r="H19">
        <v>48</v>
      </c>
    </row>
    <row r="20" spans="1:8" x14ac:dyDescent="0.3">
      <c r="A20" t="s">
        <v>131</v>
      </c>
      <c r="B20" t="s">
        <v>53</v>
      </c>
      <c r="C20">
        <v>48</v>
      </c>
      <c r="D20">
        <v>48</v>
      </c>
      <c r="E20">
        <v>48</v>
      </c>
      <c r="F20">
        <v>48</v>
      </c>
      <c r="G20">
        <v>48</v>
      </c>
      <c r="H20">
        <v>48</v>
      </c>
    </row>
    <row r="21" spans="1:8" x14ac:dyDescent="0.3">
      <c r="A21" t="s">
        <v>131</v>
      </c>
      <c r="B21" t="s">
        <v>53</v>
      </c>
      <c r="C21">
        <v>48</v>
      </c>
      <c r="D21">
        <v>48</v>
      </c>
      <c r="E21">
        <v>48</v>
      </c>
      <c r="F21">
        <v>48</v>
      </c>
      <c r="G21">
        <v>48</v>
      </c>
      <c r="H21">
        <v>48</v>
      </c>
    </row>
  </sheetData>
  <conditionalFormatting sqref="A3:H9">
    <cfRule type="duplicateValues" dxfId="14" priority="2"/>
  </conditionalFormatting>
  <conditionalFormatting sqref="A15:H21">
    <cfRule type="uniqueValues" dxfId="13" priority="1"/>
  </conditionalFormatting>
  <conditionalFormatting sqref="C2:H2">
    <cfRule type="cellIs" dxfId="12" priority="5" operator="equal">
      <formula>48</formula>
    </cfRule>
    <cfRule type="cellIs" dxfId="11" priority="6" operator="equal">
      <formula>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Poke Mart Case</vt:lpstr>
      <vt:lpstr>sort</vt:lpstr>
      <vt:lpstr>filter</vt:lpstr>
      <vt:lpstr>tables</vt:lpstr>
      <vt:lpstr>remove duplicates</vt:lpstr>
      <vt:lpstr>convert table to range</vt:lpstr>
      <vt:lpstr>conditional formating</vt:lpstr>
      <vt:lpstr>Higjlights Rules</vt:lpstr>
      <vt:lpstr>unique</vt:lpstr>
      <vt:lpstr>Top Bottom Rules</vt:lpstr>
      <vt:lpstr>HCT Date Occuring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2024-04-18T10:20:40Z</dcterms:created>
  <dcterms:modified xsi:type="dcterms:W3CDTF">2024-05-30T16:08:13Z</dcterms:modified>
</cp:coreProperties>
</file>