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48735D66-9718-4B1D-BB41-8D198FA0AC58}" xr6:coauthVersionLast="47" xr6:coauthVersionMax="47" xr10:uidLastSave="{00000000-0000-0000-0000-000000000000}"/>
  <bookViews>
    <workbookView xWindow="-108" yWindow="-108" windowWidth="23256" windowHeight="12456" xr2:uid="{689151D9-85A6-44D9-B992-253FE74A0E4E}"/>
  </bookViews>
  <sheets>
    <sheet name="COLUMN,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B22" i="1"/>
  <c r="C20" i="1"/>
  <c r="D20" i="1"/>
  <c r="E20" i="1"/>
  <c r="B20" i="1"/>
  <c r="C18" i="1"/>
  <c r="D18" i="1"/>
  <c r="E18" i="1"/>
  <c r="B18" i="1"/>
  <c r="B26" i="1"/>
  <c r="B27" i="1"/>
  <c r="C14" i="1"/>
  <c r="D14" i="1"/>
  <c r="E14" i="1"/>
  <c r="B14" i="1"/>
  <c r="B21" i="1"/>
  <c r="C27" i="1"/>
  <c r="C26" i="1"/>
  <c r="B19" i="1"/>
  <c r="B15" i="1"/>
</calcChain>
</file>

<file path=xl/sharedStrings.xml><?xml version="1.0" encoding="utf-8"?>
<sst xmlns="http://schemas.openxmlformats.org/spreadsheetml/2006/main" count="59" uniqueCount="42">
  <si>
    <t>ID</t>
  </si>
  <si>
    <t>Last</t>
  </si>
  <si>
    <t>First</t>
  </si>
  <si>
    <t>E-mail</t>
  </si>
  <si>
    <t>Phone</t>
  </si>
  <si>
    <t>880-10047</t>
  </si>
  <si>
    <t>Kumar</t>
  </si>
  <si>
    <t>Anmol</t>
  </si>
  <si>
    <t>KumarA@innozant.com</t>
  </si>
  <si>
    <t>253-559-4034</t>
  </si>
  <si>
    <t>880-10046</t>
  </si>
  <si>
    <t>Sharma</t>
  </si>
  <si>
    <t>Kartik</t>
  </si>
  <si>
    <t>SharmaK@innozant.com</t>
  </si>
  <si>
    <t>253-553-4381</t>
  </si>
  <si>
    <t>880-10045</t>
  </si>
  <si>
    <t>Kalra</t>
  </si>
  <si>
    <t>Ekanshika</t>
  </si>
  <si>
    <t>KalraE@innozant.com</t>
  </si>
  <si>
    <t>206-762-2195</t>
  </si>
  <si>
    <t>880-10044</t>
  </si>
  <si>
    <t>Srivastava</t>
  </si>
  <si>
    <t>Sweta</t>
  </si>
  <si>
    <t>SrivastavaS@innozant.com</t>
  </si>
  <si>
    <t>253-764-6538</t>
  </si>
  <si>
    <t>880-10043</t>
  </si>
  <si>
    <t>Mathur</t>
  </si>
  <si>
    <t>Karan</t>
  </si>
  <si>
    <t>MathurK@innozant.com</t>
  </si>
  <si>
    <t>206-736-4510</t>
  </si>
  <si>
    <t>880-10042</t>
  </si>
  <si>
    <t>Swapnil</t>
  </si>
  <si>
    <t>253-452-9723</t>
  </si>
  <si>
    <t>880-10041</t>
  </si>
  <si>
    <t>Ankit</t>
  </si>
  <si>
    <t>SharmaA@innozant.com</t>
  </si>
  <si>
    <t>253-719-7600</t>
  </si>
  <si>
    <t>Numbers above column header</t>
  </si>
  <si>
    <t>COLUMNS tells you how many columns. Expandable range.</t>
  </si>
  <si>
    <t>COLUMN</t>
  </si>
  <si>
    <t>COLUMNS</t>
  </si>
  <si>
    <t>VLOOKUP TO GET COMPLETE RECORD (COLUMN,COLUMNS)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</si>
</sst>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5" tint="0.39997558519241921"/>
      </right>
      <top style="medium">
        <color indexed="64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theme="5" tint="0.399975585192419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5" tint="0.39997558519241921"/>
      </right>
      <top style="thin">
        <color theme="5" tint="0.39997558519241921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medium">
        <color indexed="64"/>
      </bottom>
      <diagonal/>
    </border>
    <border>
      <left style="medium">
        <color theme="5" tint="0.3999755851924192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6" borderId="1" xfId="0" applyFill="1" applyBorder="1"/>
    <xf numFmtId="0" fontId="0" fillId="5" borderId="3" xfId="0" applyFill="1" applyBorder="1"/>
    <xf numFmtId="0" fontId="0" fillId="6" borderId="4" xfId="0" applyFill="1" applyBorder="1"/>
    <xf numFmtId="0" fontId="2" fillId="7" borderId="5" xfId="0" applyFont="1" applyFill="1" applyBorder="1"/>
    <xf numFmtId="0" fontId="0" fillId="3" borderId="1" xfId="0" applyFont="1" applyFill="1" applyBorder="1"/>
    <xf numFmtId="0" fontId="3" fillId="0" borderId="0" xfId="0" applyFont="1"/>
    <xf numFmtId="0" fontId="2" fillId="7" borderId="6" xfId="0" applyFont="1" applyFill="1" applyBorder="1"/>
    <xf numFmtId="0" fontId="2" fillId="7" borderId="2" xfId="0" applyFont="1" applyFill="1" applyBorder="1"/>
    <xf numFmtId="0" fontId="0" fillId="0" borderId="0" xfId="0" applyBorder="1"/>
    <xf numFmtId="0" fontId="2" fillId="7" borderId="9" xfId="0" applyFont="1" applyFill="1" applyBorder="1"/>
    <xf numFmtId="0" fontId="2" fillId="7" borderId="12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AC93-1189-4E35-9F4E-CB2FFA0F34E7}">
  <dimension ref="A1:F27"/>
  <sheetViews>
    <sheetView showGridLines="0" tabSelected="1" topLeftCell="A2" workbookViewId="0">
      <selection activeCell="A9" sqref="A9"/>
    </sheetView>
  </sheetViews>
  <sheetFormatPr defaultRowHeight="14.4" x14ac:dyDescent="0.3"/>
  <cols>
    <col min="1" max="1" width="86.77734375" bestFit="1" customWidth="1"/>
    <col min="2" max="2" width="46.109375" bestFit="1" customWidth="1"/>
    <col min="3" max="3" width="17" bestFit="1" customWidth="1"/>
    <col min="4" max="4" width="23.33203125" bestFit="1" customWidth="1"/>
    <col min="5" max="5" width="12.33203125" bestFit="1" customWidth="1"/>
    <col min="8" max="8" width="51.77734375" bestFit="1" customWidth="1"/>
    <col min="9" max="9" width="9.21875" bestFit="1" customWidth="1"/>
    <col min="10" max="10" width="7.21875" bestFit="1" customWidth="1"/>
    <col min="11" max="11" width="23.33203125" bestFit="1" customWidth="1"/>
    <col min="12" max="12" width="12.33203125" bestFit="1" customWidth="1"/>
  </cols>
  <sheetData>
    <row r="1" spans="1:5" ht="23.4" x14ac:dyDescent="0.45">
      <c r="A1" s="11" t="s">
        <v>41</v>
      </c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3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</row>
    <row r="5" spans="1:5" x14ac:dyDescent="0.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</row>
    <row r="6" spans="1:5" x14ac:dyDescent="0.3">
      <c r="A6" s="10" t="s">
        <v>20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 x14ac:dyDescent="0.3">
      <c r="A7" s="2" t="s">
        <v>25</v>
      </c>
      <c r="B7" s="2" t="s">
        <v>26</v>
      </c>
      <c r="C7" s="2" t="s">
        <v>27</v>
      </c>
      <c r="D7" s="2" t="s">
        <v>28</v>
      </c>
      <c r="E7" s="2" t="s">
        <v>29</v>
      </c>
    </row>
    <row r="8" spans="1:5" x14ac:dyDescent="0.3">
      <c r="A8" s="2" t="s">
        <v>30</v>
      </c>
      <c r="B8" s="2" t="s">
        <v>21</v>
      </c>
      <c r="C8" s="2" t="s">
        <v>31</v>
      </c>
      <c r="D8" s="2" t="s">
        <v>23</v>
      </c>
      <c r="E8" s="2" t="s">
        <v>32</v>
      </c>
    </row>
    <row r="9" spans="1:5" x14ac:dyDescent="0.3">
      <c r="A9" s="2" t="s">
        <v>33</v>
      </c>
      <c r="B9" s="2" t="s">
        <v>11</v>
      </c>
      <c r="C9" s="2" t="s">
        <v>34</v>
      </c>
      <c r="D9" s="2" t="s">
        <v>35</v>
      </c>
      <c r="E9" s="2" t="s">
        <v>36</v>
      </c>
    </row>
    <row r="12" spans="1:5" x14ac:dyDescent="0.3">
      <c r="A12" s="5" t="s">
        <v>37</v>
      </c>
      <c r="B12" s="6">
        <v>2</v>
      </c>
      <c r="C12" s="6">
        <v>3</v>
      </c>
      <c r="D12" s="6">
        <v>4</v>
      </c>
      <c r="E12" s="6">
        <v>5</v>
      </c>
    </row>
    <row r="13" spans="1:5" x14ac:dyDescent="0.3">
      <c r="A13" s="3" t="s">
        <v>0</v>
      </c>
      <c r="B13" s="3" t="s">
        <v>1</v>
      </c>
      <c r="C13" s="3" t="s">
        <v>2</v>
      </c>
      <c r="D13" s="3" t="s">
        <v>3</v>
      </c>
      <c r="E13" s="3" t="s">
        <v>4</v>
      </c>
    </row>
    <row r="14" spans="1:5" ht="15" thickBot="1" x14ac:dyDescent="0.35">
      <c r="A14" s="4" t="s">
        <v>30</v>
      </c>
      <c r="B14" s="7" t="str">
        <f>VLOOKUP($A$14,$A$3:$E$9,B12,0)</f>
        <v>Srivastava</v>
      </c>
      <c r="C14" s="7" t="str">
        <f>VLOOKUP($A$14,$A$3:$E$9,C12,0)</f>
        <v>Swapnil</v>
      </c>
      <c r="D14" s="7" t="str">
        <f>VLOOKUP($A$14,$A$3:$E$9,D12,0)</f>
        <v>SrivastavaS@innozant.com</v>
      </c>
      <c r="E14" s="4" t="str">
        <f>VLOOKUP($A$14,$A$3:$E$9,E12,0)</f>
        <v>253-452-9723</v>
      </c>
    </row>
    <row r="15" spans="1:5" ht="15" thickBot="1" x14ac:dyDescent="0.35">
      <c r="B15" s="9" t="str">
        <f ca="1">_xlfn.FORMULATEXT(B14)</f>
        <v>=VLOOKUP($A$14,$A$3:$E$9,B12,0)</v>
      </c>
    </row>
    <row r="16" spans="1:5" x14ac:dyDescent="0.3">
      <c r="A16" s="5" t="s">
        <v>38</v>
      </c>
      <c r="B16" s="8"/>
      <c r="C16" s="8"/>
      <c r="D16" s="8"/>
      <c r="E16" s="6"/>
    </row>
    <row r="17" spans="1:6" x14ac:dyDescent="0.3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</row>
    <row r="18" spans="1:6" ht="15" thickBot="1" x14ac:dyDescent="0.35">
      <c r="A18" s="4" t="s">
        <v>30</v>
      </c>
      <c r="B18" s="4" t="str">
        <f>VLOOKUP($A$18,$A$3:$E$9,COLUMN(B1),0)</f>
        <v>Srivastava</v>
      </c>
      <c r="C18" s="4" t="str">
        <f t="shared" ref="C18:E18" si="0">VLOOKUP($A$18,$A$3:$E$9,COLUMN(C1),0)</f>
        <v>Swapnil</v>
      </c>
      <c r="D18" s="4" t="str">
        <f t="shared" si="0"/>
        <v>SrivastavaS@innozant.com</v>
      </c>
      <c r="E18" s="4" t="str">
        <f t="shared" si="0"/>
        <v>253-452-9723</v>
      </c>
    </row>
    <row r="19" spans="1:6" x14ac:dyDescent="0.3">
      <c r="B19" s="12" t="str">
        <f ca="1">_xlfn.FORMULATEXT(B18)</f>
        <v>=VLOOKUP($A$18,$A$3:$E$9,COLUMN(B1),0)</v>
      </c>
    </row>
    <row r="20" spans="1:6" ht="15" thickBot="1" x14ac:dyDescent="0.35">
      <c r="A20" s="4" t="s">
        <v>30</v>
      </c>
      <c r="B20" s="7" t="str">
        <f>VLOOKUP($A$20,$A$3:$E$9,COLUMNS($F$8:G8),0)</f>
        <v>Srivastava</v>
      </c>
      <c r="C20" s="4" t="str">
        <f>VLOOKUP($A$20,$A$3:$E$9,COLUMNS($F$8:H8),0)</f>
        <v>Swapnil</v>
      </c>
      <c r="D20" s="4" t="str">
        <f>VLOOKUP($A$20,$A$3:$E$9,COLUMNS($F$8:I8),0)</f>
        <v>SrivastavaS@innozant.com</v>
      </c>
      <c r="E20" s="4" t="str">
        <f>VLOOKUP($A$20,$A$3:$E$9,COLUMNS($F$8:J8),0)</f>
        <v>253-452-9723</v>
      </c>
    </row>
    <row r="21" spans="1:6" ht="15" thickBot="1" x14ac:dyDescent="0.35">
      <c r="B21" s="13" t="str">
        <f ca="1">_xlfn.FORMULATEXT(B20)</f>
        <v>=VLOOKUP($A$20,$A$3:$E$9,COLUMNS($F$8:G8),0)</v>
      </c>
    </row>
    <row r="22" spans="1:6" x14ac:dyDescent="0.3">
      <c r="A22" s="4" t="s">
        <v>30</v>
      </c>
      <c r="B22" s="7" t="str">
        <f>VLOOKUP($A$22,$A$3:$E$9,COLUMNS($B$11:B11)+1,0)</f>
        <v>Srivastava</v>
      </c>
      <c r="C22" s="4" t="str">
        <f>VLOOKUP($A$22,$A$3:$E$9,COLUMNS($B$11:C11)+1,0)</f>
        <v>Swapnil</v>
      </c>
      <c r="D22" s="4" t="str">
        <f>VLOOKUP($A$22,$A$3:$E$9,COLUMNS($B$11:D11)+1,0)</f>
        <v>SrivastavaS@innozant.com</v>
      </c>
      <c r="E22" s="4" t="str">
        <f>VLOOKUP($A$22,$A$3:$E$9,COLUMNS($B$11:E11)+1,0)</f>
        <v>253-452-9723</v>
      </c>
      <c r="F22" s="14"/>
    </row>
    <row r="25" spans="1:6" ht="15" thickBot="1" x14ac:dyDescent="0.35"/>
    <row r="26" spans="1:6" x14ac:dyDescent="0.3">
      <c r="A26" s="17" t="s">
        <v>39</v>
      </c>
      <c r="B26" s="18">
        <f>COLUMN(B3)</f>
        <v>2</v>
      </c>
      <c r="C26" s="15" t="str">
        <f ca="1">_xlfn.FORMULATEXT(B26)</f>
        <v>=COLUMN(B3)</v>
      </c>
    </row>
    <row r="27" spans="1:6" ht="15" thickBot="1" x14ac:dyDescent="0.35">
      <c r="A27" s="19" t="s">
        <v>40</v>
      </c>
      <c r="B27" s="20">
        <f>COLUMNS(A3:E9)</f>
        <v>5</v>
      </c>
      <c r="C27" s="16" t="str">
        <f ca="1">_xlfn.FORMULATEXT(B27)</f>
        <v>=COLUMNS(A3:E9)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COLUMN,COLUMNS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2024-12-31T07:50:15Z</dcterms:created>
  <dcterms:modified xsi:type="dcterms:W3CDTF">2024-12-31T09:25:26Z</dcterms:modified>
</cp:coreProperties>
</file>