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A98352A2-5680-43DC-B612-85CE9BD458AA}" xr6:coauthVersionLast="47" xr6:coauthVersionMax="47" xr10:uidLastSave="{00000000-0000-0000-0000-000000000000}"/>
  <bookViews>
    <workbookView xWindow="11424" yWindow="0" windowWidth="11712" windowHeight="12336" xr2:uid="{7A48E3AC-CB00-4D19-9F15-93D948698E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M4" i="1"/>
  <c r="M5" i="1"/>
  <c r="M6" i="1"/>
  <c r="M7" i="1"/>
  <c r="M8" i="1"/>
  <c r="M9" i="1"/>
  <c r="M10" i="1"/>
  <c r="M11" i="1"/>
  <c r="M12" i="1"/>
  <c r="M13" i="1"/>
  <c r="M14" i="1"/>
  <c r="M3" i="1"/>
</calcChain>
</file>

<file path=xl/sharedStrings.xml><?xml version="1.0" encoding="utf-8"?>
<sst xmlns="http://schemas.openxmlformats.org/spreadsheetml/2006/main" count="70" uniqueCount="33">
  <si>
    <t>Row</t>
  </si>
  <si>
    <t>Months</t>
  </si>
  <si>
    <t>Basic</t>
  </si>
  <si>
    <t>DA</t>
  </si>
  <si>
    <t>HRA</t>
  </si>
  <si>
    <t>TA</t>
  </si>
  <si>
    <t>OT</t>
  </si>
  <si>
    <t>Gross Income</t>
  </si>
  <si>
    <t>PF</t>
  </si>
  <si>
    <t>Net Sal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</si>
  <si>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</si>
  <si>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</si>
  <si>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</si>
  <si>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</si>
  <si>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</si>
  <si>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</si>
  <si>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</si>
  <si>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</si>
  <si>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</si>
  <si>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</si>
  <si>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</si>
  <si>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</si>
  <si>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Find Result of</t>
  </si>
  <si>
    <t>Designation</t>
  </si>
  <si>
    <t>Sales</t>
  </si>
  <si>
    <t>Salary</t>
  </si>
  <si>
    <t>Com_rate</t>
  </si>
  <si>
    <t>Commission</t>
  </si>
  <si>
    <t>Trainer</t>
  </si>
  <si>
    <t>Developer</t>
  </si>
  <si>
    <t>Manager</t>
  </si>
  <si>
    <t>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</si>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</sst>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3" fillId="7" borderId="1" xfId="0" applyFont="1" applyFill="1" applyBorder="1"/>
  </cellXfs>
  <cellStyles count="3">
    <cellStyle name="Currency 2" xfId="2" xr:uid="{57B6D8C1-95D0-4D53-A693-EDC56A32E27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CF1A-BAD9-4ECD-AB9E-4574E4274709}">
  <dimension ref="A1:M19"/>
  <sheetViews>
    <sheetView tabSelected="1" workbookViewId="0">
      <selection activeCell="O15" sqref="O15"/>
    </sheetView>
  </sheetViews>
  <sheetFormatPr defaultRowHeight="14.4" x14ac:dyDescent="0.3"/>
  <sheetData>
    <row r="1" spans="1:13" x14ac:dyDescent="0.3">
      <c r="A1" s="3" t="s">
        <v>0</v>
      </c>
      <c r="B1" s="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3" x14ac:dyDescent="0.3">
      <c r="A2" s="3">
        <v>1</v>
      </c>
      <c r="B2" s="12" t="s">
        <v>10</v>
      </c>
      <c r="C2" s="14">
        <v>7022</v>
      </c>
      <c r="D2" s="14">
        <v>2200</v>
      </c>
      <c r="E2" s="14">
        <v>4544</v>
      </c>
      <c r="F2" s="14">
        <v>3323</v>
      </c>
      <c r="G2" s="14">
        <v>232</v>
      </c>
      <c r="H2" s="14">
        <v>17321</v>
      </c>
      <c r="I2" s="14">
        <v>1200</v>
      </c>
      <c r="J2" s="14">
        <v>16121</v>
      </c>
      <c r="L2" s="15" t="s">
        <v>22</v>
      </c>
      <c r="M2" s="16" t="s">
        <v>4</v>
      </c>
    </row>
    <row r="3" spans="1:13" x14ac:dyDescent="0.3">
      <c r="A3" s="3">
        <v>2</v>
      </c>
      <c r="B3" s="12" t="s">
        <v>11</v>
      </c>
      <c r="C3" s="14">
        <v>7231</v>
      </c>
      <c r="D3" s="14">
        <v>2239</v>
      </c>
      <c r="E3" s="14">
        <v>636</v>
      </c>
      <c r="F3" s="14">
        <v>3322</v>
      </c>
      <c r="G3" s="14">
        <v>332</v>
      </c>
      <c r="H3" s="14">
        <v>13760</v>
      </c>
      <c r="I3" s="14">
        <v>1342</v>
      </c>
      <c r="J3" s="14">
        <v>12418</v>
      </c>
      <c r="L3" s="12" t="s">
        <v>10</v>
      </c>
      <c r="M3" s="16">
        <f>HLOOKUP($M$2,$C$1:$J$13,ROWS($Q$3:Q4),0)</f>
        <v>4544</v>
      </c>
    </row>
    <row r="4" spans="1:13" x14ac:dyDescent="0.3">
      <c r="A4" s="3">
        <v>3</v>
      </c>
      <c r="B4" s="12" t="s">
        <v>12</v>
      </c>
      <c r="C4" s="14">
        <v>6914</v>
      </c>
      <c r="D4" s="14">
        <v>2332</v>
      </c>
      <c r="E4" s="14">
        <v>5554</v>
      </c>
      <c r="F4" s="14">
        <v>3433</v>
      </c>
      <c r="G4" s="14">
        <v>332</v>
      </c>
      <c r="H4" s="14">
        <v>18565</v>
      </c>
      <c r="I4" s="14">
        <v>2122</v>
      </c>
      <c r="J4" s="14">
        <v>16443</v>
      </c>
      <c r="L4" s="12" t="s">
        <v>11</v>
      </c>
      <c r="M4" s="16">
        <f>HLOOKUP($M$2,$C$1:$J$13,ROWS($Q$3:Q5),0)</f>
        <v>636</v>
      </c>
    </row>
    <row r="5" spans="1:13" x14ac:dyDescent="0.3">
      <c r="A5" s="3">
        <v>4</v>
      </c>
      <c r="B5" s="12" t="s">
        <v>13</v>
      </c>
      <c r="C5" s="14">
        <v>7595</v>
      </c>
      <c r="D5" s="14">
        <v>3232</v>
      </c>
      <c r="E5" s="14">
        <v>3322</v>
      </c>
      <c r="F5" s="14">
        <v>3223</v>
      </c>
      <c r="G5" s="14">
        <v>332</v>
      </c>
      <c r="H5" s="14">
        <v>17704</v>
      </c>
      <c r="I5" s="14">
        <v>2322</v>
      </c>
      <c r="J5" s="14">
        <v>15382</v>
      </c>
      <c r="L5" s="12" t="s">
        <v>12</v>
      </c>
      <c r="M5" s="16">
        <f>HLOOKUP($M$2,$C$1:$J$13,ROWS($Q$3:Q6),0)</f>
        <v>5554</v>
      </c>
    </row>
    <row r="6" spans="1:13" x14ac:dyDescent="0.3">
      <c r="A6" s="3">
        <v>5</v>
      </c>
      <c r="B6" s="12" t="s">
        <v>14</v>
      </c>
      <c r="C6" s="14">
        <v>7544</v>
      </c>
      <c r="D6" s="14">
        <v>2212</v>
      </c>
      <c r="E6" s="14">
        <v>3322</v>
      </c>
      <c r="F6" s="14">
        <v>3323</v>
      </c>
      <c r="G6" s="14">
        <v>332</v>
      </c>
      <c r="H6" s="14">
        <v>16733</v>
      </c>
      <c r="I6" s="14">
        <v>3232</v>
      </c>
      <c r="J6" s="14">
        <v>13501</v>
      </c>
      <c r="L6" s="12" t="s">
        <v>13</v>
      </c>
      <c r="M6" s="16">
        <f>HLOOKUP($M$2,$C$1:$J$13,ROWS($Q$3:Q7),0)</f>
        <v>3322</v>
      </c>
    </row>
    <row r="7" spans="1:13" x14ac:dyDescent="0.3">
      <c r="A7" s="3">
        <v>6</v>
      </c>
      <c r="B7" s="12" t="s">
        <v>15</v>
      </c>
      <c r="C7" s="14">
        <v>5881</v>
      </c>
      <c r="D7" s="14">
        <v>1222</v>
      </c>
      <c r="E7" s="14">
        <v>3223</v>
      </c>
      <c r="F7" s="14">
        <v>3223</v>
      </c>
      <c r="G7" s="14">
        <v>453</v>
      </c>
      <c r="H7" s="14">
        <v>14002</v>
      </c>
      <c r="I7" s="14">
        <v>1232</v>
      </c>
      <c r="J7" s="14">
        <v>12770</v>
      </c>
      <c r="L7" s="12" t="s">
        <v>14</v>
      </c>
      <c r="M7" s="16">
        <f>HLOOKUP($M$2,$C$1:$J$13,ROWS($Q$3:Q8),0)</f>
        <v>3322</v>
      </c>
    </row>
    <row r="8" spans="1:13" x14ac:dyDescent="0.3">
      <c r="A8" s="3">
        <v>7</v>
      </c>
      <c r="B8" s="12" t="s">
        <v>16</v>
      </c>
      <c r="C8" s="14">
        <v>5598</v>
      </c>
      <c r="D8" s="14">
        <v>2323</v>
      </c>
      <c r="E8" s="14">
        <v>4433</v>
      </c>
      <c r="F8" s="14">
        <v>3323</v>
      </c>
      <c r="G8" s="14">
        <v>554</v>
      </c>
      <c r="H8" s="14">
        <v>16231</v>
      </c>
      <c r="I8" s="14">
        <v>2322</v>
      </c>
      <c r="J8" s="14">
        <v>13909</v>
      </c>
      <c r="L8" s="12" t="s">
        <v>15</v>
      </c>
      <c r="M8" s="16">
        <f>HLOOKUP($M$2,$C$1:$J$13,ROWS($Q$3:Q9),0)</f>
        <v>3223</v>
      </c>
    </row>
    <row r="9" spans="1:13" x14ac:dyDescent="0.3">
      <c r="A9" s="3">
        <v>8</v>
      </c>
      <c r="B9" s="12" t="s">
        <v>17</v>
      </c>
      <c r="C9" s="14">
        <v>5553</v>
      </c>
      <c r="D9" s="14">
        <v>2222</v>
      </c>
      <c r="E9" s="14">
        <v>2212</v>
      </c>
      <c r="F9" s="14">
        <v>2232</v>
      </c>
      <c r="G9" s="14">
        <v>554</v>
      </c>
      <c r="H9" s="14">
        <v>12773</v>
      </c>
      <c r="I9" s="14">
        <v>2332</v>
      </c>
      <c r="J9" s="14">
        <v>10441</v>
      </c>
      <c r="L9" s="12" t="s">
        <v>16</v>
      </c>
      <c r="M9" s="16">
        <f>HLOOKUP($M$2,$C$1:$J$13,ROWS($Q$3:Q10),0)</f>
        <v>4433</v>
      </c>
    </row>
    <row r="10" spans="1:13" x14ac:dyDescent="0.3">
      <c r="A10" s="3">
        <v>9</v>
      </c>
      <c r="B10" s="12" t="s">
        <v>18</v>
      </c>
      <c r="C10" s="14">
        <v>7671</v>
      </c>
      <c r="D10" s="14">
        <v>3333</v>
      </c>
      <c r="E10" s="14">
        <v>3322</v>
      </c>
      <c r="F10" s="14">
        <v>2232</v>
      </c>
      <c r="G10" s="14">
        <v>554</v>
      </c>
      <c r="H10" s="14">
        <v>17112</v>
      </c>
      <c r="I10" s="14">
        <v>1232</v>
      </c>
      <c r="J10" s="14">
        <v>15880</v>
      </c>
      <c r="L10" s="12" t="s">
        <v>17</v>
      </c>
      <c r="M10" s="16">
        <f>HLOOKUP($M$2,$C$1:$J$13,ROWS($Q$3:Q11),0)</f>
        <v>2212</v>
      </c>
    </row>
    <row r="11" spans="1:13" x14ac:dyDescent="0.3">
      <c r="A11" s="3">
        <v>10</v>
      </c>
      <c r="B11" s="12" t="s">
        <v>19</v>
      </c>
      <c r="C11" s="14">
        <v>6320</v>
      </c>
      <c r="D11" s="14">
        <v>4433</v>
      </c>
      <c r="E11" s="14">
        <v>3322</v>
      </c>
      <c r="F11" s="14">
        <v>2232</v>
      </c>
      <c r="G11" s="14">
        <v>664</v>
      </c>
      <c r="H11" s="14">
        <v>16971</v>
      </c>
      <c r="I11" s="14">
        <v>2232</v>
      </c>
      <c r="J11" s="14">
        <v>14739</v>
      </c>
      <c r="L11" s="12" t="s">
        <v>18</v>
      </c>
      <c r="M11" s="16">
        <f>HLOOKUP($M$2,$C$1:$J$13,ROWS($Q$3:Q12),0)</f>
        <v>3322</v>
      </c>
    </row>
    <row r="12" spans="1:13" x14ac:dyDescent="0.3">
      <c r="A12" s="3">
        <v>11</v>
      </c>
      <c r="B12" s="12" t="s">
        <v>20</v>
      </c>
      <c r="C12" s="14">
        <v>5875</v>
      </c>
      <c r="D12" s="14">
        <v>4433</v>
      </c>
      <c r="E12" s="14">
        <v>2322</v>
      </c>
      <c r="F12" s="14">
        <v>3223</v>
      </c>
      <c r="G12" s="14">
        <v>334</v>
      </c>
      <c r="H12" s="14">
        <v>16187</v>
      </c>
      <c r="I12" s="14">
        <v>2323</v>
      </c>
      <c r="J12" s="14">
        <v>13864</v>
      </c>
      <c r="L12" s="12" t="s">
        <v>19</v>
      </c>
      <c r="M12" s="16">
        <f>HLOOKUP($M$2,$C$1:$J$13,ROWS($Q$3:Q13),0)</f>
        <v>3322</v>
      </c>
    </row>
    <row r="13" spans="1:13" x14ac:dyDescent="0.3">
      <c r="A13" s="3">
        <v>12</v>
      </c>
      <c r="B13" s="12" t="s">
        <v>21</v>
      </c>
      <c r="C13" s="14">
        <v>5480</v>
      </c>
      <c r="D13" s="14">
        <v>3343</v>
      </c>
      <c r="E13" s="14">
        <v>3223</v>
      </c>
      <c r="F13" s="14">
        <v>3223</v>
      </c>
      <c r="G13" s="14">
        <v>644</v>
      </c>
      <c r="H13" s="14">
        <v>15913</v>
      </c>
      <c r="I13" s="14">
        <v>2322</v>
      </c>
      <c r="J13" s="14">
        <v>13591</v>
      </c>
      <c r="L13" s="12" t="s">
        <v>20</v>
      </c>
      <c r="M13" s="16">
        <f>HLOOKUP($M$2,$C$1:$J$13,ROWS($Q$3:Q14),0)</f>
        <v>2322</v>
      </c>
    </row>
    <row r="14" spans="1:13" x14ac:dyDescent="0.3">
      <c r="L14" s="12" t="s">
        <v>21</v>
      </c>
      <c r="M14" s="16">
        <f>HLOOKUP($M$2,$C$1:$J$13,ROWS($Q$3:Q15),0)</f>
        <v>3223</v>
      </c>
    </row>
    <row r="18" spans="1:13" x14ac:dyDescent="0.3">
      <c r="A18" s="15" t="s">
        <v>22</v>
      </c>
      <c r="B18" s="12" t="s">
        <v>10</v>
      </c>
      <c r="C18" s="12" t="s">
        <v>11</v>
      </c>
      <c r="D18" s="12" t="s">
        <v>12</v>
      </c>
      <c r="E18" s="12" t="s">
        <v>13</v>
      </c>
      <c r="F18" s="12" t="s">
        <v>14</v>
      </c>
      <c r="G18" s="12" t="s">
        <v>15</v>
      </c>
      <c r="H18" s="12" t="s">
        <v>16</v>
      </c>
      <c r="I18" s="12" t="s">
        <v>17</v>
      </c>
      <c r="J18" s="12" t="s">
        <v>18</v>
      </c>
      <c r="K18" s="12" t="s">
        <v>19</v>
      </c>
      <c r="L18" s="12" t="s">
        <v>20</v>
      </c>
      <c r="M18" s="12" t="s">
        <v>21</v>
      </c>
    </row>
    <row r="19" spans="1:13" x14ac:dyDescent="0.3">
      <c r="A19" s="16" t="s">
        <v>4</v>
      </c>
      <c r="B19" s="16">
        <f>HLOOKUP($A$19,$C$1:$J$13,COLUMNS($B$16:C16),0)</f>
        <v>4544</v>
      </c>
      <c r="C19" s="16">
        <v>636</v>
      </c>
      <c r="D19" s="16">
        <v>5554</v>
      </c>
      <c r="E19" s="16">
        <v>3322</v>
      </c>
      <c r="F19" s="16">
        <v>3322</v>
      </c>
      <c r="G19" s="16">
        <v>3223</v>
      </c>
      <c r="H19" s="16">
        <v>4433</v>
      </c>
      <c r="I19" s="16">
        <v>2212</v>
      </c>
      <c r="J19" s="16">
        <v>3322</v>
      </c>
      <c r="K19" s="16">
        <v>3322</v>
      </c>
      <c r="L19" s="16">
        <v>2322</v>
      </c>
      <c r="M19" s="16">
        <v>3223</v>
      </c>
    </row>
  </sheetData>
  <dataValidations count="1">
    <dataValidation type="list" allowBlank="1" showInputMessage="1" showErrorMessage="1" sqref="M2 A19" xr:uid="{CC16B846-872E-4A49-B408-F611D4743EAF}">
      <formula1>$C$1:$J$1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93D3-7A08-4124-90D4-642FFBB3B81A}">
  <dimension ref="A5:K14"/>
  <sheetViews>
    <sheetView workbookViewId="0">
      <selection activeCell="M13" sqref="M13"/>
    </sheetView>
  </sheetViews>
  <sheetFormatPr defaultRowHeight="14.4" x14ac:dyDescent="0.3"/>
  <sheetData>
    <row r="5" spans="1:11" x14ac:dyDescent="0.3">
      <c r="A5" s="7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27</v>
      </c>
    </row>
    <row r="6" spans="1:11" x14ac:dyDescent="0.3">
      <c r="A6" s="6" t="s">
        <v>28</v>
      </c>
      <c r="B6" s="6">
        <v>45000</v>
      </c>
      <c r="C6" s="6">
        <v>35000</v>
      </c>
      <c r="D6" s="8">
        <v>0.05</v>
      </c>
      <c r="E6" s="6">
        <v>2250</v>
      </c>
      <c r="F6" s="5">
        <v>2250</v>
      </c>
      <c r="I6" s="2" t="s">
        <v>31</v>
      </c>
      <c r="J6" s="2"/>
      <c r="K6" s="2"/>
    </row>
    <row r="7" spans="1:11" x14ac:dyDescent="0.3">
      <c r="A7" s="6" t="s">
        <v>29</v>
      </c>
      <c r="B7" s="6">
        <v>50000</v>
      </c>
      <c r="C7" s="6">
        <v>45000</v>
      </c>
      <c r="D7" s="8">
        <v>0.05</v>
      </c>
      <c r="E7" s="6">
        <v>2500</v>
      </c>
      <c r="F7" s="5">
        <v>2500</v>
      </c>
      <c r="I7" s="10" t="s">
        <v>28</v>
      </c>
      <c r="J7" s="10" t="s">
        <v>29</v>
      </c>
      <c r="K7" s="10" t="s">
        <v>30</v>
      </c>
    </row>
    <row r="8" spans="1:11" x14ac:dyDescent="0.3">
      <c r="A8" s="6" t="s">
        <v>30</v>
      </c>
      <c r="B8" s="6">
        <v>124000</v>
      </c>
      <c r="C8" s="6">
        <v>60000</v>
      </c>
      <c r="D8" s="8">
        <v>0.08</v>
      </c>
      <c r="E8" s="6">
        <v>9920</v>
      </c>
      <c r="F8" s="5">
        <v>9920</v>
      </c>
      <c r="I8" s="10">
        <v>35000</v>
      </c>
      <c r="J8" s="10">
        <v>45000</v>
      </c>
      <c r="K8" s="10">
        <v>60000</v>
      </c>
    </row>
    <row r="9" spans="1:11" x14ac:dyDescent="0.3">
      <c r="A9" s="6" t="s">
        <v>28</v>
      </c>
      <c r="B9" s="6">
        <v>33000</v>
      </c>
      <c r="C9" s="6">
        <v>35000</v>
      </c>
      <c r="D9" s="8">
        <v>0.03</v>
      </c>
      <c r="E9" s="6">
        <v>990</v>
      </c>
      <c r="F9" s="5">
        <v>990</v>
      </c>
      <c r="I9" s="9"/>
      <c r="J9" s="9"/>
      <c r="K9" s="9"/>
    </row>
    <row r="10" spans="1:11" x14ac:dyDescent="0.3">
      <c r="A10" s="6" t="s">
        <v>30</v>
      </c>
      <c r="B10" s="6">
        <v>78000</v>
      </c>
      <c r="C10" s="6">
        <v>60000</v>
      </c>
      <c r="D10" s="8">
        <v>0.08</v>
      </c>
      <c r="E10" s="6">
        <v>6240</v>
      </c>
      <c r="F10" s="5">
        <v>6240</v>
      </c>
      <c r="I10" s="9"/>
      <c r="J10" s="9"/>
      <c r="K10" s="9"/>
    </row>
    <row r="11" spans="1:11" x14ac:dyDescent="0.3">
      <c r="A11" s="6" t="s">
        <v>30</v>
      </c>
      <c r="B11" s="6">
        <v>84000</v>
      </c>
      <c r="C11" s="6">
        <v>60000</v>
      </c>
      <c r="D11" s="8">
        <v>0.08</v>
      </c>
      <c r="E11" s="6">
        <v>6720</v>
      </c>
      <c r="F11" s="5">
        <v>6720</v>
      </c>
      <c r="I11" s="1" t="s">
        <v>32</v>
      </c>
      <c r="J11" s="1"/>
      <c r="K11" s="1"/>
    </row>
    <row r="12" spans="1:11" x14ac:dyDescent="0.3">
      <c r="A12" s="6" t="s">
        <v>28</v>
      </c>
      <c r="B12" s="6">
        <v>34000</v>
      </c>
      <c r="C12" s="6">
        <v>35000</v>
      </c>
      <c r="D12" s="8">
        <v>0.03</v>
      </c>
      <c r="E12" s="6">
        <v>1020</v>
      </c>
      <c r="F12" s="5">
        <v>1020</v>
      </c>
      <c r="I12" s="10">
        <v>0</v>
      </c>
      <c r="J12" s="10">
        <v>45000</v>
      </c>
      <c r="K12" s="10">
        <v>60000</v>
      </c>
    </row>
    <row r="13" spans="1:11" x14ac:dyDescent="0.3">
      <c r="A13" s="6" t="s">
        <v>29</v>
      </c>
      <c r="B13" s="6">
        <v>150000</v>
      </c>
      <c r="C13" s="6">
        <v>45000</v>
      </c>
      <c r="D13" s="8">
        <v>0.08</v>
      </c>
      <c r="E13" s="6">
        <v>12000</v>
      </c>
      <c r="F13" s="5">
        <v>12000</v>
      </c>
      <c r="I13" s="11">
        <v>0.03</v>
      </c>
      <c r="J13" s="11">
        <v>0.05</v>
      </c>
      <c r="K13" s="11">
        <v>0.08</v>
      </c>
    </row>
    <row r="14" spans="1:11" x14ac:dyDescent="0.3">
      <c r="A14" s="6" t="s">
        <v>28</v>
      </c>
      <c r="B14" s="6">
        <v>123000</v>
      </c>
      <c r="C14" s="6">
        <v>35000</v>
      </c>
      <c r="D14" s="8">
        <v>0.08</v>
      </c>
      <c r="E14" s="6">
        <v>9840</v>
      </c>
      <c r="F14" s="5">
        <v>9840</v>
      </c>
    </row>
  </sheetData>
  <mergeCells count="2">
    <mergeCell ref="I6:K6"/>
    <mergeCell ref="I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2025-01-01T09:26:05Z</dcterms:created>
  <dcterms:modified xsi:type="dcterms:W3CDTF">2025-01-01T15:17:30Z</dcterms:modified>
</cp:coreProperties>
</file>