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sheetId="1" r:id="rId4"/>
    <sheet state="visible" name="Pivot Table Change-1" sheetId="2" r:id="rId5"/>
    <sheet state="visible" name="Pivot Table Change0" sheetId="3" r:id="rId6"/>
  </sheets>
  <definedNames>
    <definedName hidden="1" localSheetId="0" name="Z_EC221615_849F_4B07_B6F3_BFDA397FC608_.wvu.FilterData">Table!$A$1:$K$1281</definedName>
    <definedName hidden="1" localSheetId="0" name="Z_EC221615_849F_4B07_B6F3_BFDA397FC608_.wvu.FilterData">Table!$A$1:$K$1281</definedName>
    <definedName name="SlicerCache_Table_1_Col_4">#N/A</definedName>
  </definedNames>
  <calcPr/>
  <customWorkbookViews>
    <customWorkbookView activeSheetId="0" maximized="1" windowHeight="0" windowWidth="0" guid="{EC221615-849F-4B07-B6F3-BFDA397FC608}" name="Filter 1"/>
  </customWorkbookViews>
  <pivotCaches>
    <pivotCache cacheId="0" r:id="rId7"/>
  </pivotCaches>
  <extLst>
    <ext uri="{46BE6895-7355-4a93-B00E-2C351335B9C9}">
      <x15:slicerCaches>
        <x14:slicerCache r:id="rId8"/>
      </x15:slicerCaches>
    </ext>
  </extLst>
</workbook>
</file>

<file path=xl/sharedStrings.xml><?xml version="1.0" encoding="utf-8"?>
<sst xmlns="http://schemas.openxmlformats.org/spreadsheetml/2006/main" count="4195" uniqueCount="629">
  <si>
    <t>Station No</t>
  </si>
  <si>
    <t>Road Link</t>
  </si>
  <si>
    <t>Location</t>
  </si>
  <si>
    <t>###. Location</t>
  </si>
  <si>
    <t>Year</t>
  </si>
  <si>
    <t>AADT</t>
  </si>
  <si>
    <t>AADT excluding MC &amp; Rickshaws</t>
  </si>
  <si>
    <t>AADT in PCUs</t>
  </si>
  <si>
    <t>AADT in PCUs excluding MC &amp; Rickshaws</t>
  </si>
  <si>
    <t>Change-1</t>
  </si>
  <si>
    <t>Change0</t>
  </si>
  <si>
    <t>F00101</t>
  </si>
  <si>
    <t>Birtamod South</t>
  </si>
  <si>
    <t>2011/012</t>
  </si>
  <si>
    <t>2012/013</t>
  </si>
  <si>
    <t>2014/015</t>
  </si>
  <si>
    <t>2015/016</t>
  </si>
  <si>
    <t>2016/017</t>
  </si>
  <si>
    <t>2018/019</t>
  </si>
  <si>
    <t>NH04-001</t>
  </si>
  <si>
    <t>2020/021</t>
  </si>
  <si>
    <t>2021/022</t>
  </si>
  <si>
    <t>H0101</t>
  </si>
  <si>
    <t>Charali East</t>
  </si>
  <si>
    <t>NH01-001</t>
  </si>
  <si>
    <t>H0102</t>
  </si>
  <si>
    <t>Charali West</t>
  </si>
  <si>
    <t>NH01-002</t>
  </si>
  <si>
    <t>H0705</t>
  </si>
  <si>
    <t>Charali North</t>
  </si>
  <si>
    <t>NH02-004</t>
  </si>
  <si>
    <t>F00201</t>
  </si>
  <si>
    <t>Damak South</t>
  </si>
  <si>
    <t>H0105</t>
  </si>
  <si>
    <t>Damak West</t>
  </si>
  <si>
    <t>NH01-005</t>
  </si>
  <si>
    <t>F03801</t>
  </si>
  <si>
    <t>Fikkal East</t>
  </si>
  <si>
    <t>H0707</t>
  </si>
  <si>
    <t>Fikkal West</t>
  </si>
  <si>
    <t>NH02-006</t>
  </si>
  <si>
    <t>H0709</t>
  </si>
  <si>
    <t>Ilam North</t>
  </si>
  <si>
    <t>NH02-008</t>
  </si>
  <si>
    <t>H0711</t>
  </si>
  <si>
    <t>Phidim North</t>
  </si>
  <si>
    <t>NH02-010</t>
  </si>
  <si>
    <t>F03901</t>
  </si>
  <si>
    <t>Biratnagar East</t>
  </si>
  <si>
    <t>NH05-004</t>
  </si>
  <si>
    <t>H0803</t>
  </si>
  <si>
    <t>Itahari South</t>
  </si>
  <si>
    <t>NH08-004</t>
  </si>
  <si>
    <t>H0108</t>
  </si>
  <si>
    <t>Ithari East</t>
  </si>
  <si>
    <t>NH01-008</t>
  </si>
  <si>
    <t>H0109</t>
  </si>
  <si>
    <t>Ithari West</t>
  </si>
  <si>
    <t>NH01-009</t>
  </si>
  <si>
    <t>H0804</t>
  </si>
  <si>
    <t>Itahari North</t>
  </si>
  <si>
    <t>NH08-005</t>
  </si>
  <si>
    <t>H0111</t>
  </si>
  <si>
    <t>Koshi Barrage East</t>
  </si>
  <si>
    <t>NH01-011</t>
  </si>
  <si>
    <t>H0806</t>
  </si>
  <si>
    <t>Dharan North</t>
  </si>
  <si>
    <t>NH08-007</t>
  </si>
  <si>
    <t>F04004</t>
  </si>
  <si>
    <t>Basantapur East</t>
  </si>
  <si>
    <t>NH03-006</t>
  </si>
  <si>
    <t>F04001</t>
  </si>
  <si>
    <t>Hile North</t>
  </si>
  <si>
    <t>NH03-009</t>
  </si>
  <si>
    <t>H1807</t>
  </si>
  <si>
    <t>Pakhribas</t>
  </si>
  <si>
    <t>NH03-010</t>
  </si>
  <si>
    <t>F00301</t>
  </si>
  <si>
    <t>Bhardaha South</t>
  </si>
  <si>
    <t>F00401</t>
  </si>
  <si>
    <t>Rupani South</t>
  </si>
  <si>
    <t>H0115</t>
  </si>
  <si>
    <t>Lahan East</t>
  </si>
  <si>
    <t>NH01-015</t>
  </si>
  <si>
    <t>H0901</t>
  </si>
  <si>
    <t>Kadmaha North</t>
  </si>
  <si>
    <t>NH16-003</t>
  </si>
  <si>
    <t>F00501</t>
  </si>
  <si>
    <t>Chourhwa South</t>
  </si>
  <si>
    <t>NH20-002</t>
  </si>
  <si>
    <t>F05201</t>
  </si>
  <si>
    <t>Mirchaiya North</t>
  </si>
  <si>
    <t>NH20-003</t>
  </si>
  <si>
    <t>F05203</t>
  </si>
  <si>
    <t>Katari North</t>
  </si>
  <si>
    <t>NH20-005</t>
  </si>
  <si>
    <t>F10901</t>
  </si>
  <si>
    <t>Dharapani South</t>
  </si>
  <si>
    <t>NH30-002</t>
  </si>
  <si>
    <t>H0604</t>
  </si>
  <si>
    <t>Dhalkebar South</t>
  </si>
  <si>
    <t>NH22-001</t>
  </si>
  <si>
    <t>H0120</t>
  </si>
  <si>
    <t>Dhalkebar East</t>
  </si>
  <si>
    <t>NH01-020</t>
  </si>
  <si>
    <t>H0121</t>
  </si>
  <si>
    <t>Bardibas East</t>
  </si>
  <si>
    <t>NH01-021</t>
  </si>
  <si>
    <t>H0602</t>
  </si>
  <si>
    <t>Dhudhmati Bridge</t>
  </si>
  <si>
    <t>F11401</t>
  </si>
  <si>
    <t>Bardibas South</t>
  </si>
  <si>
    <t>NH28-004</t>
  </si>
  <si>
    <t>H0605</t>
  </si>
  <si>
    <t>Bardibas North</t>
  </si>
  <si>
    <t>NH13-001</t>
  </si>
  <si>
    <t>F00601</t>
  </si>
  <si>
    <t>Nawalpur South</t>
  </si>
  <si>
    <t>NH32-001</t>
  </si>
  <si>
    <t>H0125</t>
  </si>
  <si>
    <t>Karmaiya</t>
  </si>
  <si>
    <t>NH01-025</t>
  </si>
  <si>
    <t>F03204</t>
  </si>
  <si>
    <t>Tamakoshi East</t>
  </si>
  <si>
    <t>NH28-009</t>
  </si>
  <si>
    <t>F03301</t>
  </si>
  <si>
    <t>Tamakoshi South</t>
  </si>
  <si>
    <t>NH23-006</t>
  </si>
  <si>
    <t>F00701</t>
  </si>
  <si>
    <t>Chandranigahpur South</t>
  </si>
  <si>
    <t>NH36-001</t>
  </si>
  <si>
    <t>H0204</t>
  </si>
  <si>
    <t>Pathalaiya South</t>
  </si>
  <si>
    <t>NH41-003</t>
  </si>
  <si>
    <t>H0128</t>
  </si>
  <si>
    <t>Pathlaiya East</t>
  </si>
  <si>
    <t>NH01-028</t>
  </si>
  <si>
    <t>H0129</t>
  </si>
  <si>
    <t>Pathlaiya North</t>
  </si>
  <si>
    <t>NH01-029</t>
  </si>
  <si>
    <t>F01801</t>
  </si>
  <si>
    <t>Birgunj East</t>
  </si>
  <si>
    <t>NH05-020</t>
  </si>
  <si>
    <t>H0132</t>
  </si>
  <si>
    <t>Hetauda West</t>
  </si>
  <si>
    <t>NH01-032</t>
  </si>
  <si>
    <t>H0205</t>
  </si>
  <si>
    <t>Hetauda North</t>
  </si>
  <si>
    <t>NH41-004</t>
  </si>
  <si>
    <t>F01901</t>
  </si>
  <si>
    <t>Bhainse Junction</t>
  </si>
  <si>
    <t>F02001</t>
  </si>
  <si>
    <t>Palung</t>
  </si>
  <si>
    <t>H0134</t>
  </si>
  <si>
    <t>Narayanghat East</t>
  </si>
  <si>
    <t>NH01-034</t>
  </si>
  <si>
    <t>F07301</t>
  </si>
  <si>
    <t>Narayanghat West</t>
  </si>
  <si>
    <t>H0503</t>
  </si>
  <si>
    <t>Mugling South</t>
  </si>
  <si>
    <t>NH44-004</t>
  </si>
  <si>
    <t>H0404</t>
  </si>
  <si>
    <t>Mugling East</t>
  </si>
  <si>
    <t>NH17-004</t>
  </si>
  <si>
    <t>H0405</t>
  </si>
  <si>
    <t>Mugling West</t>
  </si>
  <si>
    <t>NH17-005</t>
  </si>
  <si>
    <t>H0310</t>
  </si>
  <si>
    <t>Dhulikhel East</t>
  </si>
  <si>
    <t>NH34-010</t>
  </si>
  <si>
    <t>H0610</t>
  </si>
  <si>
    <t>Dhulikhel South</t>
  </si>
  <si>
    <t>NH13-006</t>
  </si>
  <si>
    <t>F02901</t>
  </si>
  <si>
    <t>Banepa South</t>
  </si>
  <si>
    <t>H0311</t>
  </si>
  <si>
    <t>Panchkhal-Police Chauki</t>
  </si>
  <si>
    <t>NH34-011</t>
  </si>
  <si>
    <t>F03001</t>
  </si>
  <si>
    <t>Panchkhal-Helambu</t>
  </si>
  <si>
    <t>F02301</t>
  </si>
  <si>
    <t>Satdobato South (Chapagaun)</t>
  </si>
  <si>
    <t>F02401</t>
  </si>
  <si>
    <t>Satdobato Junction South</t>
  </si>
  <si>
    <t>H1614</t>
  </si>
  <si>
    <t>Ring Road (Manohara Bridge)</t>
  </si>
  <si>
    <t>NH39-015</t>
  </si>
  <si>
    <t>H1611</t>
  </si>
  <si>
    <t>Ring Road (Balkhu East)</t>
  </si>
  <si>
    <t>NH39-012</t>
  </si>
  <si>
    <t>F02801</t>
  </si>
  <si>
    <t>Kharipati</t>
  </si>
  <si>
    <t>H0305</t>
  </si>
  <si>
    <t>Hanumante Bridge</t>
  </si>
  <si>
    <t>NH34-005</t>
  </si>
  <si>
    <t>H0303</t>
  </si>
  <si>
    <t>Manohara Bridge</t>
  </si>
  <si>
    <t>NH34-003</t>
  </si>
  <si>
    <t>H1602</t>
  </si>
  <si>
    <t>Ring Road (Sinamangal)</t>
  </si>
  <si>
    <t>NH39-002</t>
  </si>
  <si>
    <t>F02602</t>
  </si>
  <si>
    <t>Chabahil East</t>
  </si>
  <si>
    <t>F02701</t>
  </si>
  <si>
    <t>Jorpati North</t>
  </si>
  <si>
    <t>H1606</t>
  </si>
  <si>
    <t>Ring Road (Narayan Gopal Chowk)</t>
  </si>
  <si>
    <t>NH39-006</t>
  </si>
  <si>
    <t>F02502</t>
  </si>
  <si>
    <t>Gangalal Hospital North</t>
  </si>
  <si>
    <t>F02103</t>
  </si>
  <si>
    <t>Balaju Bypass North</t>
  </si>
  <si>
    <t>NH18-001</t>
  </si>
  <si>
    <t>H1608</t>
  </si>
  <si>
    <t>Ring Road (Banasthali)</t>
  </si>
  <si>
    <t>NH39-009</t>
  </si>
  <si>
    <t>F02201</t>
  </si>
  <si>
    <t>T.U. Gate</t>
  </si>
  <si>
    <t>F02202</t>
  </si>
  <si>
    <t>Taudaha</t>
  </si>
  <si>
    <t>H0214</t>
  </si>
  <si>
    <t>Nagdhunga</t>
  </si>
  <si>
    <t>NH41-013</t>
  </si>
  <si>
    <t>F03201</t>
  </si>
  <si>
    <t>Lamosangu</t>
  </si>
  <si>
    <t>NH23-009</t>
  </si>
  <si>
    <t>F03101</t>
  </si>
  <si>
    <t>Dolalghat</t>
  </si>
  <si>
    <t>NH31-001</t>
  </si>
  <si>
    <t>H0315</t>
  </si>
  <si>
    <t>Lamosangu-Barabise North</t>
  </si>
  <si>
    <t>NH34-015</t>
  </si>
  <si>
    <t>H0212</t>
  </si>
  <si>
    <t>Naubise West (TRP)</t>
  </si>
  <si>
    <t>NH41-011</t>
  </si>
  <si>
    <t>F06901</t>
  </si>
  <si>
    <t>Galchhi North</t>
  </si>
  <si>
    <t>NH42-005</t>
  </si>
  <si>
    <t>F03401</t>
  </si>
  <si>
    <t>Malekhu North</t>
  </si>
  <si>
    <t>NH43-001</t>
  </si>
  <si>
    <t>F02106</t>
  </si>
  <si>
    <t>Ranipauwa</t>
  </si>
  <si>
    <t>NH18-004</t>
  </si>
  <si>
    <t>F00801</t>
  </si>
  <si>
    <t>Bardhaghat South</t>
  </si>
  <si>
    <t>H0141</t>
  </si>
  <si>
    <t>Bardhaghat West</t>
  </si>
  <si>
    <t>NH01-042</t>
  </si>
  <si>
    <t>F00901</t>
  </si>
  <si>
    <t>Sunwal South</t>
  </si>
  <si>
    <t>H0138</t>
  </si>
  <si>
    <t>Gaidakot</t>
  </si>
  <si>
    <t>NH01-038</t>
  </si>
  <si>
    <t>F04401</t>
  </si>
  <si>
    <t>Bhairahawa West</t>
  </si>
  <si>
    <t>NH05-026</t>
  </si>
  <si>
    <t>F04501</t>
  </si>
  <si>
    <t>Lumbini West</t>
  </si>
  <si>
    <t>H0144</t>
  </si>
  <si>
    <t>Butwal East</t>
  </si>
  <si>
    <t>NH01-045</t>
  </si>
  <si>
    <t>H1002</t>
  </si>
  <si>
    <t>Butwal South</t>
  </si>
  <si>
    <t>NH47-002</t>
  </si>
  <si>
    <t>H0146</t>
  </si>
  <si>
    <t>Butwal West</t>
  </si>
  <si>
    <t>NH01-047</t>
  </si>
  <si>
    <t>H1004</t>
  </si>
  <si>
    <t>Butwal North</t>
  </si>
  <si>
    <t>NH47-004</t>
  </si>
  <si>
    <t>H0149</t>
  </si>
  <si>
    <t>Jitpur West</t>
  </si>
  <si>
    <t>NH01-050</t>
  </si>
  <si>
    <t>F01001</t>
  </si>
  <si>
    <t>Jitpur South</t>
  </si>
  <si>
    <t>NH50-001</t>
  </si>
  <si>
    <t>H0150</t>
  </si>
  <si>
    <t>Gorusinge West</t>
  </si>
  <si>
    <t>NH01-051</t>
  </si>
  <si>
    <t>F01201</t>
  </si>
  <si>
    <t>Chanauta South</t>
  </si>
  <si>
    <t>H0151</t>
  </si>
  <si>
    <t>Chanauta West</t>
  </si>
  <si>
    <t>NH01-052</t>
  </si>
  <si>
    <t>F01102</t>
  </si>
  <si>
    <t>Gorusinge North</t>
  </si>
  <si>
    <t>NH51-002</t>
  </si>
  <si>
    <t>F04301</t>
  </si>
  <si>
    <t>Tansen West</t>
  </si>
  <si>
    <t>NH48-001</t>
  </si>
  <si>
    <t>H1007</t>
  </si>
  <si>
    <t>Bartung North</t>
  </si>
  <si>
    <t>NH47-007</t>
  </si>
  <si>
    <t>F03601</t>
  </si>
  <si>
    <t>Dumre North</t>
  </si>
  <si>
    <t>NH25-001</t>
  </si>
  <si>
    <t>F03501</t>
  </si>
  <si>
    <t>Abukhaireni North</t>
  </si>
  <si>
    <t>NH44-006</t>
  </si>
  <si>
    <t>H0411</t>
  </si>
  <si>
    <t>Pokhara East</t>
  </si>
  <si>
    <t>NH17-011</t>
  </si>
  <si>
    <t>H1012</t>
  </si>
  <si>
    <t>Pokhara South</t>
  </si>
  <si>
    <t>NH47-012</t>
  </si>
  <si>
    <t>F04101</t>
  </si>
  <si>
    <t>Pokhara West</t>
  </si>
  <si>
    <t>F04202</t>
  </si>
  <si>
    <t>Pokhara North</t>
  </si>
  <si>
    <t>F04204</t>
  </si>
  <si>
    <t>Kusma West</t>
  </si>
  <si>
    <t>NH03-048</t>
  </si>
  <si>
    <t>F01401</t>
  </si>
  <si>
    <t>Chakchake East</t>
  </si>
  <si>
    <t>NH09-026</t>
  </si>
  <si>
    <t>F01303</t>
  </si>
  <si>
    <t>Chakchake North</t>
  </si>
  <si>
    <t>NH53-003</t>
  </si>
  <si>
    <t>H0155</t>
  </si>
  <si>
    <t>Bhalubang West</t>
  </si>
  <si>
    <t>NH01-056</t>
  </si>
  <si>
    <t>F01301</t>
  </si>
  <si>
    <t>Bhalubang North</t>
  </si>
  <si>
    <t>NH53-001</t>
  </si>
  <si>
    <t>F01501</t>
  </si>
  <si>
    <t>Lamahi North</t>
  </si>
  <si>
    <t>NH54-002</t>
  </si>
  <si>
    <t>F01505</t>
  </si>
  <si>
    <t>Tulsipur East</t>
  </si>
  <si>
    <t>NH09-032</t>
  </si>
  <si>
    <t>H1101</t>
  </si>
  <si>
    <t>Ameliya North</t>
  </si>
  <si>
    <t>NH55-001</t>
  </si>
  <si>
    <t>H0157</t>
  </si>
  <si>
    <t>Ameliya West</t>
  </si>
  <si>
    <t>NH01-058</t>
  </si>
  <si>
    <t>H1103</t>
  </si>
  <si>
    <t>Tulsipur North</t>
  </si>
  <si>
    <t>NH55-003</t>
  </si>
  <si>
    <t>F04602</t>
  </si>
  <si>
    <t>Nepalgunj West</t>
  </si>
  <si>
    <t>NH05-034</t>
  </si>
  <si>
    <t>H1204</t>
  </si>
  <si>
    <t>Kohalpur South</t>
  </si>
  <si>
    <t>NH58-004</t>
  </si>
  <si>
    <t>H0159</t>
  </si>
  <si>
    <t>Kohalpur East</t>
  </si>
  <si>
    <t>NH01-060</t>
  </si>
  <si>
    <t>H0160</t>
  </si>
  <si>
    <t>Kohalpur West</t>
  </si>
  <si>
    <t>NH01-061</t>
  </si>
  <si>
    <t>H1205</t>
  </si>
  <si>
    <t>Kohalpur North</t>
  </si>
  <si>
    <t>NH58-005</t>
  </si>
  <si>
    <t>F01601</t>
  </si>
  <si>
    <t>Bhuri Gaun South</t>
  </si>
  <si>
    <t>F04701</t>
  </si>
  <si>
    <t>Chinchu East</t>
  </si>
  <si>
    <t>NH09-036</t>
  </si>
  <si>
    <t>H1208</t>
  </si>
  <si>
    <t>Chinchu North</t>
  </si>
  <si>
    <t>NH58-008</t>
  </si>
  <si>
    <t>H1301</t>
  </si>
  <si>
    <t>Surkhet West</t>
  </si>
  <si>
    <t>NH58-010</t>
  </si>
  <si>
    <t>F04801</t>
  </si>
  <si>
    <t>Surkhet North</t>
  </si>
  <si>
    <t>NH60-001</t>
  </si>
  <si>
    <t>F01701</t>
  </si>
  <si>
    <t>Junga South</t>
  </si>
  <si>
    <t>H1402</t>
  </si>
  <si>
    <t>Attariya South</t>
  </si>
  <si>
    <t>NH66-002</t>
  </si>
  <si>
    <t>H0165</t>
  </si>
  <si>
    <t>Attariya East</t>
  </si>
  <si>
    <t>NH01-066</t>
  </si>
  <si>
    <t>H0166</t>
  </si>
  <si>
    <t>Attariya West</t>
  </si>
  <si>
    <t>NH01-067</t>
  </si>
  <si>
    <t>H1403</t>
  </si>
  <si>
    <t>Attariya North</t>
  </si>
  <si>
    <t>NH66-003</t>
  </si>
  <si>
    <t>H1864</t>
  </si>
  <si>
    <t>Sanfebagar South</t>
  </si>
  <si>
    <t>NH03-079</t>
  </si>
  <si>
    <t>F14601</t>
  </si>
  <si>
    <t>Safebagar North</t>
  </si>
  <si>
    <t>NH03-080</t>
  </si>
  <si>
    <t>F05101</t>
  </si>
  <si>
    <t>Silagadhi Junction</t>
  </si>
  <si>
    <t>NH03-082</t>
  </si>
  <si>
    <t>H1406</t>
  </si>
  <si>
    <t>Syaule South</t>
  </si>
  <si>
    <t>NH66-006</t>
  </si>
  <si>
    <t>H1501</t>
  </si>
  <si>
    <t>Syaule East</t>
  </si>
  <si>
    <t>NH03-085</t>
  </si>
  <si>
    <t>H1407</t>
  </si>
  <si>
    <t>Syaule North</t>
  </si>
  <si>
    <t>NH03-086</t>
  </si>
  <si>
    <t>F05001</t>
  </si>
  <si>
    <t>Satbanjh West</t>
  </si>
  <si>
    <t>NH03-090</t>
  </si>
  <si>
    <t>H1411</t>
  </si>
  <si>
    <t>Satbanjh North</t>
  </si>
  <si>
    <t>NH66-007</t>
  </si>
  <si>
    <t>F04901</t>
  </si>
  <si>
    <t>Khodpe East</t>
  </si>
  <si>
    <t>NH64-001</t>
  </si>
  <si>
    <t>H1409</t>
  </si>
  <si>
    <t>Khodpe North</t>
  </si>
  <si>
    <t>NH03-088</t>
  </si>
  <si>
    <t>H0704</t>
  </si>
  <si>
    <t>Charali South</t>
  </si>
  <si>
    <t>NH02-003</t>
  </si>
  <si>
    <t>F06801</t>
  </si>
  <si>
    <t>Parawanipur West</t>
  </si>
  <si>
    <t>NH41-001</t>
  </si>
  <si>
    <t>F06201</t>
  </si>
  <si>
    <t>Harichamod South</t>
  </si>
  <si>
    <t>F14001</t>
  </si>
  <si>
    <t>Salyan North (Shital pati West)</t>
  </si>
  <si>
    <t>NH27-001</t>
  </si>
  <si>
    <t>F05401</t>
  </si>
  <si>
    <t>Duhabi West</t>
  </si>
  <si>
    <t>F01101</t>
  </si>
  <si>
    <t>Taulihawa North</t>
  </si>
  <si>
    <t>NH51-001</t>
  </si>
  <si>
    <t>F13003</t>
  </si>
  <si>
    <t>Bhairahawa East</t>
  </si>
  <si>
    <t>NH05-026A</t>
  </si>
  <si>
    <t>F06001</t>
  </si>
  <si>
    <t>Urlabari South</t>
  </si>
  <si>
    <t>F05301</t>
  </si>
  <si>
    <t>Basantapur North</t>
  </si>
  <si>
    <t>NH10-001</t>
  </si>
  <si>
    <t>F02108</t>
  </si>
  <si>
    <t>Bidur North</t>
  </si>
  <si>
    <t>NH42-008</t>
  </si>
  <si>
    <t>F04206</t>
  </si>
  <si>
    <t>Baglung North</t>
  </si>
  <si>
    <t>H1106</t>
  </si>
  <si>
    <t>Shital pati North</t>
  </si>
  <si>
    <t>NH55-006</t>
  </si>
  <si>
    <t>H1304</t>
  </si>
  <si>
    <t>Khulalu South</t>
  </si>
  <si>
    <t>NH58-015</t>
  </si>
  <si>
    <t>H1607</t>
  </si>
  <si>
    <t>Narayan Gopal Chowk West</t>
  </si>
  <si>
    <t>NH39-007</t>
  </si>
  <si>
    <t>F02501</t>
  </si>
  <si>
    <t>Narayan Gopal Chowk South</t>
  </si>
  <si>
    <t>F07501</t>
  </si>
  <si>
    <t>Sitapaila South</t>
  </si>
  <si>
    <t>NH21-001</t>
  </si>
  <si>
    <t>H1610</t>
  </si>
  <si>
    <t>Kalanki</t>
  </si>
  <si>
    <t>NH39-011</t>
  </si>
  <si>
    <t>F07201</t>
  </si>
  <si>
    <t>Gwarko East</t>
  </si>
  <si>
    <t>NH15-001</t>
  </si>
  <si>
    <t>F09401</t>
  </si>
  <si>
    <t>Byasi Chowk North</t>
  </si>
  <si>
    <t>H1613</t>
  </si>
  <si>
    <t>Satdobato North</t>
  </si>
  <si>
    <t>NH39-014</t>
  </si>
  <si>
    <r>
      <rPr>
        <rFont val="Calibri"/>
        <color theme="1"/>
        <u/>
      </rPr>
      <t>Percentage change of AADT with previous year</t>
    </r>
    <r>
      <rPr>
        <rFont val="Calibri"/>
        <color theme="1"/>
      </rPr>
      <t xml:space="preserve"> </t>
    </r>
    <r>
      <rPr>
        <rFont val="Calibri"/>
        <i/>
        <color rgb="FFFF0000"/>
      </rPr>
      <t>(shows rate change)</t>
    </r>
  </si>
  <si>
    <t>001. Birtamod South</t>
  </si>
  <si>
    <t>002. Charali East</t>
  </si>
  <si>
    <t>003. Charali West</t>
  </si>
  <si>
    <t>004. Charali North</t>
  </si>
  <si>
    <t>005. Damak South</t>
  </si>
  <si>
    <t>006. Damak West</t>
  </si>
  <si>
    <t>007. Fikkal East</t>
  </si>
  <si>
    <t>008. Fikkal West</t>
  </si>
  <si>
    <t>009. Ilam North</t>
  </si>
  <si>
    <t>010. Phidim North</t>
  </si>
  <si>
    <t>011. Biratnagar East</t>
  </si>
  <si>
    <t>012. Itahari South</t>
  </si>
  <si>
    <t>013. Ithari East</t>
  </si>
  <si>
    <t>014. Ithari West</t>
  </si>
  <si>
    <t>015. Itahari North</t>
  </si>
  <si>
    <t>016. Koshi Barrage East</t>
  </si>
  <si>
    <t>017. Dharan North</t>
  </si>
  <si>
    <t>018. Basantapur East</t>
  </si>
  <si>
    <t>019. Hile North</t>
  </si>
  <si>
    <t>020. Pakhribas</t>
  </si>
  <si>
    <t>021. Bhardaha South</t>
  </si>
  <si>
    <t>022. Rupani South</t>
  </si>
  <si>
    <t>023. Lahan East</t>
  </si>
  <si>
    <t>024. Kadmaha North</t>
  </si>
  <si>
    <t>025. Chourhwa South</t>
  </si>
  <si>
    <t>026. Mirchaiya North</t>
  </si>
  <si>
    <t>027. Katari North</t>
  </si>
  <si>
    <t>028. Dharapani South</t>
  </si>
  <si>
    <t>029. Dhalkebar South</t>
  </si>
  <si>
    <t>030. Dhalkebar East</t>
  </si>
  <si>
    <t>031. Bardibas East</t>
  </si>
  <si>
    <t>032. Dhudhmati Bridge</t>
  </si>
  <si>
    <t>033. Bardibas South</t>
  </si>
  <si>
    <t>034. Bardibas North</t>
  </si>
  <si>
    <t>035. Nawalpur South</t>
  </si>
  <si>
    <t>036. Karmaiya</t>
  </si>
  <si>
    <t>037. Tamakoshi East</t>
  </si>
  <si>
    <t>038. Tamakoshi South</t>
  </si>
  <si>
    <t>039. Chandranigahpur South</t>
  </si>
  <si>
    <t>040. Pathalaiya South</t>
  </si>
  <si>
    <t>041. Pathlaiya East</t>
  </si>
  <si>
    <t>042. Pathlaiya North</t>
  </si>
  <si>
    <t>043. Birgunj East</t>
  </si>
  <si>
    <t>044. Hetauda West</t>
  </si>
  <si>
    <t>045. Hetauda North</t>
  </si>
  <si>
    <t>046. Bhainse Junction</t>
  </si>
  <si>
    <t>047. Palung</t>
  </si>
  <si>
    <t>048. Narayanghat East</t>
  </si>
  <si>
    <t>049. Narayanghat West</t>
  </si>
  <si>
    <t>050. Mugling South</t>
  </si>
  <si>
    <t>051. Mugling East</t>
  </si>
  <si>
    <t>052. Mugling West</t>
  </si>
  <si>
    <t>053. Dhulikhel East</t>
  </si>
  <si>
    <t>054. Dhulikhel South</t>
  </si>
  <si>
    <t>055. Banepa South</t>
  </si>
  <si>
    <t>056. Panchkhal-Police Chauki</t>
  </si>
  <si>
    <t>057. Panchkhal-Helambu</t>
  </si>
  <si>
    <t>058. Satdobato South (Chapagaun)</t>
  </si>
  <si>
    <t>059. Satdobato Junction South</t>
  </si>
  <si>
    <t>060. Ring Road (Manohara Bridge)</t>
  </si>
  <si>
    <t>061. Ring Road (Balkhu East)</t>
  </si>
  <si>
    <t>062. Kharipati</t>
  </si>
  <si>
    <t>063. Hanumante Bridge</t>
  </si>
  <si>
    <t>064. Manohara Bridge</t>
  </si>
  <si>
    <t>065. Ring Road (Sinamangal)</t>
  </si>
  <si>
    <t>066. Chabahil East</t>
  </si>
  <si>
    <t>067. Jorpati North</t>
  </si>
  <si>
    <t>068. Ring Road (Narayan Gopal Chowk)</t>
  </si>
  <si>
    <t>069. Gangalal Hospital North</t>
  </si>
  <si>
    <t>070. Balaju Bypass North</t>
  </si>
  <si>
    <t>071. Ring Road (Banasthali)</t>
  </si>
  <si>
    <t>072. T.U. Gate</t>
  </si>
  <si>
    <t>073. Taudaha</t>
  </si>
  <si>
    <t>074. Nagdhunga</t>
  </si>
  <si>
    <t>075. Lamosangu</t>
  </si>
  <si>
    <t>076. Dolalghat</t>
  </si>
  <si>
    <t>077. Lamosangu-Barabise North</t>
  </si>
  <si>
    <t>078. Naubise West (TRP)</t>
  </si>
  <si>
    <t>079. Galchhi North</t>
  </si>
  <si>
    <t>080. Malekhu North</t>
  </si>
  <si>
    <t>081. Ranipauwa</t>
  </si>
  <si>
    <t>082. Bardhaghat South</t>
  </si>
  <si>
    <t>083. Bardhaghat West</t>
  </si>
  <si>
    <t>084. Sunwal South</t>
  </si>
  <si>
    <t>085. Gaidakot</t>
  </si>
  <si>
    <t>086. Bhairahawa West</t>
  </si>
  <si>
    <t>087. Lumbini West</t>
  </si>
  <si>
    <t>088. Butwal East</t>
  </si>
  <si>
    <t>089. Butwal South</t>
  </si>
  <si>
    <t>090. Butwal West</t>
  </si>
  <si>
    <t>091. Butwal North</t>
  </si>
  <si>
    <t>092. Jitpur West</t>
  </si>
  <si>
    <t>093. Jitpur South</t>
  </si>
  <si>
    <t>094. Gorusinge West</t>
  </si>
  <si>
    <t>095. Chanauta South</t>
  </si>
  <si>
    <t>096. Chanauta West</t>
  </si>
  <si>
    <t>097. Gorusinge North</t>
  </si>
  <si>
    <t>098. Tansen West</t>
  </si>
  <si>
    <t>099. Bartung North</t>
  </si>
  <si>
    <t>100. Dumre North</t>
  </si>
  <si>
    <t>101. Abukhaireni North</t>
  </si>
  <si>
    <t>102. Pokhara East</t>
  </si>
  <si>
    <t>103. Pokhara South</t>
  </si>
  <si>
    <t>104. Pokhara West</t>
  </si>
  <si>
    <t>105. Pokhara North</t>
  </si>
  <si>
    <t>106. Kusma West</t>
  </si>
  <si>
    <t>107. Chakchake East</t>
  </si>
  <si>
    <t>108. Chakchake North</t>
  </si>
  <si>
    <t>109. Bhalubang West</t>
  </si>
  <si>
    <t>110. Bhalubang North</t>
  </si>
  <si>
    <t>111. Lamahi North</t>
  </si>
  <si>
    <t>112. Tulsipur East</t>
  </si>
  <si>
    <t>113. Ameliya North</t>
  </si>
  <si>
    <t>114. Ameliya West</t>
  </si>
  <si>
    <t>115. Tulsipur North</t>
  </si>
  <si>
    <t>116. Nepalgunj West</t>
  </si>
  <si>
    <t>117. Kohalpur South</t>
  </si>
  <si>
    <t>118. Kohalpur East</t>
  </si>
  <si>
    <t>119. Kohalpur West</t>
  </si>
  <si>
    <t>120. Kohalpur North</t>
  </si>
  <si>
    <t>121. Bhuri Gaun South</t>
  </si>
  <si>
    <t>122. Chinchu East</t>
  </si>
  <si>
    <t>123. Chinchu North</t>
  </si>
  <si>
    <t>124. Surkhet West</t>
  </si>
  <si>
    <t>125. Surkhet North</t>
  </si>
  <si>
    <t>126. Junga South</t>
  </si>
  <si>
    <t>127. Attariya South</t>
  </si>
  <si>
    <t>128. Attariya East</t>
  </si>
  <si>
    <t>129. Attariya West</t>
  </si>
  <si>
    <t>130. Attariya North</t>
  </si>
  <si>
    <t>131. Sanfebagar South</t>
  </si>
  <si>
    <t>132. Safebagar North</t>
  </si>
  <si>
    <t>133. Silagadhi Junction</t>
  </si>
  <si>
    <t>134. Syaule South</t>
  </si>
  <si>
    <t>135. Syaule East</t>
  </si>
  <si>
    <t>136. Syaule North</t>
  </si>
  <si>
    <t>137. Satbanjh West</t>
  </si>
  <si>
    <t>138. Satbanjh North</t>
  </si>
  <si>
    <t>139. Khodpe East</t>
  </si>
  <si>
    <t>140. Khodpe North</t>
  </si>
  <si>
    <t>141. Charali South</t>
  </si>
  <si>
    <t>142. Parawanipur West</t>
  </si>
  <si>
    <t>143. Harichamod South</t>
  </si>
  <si>
    <t>144. Salyan North (Shital pati West)</t>
  </si>
  <si>
    <t>145. Duhabi West</t>
  </si>
  <si>
    <t>146. Taulihawa North</t>
  </si>
  <si>
    <t>147. Bhairahawa East</t>
  </si>
  <si>
    <t>148. Urlabari South</t>
  </si>
  <si>
    <t>149. Basantapur North</t>
  </si>
  <si>
    <t>150. Bidur North</t>
  </si>
  <si>
    <t>151. Baglung North</t>
  </si>
  <si>
    <t>152. Shital pati North</t>
  </si>
  <si>
    <t>153. Khulalu South</t>
  </si>
  <si>
    <t>154. Narayan Gopal Chowk West</t>
  </si>
  <si>
    <t>155. Narayan Gopal Chowk South</t>
  </si>
  <si>
    <t>156. Sitapaila South</t>
  </si>
  <si>
    <t>157. Kalanki</t>
  </si>
  <si>
    <t>158. Gwarko East</t>
  </si>
  <si>
    <t>159. Byasi Chowk North</t>
  </si>
  <si>
    <t>160. Satdobato North</t>
  </si>
  <si>
    <r>
      <rPr>
        <rFont val="Calibri"/>
        <color theme="1"/>
        <u/>
      </rPr>
      <t>Percentage change of AADT with 2011/012 year</t>
    </r>
    <r>
      <rPr>
        <rFont val="Calibri"/>
        <color theme="1"/>
      </rPr>
      <t xml:space="preserve"> </t>
    </r>
    <r>
      <rPr>
        <rFont val="Calibri"/>
        <i/>
        <color rgb="FFFF0000"/>
      </rPr>
      <t>(shows normalized-incremental change)</t>
    </r>
  </si>
</sst>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horizontal="right" shrinkToFit="0" wrapText="1"/>
    </xf>
    <xf borderId="0" fillId="0" fontId="2" numFmtId="2" xfId="0" applyAlignment="1" applyFont="1" applyNumberFormat="1">
      <alignment horizontal="right" shrinkToFit="0" wrapText="1"/>
    </xf>
    <xf borderId="0" fillId="0" fontId="3" numFmtId="0" xfId="0" applyFont="1"/>
    <xf borderId="0" fillId="0" fontId="3" numFmtId="0" xfId="0" applyAlignment="1" applyFont="1">
      <alignment horizontal="right"/>
    </xf>
    <xf borderId="0" fillId="0" fontId="4" numFmtId="2" xfId="0" applyAlignment="1" applyFont="1" applyNumberFormat="1">
      <alignment horizontal="right"/>
    </xf>
    <xf borderId="0" fillId="0" fontId="3" numFmtId="0" xfId="0" applyAlignment="1" applyFont="1">
      <alignment readingOrder="0"/>
    </xf>
    <xf borderId="0" fillId="0" fontId="3" numFmtId="2" xfId="0" applyFont="1" applyNumberFormat="1"/>
    <xf borderId="0" fillId="0" fontId="1" numFmtId="0" xfId="0" applyFont="1"/>
  </cellXfs>
  <cellStyles count="1">
    <cellStyle xfId="0" name="Normal" builtinId="0"/>
  </cellStyles>
  <dxfs count="10">
    <dxf>
      <font/>
      <fill>
        <patternFill patternType="solid">
          <fgColor rgb="FFF4CCCC"/>
          <bgColor rgb="FFF4CCCC"/>
        </patternFill>
      </fill>
      <border/>
    </dxf>
    <dxf>
      <font/>
      <fill>
        <patternFill patternType="solid">
          <fgColor rgb="FFB7E1CD"/>
          <bgColor rgb="FFB7E1CD"/>
        </patternFill>
      </fill>
      <border/>
    </dxf>
    <dxf>
      <font/>
      <fill>
        <patternFill patternType="solid">
          <fgColor rgb="FFFFFF99"/>
          <bgColor rgb="FFFFFF99"/>
        </patternFill>
      </fill>
      <border/>
    </dxf>
    <dxf>
      <font/>
      <fill>
        <patternFill patternType="none"/>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5" type="wholeTable"/>
      <tableStyleElement dxfId="6" type="firstRowSubheading"/>
      <tableStyleElement dxfId="6" type="secondRowSubheading"/>
      <tableStyleElement dxfId="6" type="thirdRowSubheading"/>
      <tableStyleElement dxfId="7" type="firstColumnSubheading"/>
      <tableStyleElement dxfId="7" type="secondColumnSubheading"/>
      <tableStyleElement dxfId="7" type="thirdColumnSubheading"/>
      <tableStyleElement dxfId="7" type="headerRow"/>
      <tableStyleElement dxfId="8" type="firstSubtotalRow"/>
      <tableStyleElement dxfId="8" type="secondSubtotalRow"/>
      <tableStyleElement dxfId="8" type="thirdSubtotalRow"/>
      <tableStyleElement dxfId="9"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Percentage change of AADT with previous year</a:t>
            </a:r>
          </a:p>
        </c:rich>
      </c:tx>
      <c:overlay val="0"/>
    </c:title>
    <c:plotArea>
      <c:layout/>
      <c:lineChart>
        <c:ser>
          <c:idx val="0"/>
          <c:order val="0"/>
          <c:tx>
            <c:strRef>
              <c:f>'Pivot Table Change-1'!$B$4</c:f>
            </c:strRef>
          </c:tx>
          <c:spPr>
            <a:ln cmpd="sng">
              <a:solidFill>
                <a:srgbClr val="4472C4"/>
              </a:solidFill>
            </a:ln>
          </c:spPr>
          <c:marker>
            <c:symbol val="none"/>
          </c:marker>
          <c:cat>
            <c:strRef>
              <c:f>'Pivot Table Change-1'!$A$5:$A$12</c:f>
            </c:strRef>
          </c:cat>
          <c:val>
            <c:numRef>
              <c:f>'Pivot Table Change-1'!$B$5:$B$12</c:f>
              <c:numCache/>
            </c:numRef>
          </c:val>
          <c:smooth val="0"/>
        </c:ser>
        <c:ser>
          <c:idx val="1"/>
          <c:order val="1"/>
          <c:tx>
            <c:strRef>
              <c:f>'Pivot Table Change-1'!$C$4</c:f>
            </c:strRef>
          </c:tx>
          <c:spPr>
            <a:ln cmpd="sng">
              <a:solidFill>
                <a:srgbClr val="ED7D31"/>
              </a:solidFill>
            </a:ln>
          </c:spPr>
          <c:marker>
            <c:symbol val="none"/>
          </c:marker>
          <c:cat>
            <c:strRef>
              <c:f>'Pivot Table Change-1'!$A$5:$A$12</c:f>
            </c:strRef>
          </c:cat>
          <c:val>
            <c:numRef>
              <c:f>'Pivot Table Change-1'!$C$5:$C$12</c:f>
              <c:numCache/>
            </c:numRef>
          </c:val>
          <c:smooth val="0"/>
        </c:ser>
        <c:ser>
          <c:idx val="2"/>
          <c:order val="2"/>
          <c:tx>
            <c:strRef>
              <c:f>'Pivot Table Change-1'!$D$4</c:f>
            </c:strRef>
          </c:tx>
          <c:spPr>
            <a:ln cmpd="sng">
              <a:solidFill>
                <a:srgbClr val="A5A5A5"/>
              </a:solidFill>
            </a:ln>
          </c:spPr>
          <c:marker>
            <c:symbol val="none"/>
          </c:marker>
          <c:cat>
            <c:strRef>
              <c:f>'Pivot Table Change-1'!$A$5:$A$12</c:f>
            </c:strRef>
          </c:cat>
          <c:val>
            <c:numRef>
              <c:f>'Pivot Table Change-1'!$D$5:$D$12</c:f>
              <c:numCache/>
            </c:numRef>
          </c:val>
          <c:smooth val="0"/>
        </c:ser>
        <c:ser>
          <c:idx val="3"/>
          <c:order val="3"/>
          <c:tx>
            <c:strRef>
              <c:f>'Pivot Table Change-1'!$E$4</c:f>
            </c:strRef>
          </c:tx>
          <c:spPr>
            <a:ln cmpd="sng">
              <a:solidFill>
                <a:srgbClr val="FFC000"/>
              </a:solidFill>
            </a:ln>
          </c:spPr>
          <c:marker>
            <c:symbol val="none"/>
          </c:marker>
          <c:cat>
            <c:strRef>
              <c:f>'Pivot Table Change-1'!$A$5:$A$12</c:f>
            </c:strRef>
          </c:cat>
          <c:val>
            <c:numRef>
              <c:f>'Pivot Table Change-1'!$E$5:$E$12</c:f>
              <c:numCache/>
            </c:numRef>
          </c:val>
          <c:smooth val="0"/>
        </c:ser>
        <c:ser>
          <c:idx val="4"/>
          <c:order val="4"/>
          <c:tx>
            <c:strRef>
              <c:f>'Pivot Table Change-1'!$F$4</c:f>
            </c:strRef>
          </c:tx>
          <c:spPr>
            <a:ln cmpd="sng">
              <a:solidFill>
                <a:srgbClr val="5B9BD5"/>
              </a:solidFill>
            </a:ln>
          </c:spPr>
          <c:marker>
            <c:symbol val="none"/>
          </c:marker>
          <c:cat>
            <c:strRef>
              <c:f>'Pivot Table Change-1'!$A$5:$A$12</c:f>
            </c:strRef>
          </c:cat>
          <c:val>
            <c:numRef>
              <c:f>'Pivot Table Change-1'!$F$5:$F$12</c:f>
              <c:numCache/>
            </c:numRef>
          </c:val>
          <c:smooth val="0"/>
        </c:ser>
        <c:ser>
          <c:idx val="5"/>
          <c:order val="5"/>
          <c:tx>
            <c:strRef>
              <c:f>'Pivot Table Change-1'!$G$4</c:f>
            </c:strRef>
          </c:tx>
          <c:spPr>
            <a:ln cmpd="sng">
              <a:solidFill>
                <a:srgbClr val="70AD47"/>
              </a:solidFill>
            </a:ln>
          </c:spPr>
          <c:marker>
            <c:symbol val="none"/>
          </c:marker>
          <c:cat>
            <c:strRef>
              <c:f>'Pivot Table Change-1'!$A$5:$A$12</c:f>
            </c:strRef>
          </c:cat>
          <c:val>
            <c:numRef>
              <c:f>'Pivot Table Change-1'!$G$5:$G$12</c:f>
              <c:numCache/>
            </c:numRef>
          </c:val>
          <c:smooth val="0"/>
        </c:ser>
        <c:ser>
          <c:idx val="6"/>
          <c:order val="6"/>
          <c:tx>
            <c:strRef>
              <c:f>'Pivot Table Change-1'!$H$4</c:f>
            </c:strRef>
          </c:tx>
          <c:spPr>
            <a:ln cmpd="sng">
              <a:solidFill>
                <a:srgbClr val="7C9CD6"/>
              </a:solidFill>
            </a:ln>
          </c:spPr>
          <c:marker>
            <c:symbol val="none"/>
          </c:marker>
          <c:cat>
            <c:strRef>
              <c:f>'Pivot Table Change-1'!$A$5:$A$12</c:f>
            </c:strRef>
          </c:cat>
          <c:val>
            <c:numRef>
              <c:f>'Pivot Table Change-1'!$H$5:$H$12</c:f>
              <c:numCache/>
            </c:numRef>
          </c:val>
          <c:smooth val="0"/>
        </c:ser>
        <c:ser>
          <c:idx val="7"/>
          <c:order val="7"/>
          <c:tx>
            <c:strRef>
              <c:f>'Pivot Table Change-1'!$I$4</c:f>
            </c:strRef>
          </c:tx>
          <c:spPr>
            <a:ln cmpd="sng">
              <a:solidFill>
                <a:srgbClr val="F2A46F"/>
              </a:solidFill>
            </a:ln>
          </c:spPr>
          <c:marker>
            <c:symbol val="none"/>
          </c:marker>
          <c:cat>
            <c:strRef>
              <c:f>'Pivot Table Change-1'!$A$5:$A$12</c:f>
            </c:strRef>
          </c:cat>
          <c:val>
            <c:numRef>
              <c:f>'Pivot Table Change-1'!$I$5:$I$12</c:f>
              <c:numCache/>
            </c:numRef>
          </c:val>
          <c:smooth val="0"/>
        </c:ser>
        <c:ser>
          <c:idx val="8"/>
          <c:order val="8"/>
          <c:tx>
            <c:strRef>
              <c:f>'Pivot Table Change-1'!$J$4</c:f>
            </c:strRef>
          </c:tx>
          <c:spPr>
            <a:ln cmpd="sng">
              <a:solidFill>
                <a:srgbClr val="C0C0C0"/>
              </a:solidFill>
            </a:ln>
          </c:spPr>
          <c:marker>
            <c:symbol val="none"/>
          </c:marker>
          <c:cat>
            <c:strRef>
              <c:f>'Pivot Table Change-1'!$A$5:$A$12</c:f>
            </c:strRef>
          </c:cat>
          <c:val>
            <c:numRef>
              <c:f>'Pivot Table Change-1'!$J$5:$J$12</c:f>
              <c:numCache/>
            </c:numRef>
          </c:val>
          <c:smooth val="0"/>
        </c:ser>
        <c:ser>
          <c:idx val="9"/>
          <c:order val="9"/>
          <c:tx>
            <c:strRef>
              <c:f>'Pivot Table Change-1'!$K$4</c:f>
            </c:strRef>
          </c:tx>
          <c:spPr>
            <a:ln cmpd="sng">
              <a:solidFill>
                <a:srgbClr val="FFD34D"/>
              </a:solidFill>
            </a:ln>
          </c:spPr>
          <c:marker>
            <c:symbol val="none"/>
          </c:marker>
          <c:cat>
            <c:strRef>
              <c:f>'Pivot Table Change-1'!$A$5:$A$12</c:f>
            </c:strRef>
          </c:cat>
          <c:val>
            <c:numRef>
              <c:f>'Pivot Table Change-1'!$K$5:$K$12</c:f>
              <c:numCache/>
            </c:numRef>
          </c:val>
          <c:smooth val="0"/>
        </c:ser>
        <c:ser>
          <c:idx val="10"/>
          <c:order val="10"/>
          <c:tx>
            <c:strRef>
              <c:f>'Pivot Table Change-1'!$L$4</c:f>
            </c:strRef>
          </c:tx>
          <c:spPr>
            <a:ln cmpd="sng">
              <a:solidFill>
                <a:srgbClr val="8CB9E2"/>
              </a:solidFill>
            </a:ln>
          </c:spPr>
          <c:marker>
            <c:symbol val="none"/>
          </c:marker>
          <c:cat>
            <c:strRef>
              <c:f>'Pivot Table Change-1'!$A$5:$A$12</c:f>
            </c:strRef>
          </c:cat>
          <c:val>
            <c:numRef>
              <c:f>'Pivot Table Change-1'!$L$5:$L$12</c:f>
              <c:numCache/>
            </c:numRef>
          </c:val>
          <c:smooth val="0"/>
        </c:ser>
        <c:ser>
          <c:idx val="11"/>
          <c:order val="11"/>
          <c:tx>
            <c:strRef>
              <c:f>'Pivot Table Change-1'!$M$4</c:f>
            </c:strRef>
          </c:tx>
          <c:spPr>
            <a:ln cmpd="sng">
              <a:solidFill>
                <a:srgbClr val="9BC67E"/>
              </a:solidFill>
            </a:ln>
          </c:spPr>
          <c:marker>
            <c:symbol val="none"/>
          </c:marker>
          <c:cat>
            <c:strRef>
              <c:f>'Pivot Table Change-1'!$A$5:$A$12</c:f>
            </c:strRef>
          </c:cat>
          <c:val>
            <c:numRef>
              <c:f>'Pivot Table Change-1'!$M$5:$M$12</c:f>
              <c:numCache/>
            </c:numRef>
          </c:val>
          <c:smooth val="0"/>
        </c:ser>
        <c:ser>
          <c:idx val="12"/>
          <c:order val="12"/>
          <c:tx>
            <c:strRef>
              <c:f>'Pivot Table Change-1'!$N$4</c:f>
            </c:strRef>
          </c:tx>
          <c:spPr>
            <a:ln cmpd="sng">
              <a:solidFill>
                <a:srgbClr val="B4C7E7"/>
              </a:solidFill>
            </a:ln>
          </c:spPr>
          <c:marker>
            <c:symbol val="none"/>
          </c:marker>
          <c:cat>
            <c:strRef>
              <c:f>'Pivot Table Change-1'!$A$5:$A$12</c:f>
            </c:strRef>
          </c:cat>
          <c:val>
            <c:numRef>
              <c:f>'Pivot Table Change-1'!$N$5:$N$12</c:f>
              <c:numCache/>
            </c:numRef>
          </c:val>
          <c:smooth val="0"/>
        </c:ser>
        <c:ser>
          <c:idx val="13"/>
          <c:order val="13"/>
          <c:tx>
            <c:strRef>
              <c:f>'Pivot Table Change-1'!$O$4</c:f>
            </c:strRef>
          </c:tx>
          <c:spPr>
            <a:ln cmpd="sng">
              <a:solidFill>
                <a:srgbClr val="F8CBAD"/>
              </a:solidFill>
            </a:ln>
          </c:spPr>
          <c:marker>
            <c:symbol val="none"/>
          </c:marker>
          <c:cat>
            <c:strRef>
              <c:f>'Pivot Table Change-1'!$A$5:$A$12</c:f>
            </c:strRef>
          </c:cat>
          <c:val>
            <c:numRef>
              <c:f>'Pivot Table Change-1'!$O$5:$O$12</c:f>
              <c:numCache/>
            </c:numRef>
          </c:val>
          <c:smooth val="0"/>
        </c:ser>
        <c:ser>
          <c:idx val="14"/>
          <c:order val="14"/>
          <c:tx>
            <c:strRef>
              <c:f>'Pivot Table Change-1'!$P$4</c:f>
            </c:strRef>
          </c:tx>
          <c:spPr>
            <a:ln cmpd="sng">
              <a:solidFill>
                <a:srgbClr val="DBDBDB"/>
              </a:solidFill>
            </a:ln>
          </c:spPr>
          <c:marker>
            <c:symbol val="none"/>
          </c:marker>
          <c:cat>
            <c:strRef>
              <c:f>'Pivot Table Change-1'!$A$5:$A$12</c:f>
            </c:strRef>
          </c:cat>
          <c:val>
            <c:numRef>
              <c:f>'Pivot Table Change-1'!$P$5:$P$12</c:f>
              <c:numCache/>
            </c:numRef>
          </c:val>
          <c:smooth val="0"/>
        </c:ser>
        <c:ser>
          <c:idx val="15"/>
          <c:order val="15"/>
          <c:tx>
            <c:strRef>
              <c:f>'Pivot Table Change-1'!$Q$4</c:f>
            </c:strRef>
          </c:tx>
          <c:spPr>
            <a:ln cmpd="sng">
              <a:solidFill>
                <a:srgbClr val="FFE699"/>
              </a:solidFill>
            </a:ln>
          </c:spPr>
          <c:marker>
            <c:symbol val="none"/>
          </c:marker>
          <c:cat>
            <c:strRef>
              <c:f>'Pivot Table Change-1'!$A$5:$A$12</c:f>
            </c:strRef>
          </c:cat>
          <c:val>
            <c:numRef>
              <c:f>'Pivot Table Change-1'!$Q$5:$Q$12</c:f>
              <c:numCache/>
            </c:numRef>
          </c:val>
          <c:smooth val="0"/>
        </c:ser>
        <c:ser>
          <c:idx val="16"/>
          <c:order val="16"/>
          <c:tx>
            <c:strRef>
              <c:f>'Pivot Table Change-1'!$R$4</c:f>
            </c:strRef>
          </c:tx>
          <c:spPr>
            <a:ln cmpd="sng">
              <a:solidFill>
                <a:srgbClr val="BDD7EE"/>
              </a:solidFill>
            </a:ln>
          </c:spPr>
          <c:marker>
            <c:symbol val="none"/>
          </c:marker>
          <c:cat>
            <c:strRef>
              <c:f>'Pivot Table Change-1'!$A$5:$A$12</c:f>
            </c:strRef>
          </c:cat>
          <c:val>
            <c:numRef>
              <c:f>'Pivot Table Change-1'!$R$5:$R$12</c:f>
              <c:numCache/>
            </c:numRef>
          </c:val>
          <c:smooth val="0"/>
        </c:ser>
        <c:ser>
          <c:idx val="17"/>
          <c:order val="17"/>
          <c:tx>
            <c:strRef>
              <c:f>'Pivot Table Change-1'!$S$4</c:f>
            </c:strRef>
          </c:tx>
          <c:spPr>
            <a:ln cmpd="sng">
              <a:solidFill>
                <a:srgbClr val="C6DEB5"/>
              </a:solidFill>
            </a:ln>
          </c:spPr>
          <c:marker>
            <c:symbol val="none"/>
          </c:marker>
          <c:cat>
            <c:strRef>
              <c:f>'Pivot Table Change-1'!$A$5:$A$12</c:f>
            </c:strRef>
          </c:cat>
          <c:val>
            <c:numRef>
              <c:f>'Pivot Table Change-1'!$S$5:$S$12</c:f>
              <c:numCache/>
            </c:numRef>
          </c:val>
          <c:smooth val="0"/>
        </c:ser>
        <c:ser>
          <c:idx val="18"/>
          <c:order val="18"/>
          <c:tx>
            <c:strRef>
              <c:f>'Pivot Table Change-1'!$T$4</c:f>
            </c:strRef>
          </c:tx>
          <c:spPr>
            <a:ln cmpd="sng">
              <a:solidFill>
                <a:srgbClr val="ECF1F9"/>
              </a:solidFill>
            </a:ln>
          </c:spPr>
          <c:marker>
            <c:symbol val="none"/>
          </c:marker>
          <c:cat>
            <c:strRef>
              <c:f>'Pivot Table Change-1'!$A$5:$A$12</c:f>
            </c:strRef>
          </c:cat>
          <c:val>
            <c:numRef>
              <c:f>'Pivot Table Change-1'!$T$5:$T$12</c:f>
              <c:numCache/>
            </c:numRef>
          </c:val>
          <c:smooth val="0"/>
        </c:ser>
        <c:ser>
          <c:idx val="19"/>
          <c:order val="19"/>
          <c:tx>
            <c:strRef>
              <c:f>'Pivot Table Change-1'!$U$4</c:f>
            </c:strRef>
          </c:tx>
          <c:spPr>
            <a:ln cmpd="sng">
              <a:solidFill>
                <a:srgbClr val="FDF2EA"/>
              </a:solidFill>
            </a:ln>
          </c:spPr>
          <c:marker>
            <c:symbol val="none"/>
          </c:marker>
          <c:cat>
            <c:strRef>
              <c:f>'Pivot Table Change-1'!$A$5:$A$12</c:f>
            </c:strRef>
          </c:cat>
          <c:val>
            <c:numRef>
              <c:f>'Pivot Table Change-1'!$U$5:$U$12</c:f>
              <c:numCache/>
            </c:numRef>
          </c:val>
          <c:smooth val="0"/>
        </c:ser>
        <c:ser>
          <c:idx val="20"/>
          <c:order val="20"/>
          <c:tx>
            <c:strRef>
              <c:f>'Pivot Table Change-1'!$V$4</c:f>
            </c:strRef>
          </c:tx>
          <c:spPr>
            <a:ln cmpd="sng">
              <a:solidFill>
                <a:srgbClr val="F6F6F6"/>
              </a:solidFill>
            </a:ln>
          </c:spPr>
          <c:marker>
            <c:symbol val="none"/>
          </c:marker>
          <c:cat>
            <c:strRef>
              <c:f>'Pivot Table Change-1'!$A$5:$A$12</c:f>
            </c:strRef>
          </c:cat>
          <c:val>
            <c:numRef>
              <c:f>'Pivot Table Change-1'!$V$5:$V$12</c:f>
              <c:numCache/>
            </c:numRef>
          </c:val>
          <c:smooth val="0"/>
        </c:ser>
        <c:ser>
          <c:idx val="21"/>
          <c:order val="21"/>
          <c:tx>
            <c:strRef>
              <c:f>'Pivot Table Change-1'!$W$4</c:f>
            </c:strRef>
          </c:tx>
          <c:spPr>
            <a:ln cmpd="sng">
              <a:solidFill>
                <a:srgbClr val="FFF9E6"/>
              </a:solidFill>
            </a:ln>
          </c:spPr>
          <c:marker>
            <c:symbol val="none"/>
          </c:marker>
          <c:cat>
            <c:strRef>
              <c:f>'Pivot Table Change-1'!$A$5:$A$12</c:f>
            </c:strRef>
          </c:cat>
          <c:val>
            <c:numRef>
              <c:f>'Pivot Table Change-1'!$W$5:$W$12</c:f>
              <c:numCache/>
            </c:numRef>
          </c:val>
          <c:smooth val="0"/>
        </c:ser>
        <c:ser>
          <c:idx val="22"/>
          <c:order val="22"/>
          <c:tx>
            <c:strRef>
              <c:f>'Pivot Table Change-1'!$X$4</c:f>
            </c:strRef>
          </c:tx>
          <c:spPr>
            <a:ln cmpd="sng">
              <a:solidFill>
                <a:srgbClr val="EFF5FB"/>
              </a:solidFill>
            </a:ln>
          </c:spPr>
          <c:marker>
            <c:symbol val="none"/>
          </c:marker>
          <c:cat>
            <c:strRef>
              <c:f>'Pivot Table Change-1'!$A$5:$A$12</c:f>
            </c:strRef>
          </c:cat>
          <c:val>
            <c:numRef>
              <c:f>'Pivot Table Change-1'!$X$5:$X$12</c:f>
              <c:numCache/>
            </c:numRef>
          </c:val>
          <c:smooth val="0"/>
        </c:ser>
        <c:ser>
          <c:idx val="23"/>
          <c:order val="23"/>
          <c:tx>
            <c:strRef>
              <c:f>'Pivot Table Change-1'!$Y$4</c:f>
            </c:strRef>
          </c:tx>
          <c:spPr>
            <a:ln cmpd="sng">
              <a:solidFill>
                <a:srgbClr val="F1F7ED"/>
              </a:solidFill>
            </a:ln>
          </c:spPr>
          <c:marker>
            <c:symbol val="none"/>
          </c:marker>
          <c:cat>
            <c:strRef>
              <c:f>'Pivot Table Change-1'!$A$5:$A$12</c:f>
            </c:strRef>
          </c:cat>
          <c:val>
            <c:numRef>
              <c:f>'Pivot Table Change-1'!$Y$5:$Y$12</c:f>
              <c:numCache/>
            </c:numRef>
          </c:val>
          <c:smooth val="0"/>
        </c:ser>
        <c:ser>
          <c:idx val="24"/>
          <c:order val="24"/>
          <c:tx>
            <c:strRef>
              <c:f>'Pivot Table Change-1'!$Z$4</c:f>
            </c:strRef>
          </c:tx>
          <c:spPr>
            <a:ln cmpd="sng">
              <a:solidFill>
                <a:srgbClr val="241B0B"/>
              </a:solidFill>
            </a:ln>
          </c:spPr>
          <c:marker>
            <c:symbol val="none"/>
          </c:marker>
          <c:cat>
            <c:strRef>
              <c:f>'Pivot Table Change-1'!$A$5:$A$12</c:f>
            </c:strRef>
          </c:cat>
          <c:val>
            <c:numRef>
              <c:f>'Pivot Table Change-1'!$Z$5:$Z$12</c:f>
              <c:numCache/>
            </c:numRef>
          </c:val>
          <c:smooth val="0"/>
        </c:ser>
        <c:ser>
          <c:idx val="25"/>
          <c:order val="25"/>
          <c:tx>
            <c:strRef>
              <c:f>'Pivot Table Change-1'!$AA$4</c:f>
            </c:strRef>
          </c:tx>
          <c:spPr>
            <a:ln cmpd="sng">
              <a:solidFill>
                <a:srgbClr val="031928"/>
              </a:solidFill>
            </a:ln>
          </c:spPr>
          <c:marker>
            <c:symbol val="none"/>
          </c:marker>
          <c:cat>
            <c:strRef>
              <c:f>'Pivot Table Change-1'!$A$5:$A$12</c:f>
            </c:strRef>
          </c:cat>
          <c:val>
            <c:numRef>
              <c:f>'Pivot Table Change-1'!$AA$5:$AA$12</c:f>
              <c:numCache/>
            </c:numRef>
          </c:val>
          <c:smooth val="0"/>
        </c:ser>
        <c:ser>
          <c:idx val="26"/>
          <c:order val="26"/>
          <c:tx>
            <c:strRef>
              <c:f>'Pivot Table Change-1'!$AB$4</c:f>
            </c:strRef>
          </c:tx>
          <c:spPr>
            <a:ln cmpd="sng">
              <a:solidFill>
                <a:srgbClr val="111111"/>
              </a:solidFill>
            </a:ln>
          </c:spPr>
          <c:marker>
            <c:symbol val="none"/>
          </c:marker>
          <c:cat>
            <c:strRef>
              <c:f>'Pivot Table Change-1'!$A$5:$A$12</c:f>
            </c:strRef>
          </c:cat>
          <c:val>
            <c:numRef>
              <c:f>'Pivot Table Change-1'!$AB$5:$AB$12</c:f>
              <c:numCache/>
            </c:numRef>
          </c:val>
          <c:smooth val="0"/>
        </c:ser>
        <c:ser>
          <c:idx val="27"/>
          <c:order val="27"/>
          <c:tx>
            <c:strRef>
              <c:f>'Pivot Table Change-1'!$AC$4</c:f>
            </c:strRef>
          </c:tx>
          <c:spPr>
            <a:ln cmpd="sng">
              <a:solidFill>
                <a:srgbClr val="FF0C32"/>
              </a:solidFill>
            </a:ln>
          </c:spPr>
          <c:marker>
            <c:symbol val="none"/>
          </c:marker>
          <c:cat>
            <c:strRef>
              <c:f>'Pivot Table Change-1'!$A$5:$A$12</c:f>
            </c:strRef>
          </c:cat>
          <c:val>
            <c:numRef>
              <c:f>'Pivot Table Change-1'!$AC$5:$AC$12</c:f>
              <c:numCache/>
            </c:numRef>
          </c:val>
          <c:smooth val="0"/>
        </c:ser>
        <c:ser>
          <c:idx val="28"/>
          <c:order val="28"/>
          <c:tx>
            <c:strRef>
              <c:f>'Pivot Table Change-1'!$AD$4</c:f>
            </c:strRef>
          </c:tx>
          <c:spPr>
            <a:ln cmpd="sng">
              <a:solidFill>
                <a:srgbClr val="201307"/>
              </a:solidFill>
            </a:ln>
          </c:spPr>
          <c:marker>
            <c:symbol val="none"/>
          </c:marker>
          <c:cat>
            <c:strRef>
              <c:f>'Pivot Table Change-1'!$A$5:$A$12</c:f>
            </c:strRef>
          </c:cat>
          <c:val>
            <c:numRef>
              <c:f>'Pivot Table Change-1'!$AD$5:$AD$12</c:f>
              <c:numCache/>
            </c:numRef>
          </c:val>
          <c:smooth val="0"/>
        </c:ser>
        <c:ser>
          <c:idx val="29"/>
          <c:order val="29"/>
          <c:tx>
            <c:strRef>
              <c:f>'Pivot Table Change-1'!$AE$4</c:f>
            </c:strRef>
          </c:tx>
          <c:spPr>
            <a:ln cmpd="sng">
              <a:solidFill>
                <a:srgbClr val="1C0F24"/>
              </a:solidFill>
            </a:ln>
          </c:spPr>
          <c:marker>
            <c:symbol val="none"/>
          </c:marker>
          <c:cat>
            <c:strRef>
              <c:f>'Pivot Table Change-1'!$A$5:$A$12</c:f>
            </c:strRef>
          </c:cat>
          <c:val>
            <c:numRef>
              <c:f>'Pivot Table Change-1'!$AE$5:$AE$12</c:f>
              <c:numCache/>
            </c:numRef>
          </c:val>
          <c:smooth val="0"/>
        </c:ser>
        <c:ser>
          <c:idx val="30"/>
          <c:order val="30"/>
          <c:tx>
            <c:strRef>
              <c:f>'Pivot Table Change-1'!$AF$4</c:f>
            </c:strRef>
          </c:tx>
          <c:spPr>
            <a:ln cmpd="sng">
              <a:solidFill>
                <a:srgbClr val="5D461D"/>
              </a:solidFill>
            </a:ln>
          </c:spPr>
          <c:marker>
            <c:symbol val="none"/>
          </c:marker>
          <c:cat>
            <c:strRef>
              <c:f>'Pivot Table Change-1'!$A$5:$A$12</c:f>
            </c:strRef>
          </c:cat>
          <c:val>
            <c:numRef>
              <c:f>'Pivot Table Change-1'!$AF$5:$AF$12</c:f>
              <c:numCache/>
            </c:numRef>
          </c:val>
          <c:smooth val="0"/>
        </c:ser>
        <c:ser>
          <c:idx val="31"/>
          <c:order val="31"/>
          <c:tx>
            <c:strRef>
              <c:f>'Pivot Table Change-1'!$AG$4</c:f>
            </c:strRef>
          </c:tx>
          <c:spPr>
            <a:ln cmpd="sng">
              <a:solidFill>
                <a:srgbClr val="084066"/>
              </a:solidFill>
            </a:ln>
          </c:spPr>
          <c:marker>
            <c:symbol val="none"/>
          </c:marker>
          <c:cat>
            <c:strRef>
              <c:f>'Pivot Table Change-1'!$A$5:$A$12</c:f>
            </c:strRef>
          </c:cat>
          <c:val>
            <c:numRef>
              <c:f>'Pivot Table Change-1'!$AG$5:$AG$12</c:f>
              <c:numCache/>
            </c:numRef>
          </c:val>
          <c:smooth val="0"/>
        </c:ser>
        <c:ser>
          <c:idx val="32"/>
          <c:order val="32"/>
          <c:tx>
            <c:strRef>
              <c:f>'Pivot Table Change-1'!$AH$4</c:f>
            </c:strRef>
          </c:tx>
          <c:spPr>
            <a:ln cmpd="sng">
              <a:solidFill>
                <a:srgbClr val="2C2C2C"/>
              </a:solidFill>
            </a:ln>
          </c:spPr>
          <c:marker>
            <c:symbol val="none"/>
          </c:marker>
          <c:cat>
            <c:strRef>
              <c:f>'Pivot Table Change-1'!$A$5:$A$12</c:f>
            </c:strRef>
          </c:cat>
          <c:val>
            <c:numRef>
              <c:f>'Pivot Table Change-1'!$AH$5:$AH$12</c:f>
              <c:numCache/>
            </c:numRef>
          </c:val>
          <c:smooth val="0"/>
        </c:ser>
        <c:ser>
          <c:idx val="33"/>
          <c:order val="33"/>
          <c:tx>
            <c:strRef>
              <c:f>'Pivot Table Change-1'!$AI$4</c:f>
            </c:strRef>
          </c:tx>
          <c:spPr>
            <a:ln cmpd="sng">
              <a:solidFill>
                <a:srgbClr val="FF1F7F"/>
              </a:solidFill>
            </a:ln>
          </c:spPr>
          <c:marker>
            <c:symbol val="none"/>
          </c:marker>
          <c:cat>
            <c:strRef>
              <c:f>'Pivot Table Change-1'!$A$5:$A$12</c:f>
            </c:strRef>
          </c:cat>
          <c:val>
            <c:numRef>
              <c:f>'Pivot Table Change-1'!$AI$5:$AI$12</c:f>
              <c:numCache/>
            </c:numRef>
          </c:val>
          <c:smooth val="0"/>
        </c:ser>
        <c:ser>
          <c:idx val="34"/>
          <c:order val="34"/>
          <c:tx>
            <c:strRef>
              <c:f>'Pivot Table Change-1'!$AJ$4</c:f>
            </c:strRef>
          </c:tx>
          <c:spPr>
            <a:ln cmpd="sng">
              <a:solidFill>
                <a:srgbClr val="513114"/>
              </a:solidFill>
            </a:ln>
          </c:spPr>
          <c:marker>
            <c:symbol val="none"/>
          </c:marker>
          <c:cat>
            <c:strRef>
              <c:f>'Pivot Table Change-1'!$A$5:$A$12</c:f>
            </c:strRef>
          </c:cat>
          <c:val>
            <c:numRef>
              <c:f>'Pivot Table Change-1'!$AJ$5:$AJ$12</c:f>
              <c:numCache/>
            </c:numRef>
          </c:val>
          <c:smooth val="0"/>
        </c:ser>
        <c:ser>
          <c:idx val="35"/>
          <c:order val="35"/>
          <c:tx>
            <c:strRef>
              <c:f>'Pivot Table Change-1'!$AK$4</c:f>
            </c:strRef>
          </c:tx>
          <c:spPr>
            <a:ln cmpd="sng">
              <a:solidFill>
                <a:srgbClr val="47285B"/>
              </a:solidFill>
            </a:ln>
          </c:spPr>
          <c:marker>
            <c:symbol val="none"/>
          </c:marker>
          <c:cat>
            <c:strRef>
              <c:f>'Pivot Table Change-1'!$A$5:$A$12</c:f>
            </c:strRef>
          </c:cat>
          <c:val>
            <c:numRef>
              <c:f>'Pivot Table Change-1'!$AK$5:$AK$12</c:f>
              <c:numCache/>
            </c:numRef>
          </c:val>
          <c:smooth val="0"/>
        </c:ser>
        <c:ser>
          <c:idx val="36"/>
          <c:order val="36"/>
          <c:tx>
            <c:strRef>
              <c:f>'Pivot Table Change-1'!$AL$4</c:f>
            </c:strRef>
          </c:tx>
          <c:spPr>
            <a:ln cmpd="sng">
              <a:solidFill>
                <a:srgbClr val="95702E"/>
              </a:solidFill>
            </a:ln>
          </c:spPr>
          <c:marker>
            <c:symbol val="none"/>
          </c:marker>
          <c:cat>
            <c:strRef>
              <c:f>'Pivot Table Change-1'!$A$5:$A$12</c:f>
            </c:strRef>
          </c:cat>
          <c:val>
            <c:numRef>
              <c:f>'Pivot Table Change-1'!$AL$5:$AL$12</c:f>
              <c:numCache/>
            </c:numRef>
          </c:val>
          <c:smooth val="0"/>
        </c:ser>
        <c:ser>
          <c:idx val="37"/>
          <c:order val="37"/>
          <c:tx>
            <c:strRef>
              <c:f>'Pivot Table Change-1'!$AM$4</c:f>
            </c:strRef>
          </c:tx>
          <c:spPr>
            <a:ln cmpd="sng">
              <a:solidFill>
                <a:srgbClr val="0D67A4"/>
              </a:solidFill>
            </a:ln>
          </c:spPr>
          <c:marker>
            <c:symbol val="none"/>
          </c:marker>
          <c:cat>
            <c:strRef>
              <c:f>'Pivot Table Change-1'!$A$5:$A$12</c:f>
            </c:strRef>
          </c:cat>
          <c:val>
            <c:numRef>
              <c:f>'Pivot Table Change-1'!$AM$5:$AM$12</c:f>
              <c:numCache/>
            </c:numRef>
          </c:val>
          <c:smooth val="0"/>
        </c:ser>
        <c:ser>
          <c:idx val="38"/>
          <c:order val="38"/>
          <c:tx>
            <c:strRef>
              <c:f>'Pivot Table Change-1'!$AN$4</c:f>
            </c:strRef>
          </c:tx>
          <c:spPr>
            <a:ln cmpd="sng">
              <a:solidFill>
                <a:srgbClr val="474747"/>
              </a:solidFill>
            </a:ln>
          </c:spPr>
          <c:marker>
            <c:symbol val="none"/>
          </c:marker>
          <c:cat>
            <c:strRef>
              <c:f>'Pivot Table Change-1'!$A$5:$A$12</c:f>
            </c:strRef>
          </c:cat>
          <c:val>
            <c:numRef>
              <c:f>'Pivot Table Change-1'!$AN$5:$AN$12</c:f>
              <c:numCache/>
            </c:numRef>
          </c:val>
          <c:smooth val="0"/>
        </c:ser>
        <c:ser>
          <c:idx val="39"/>
          <c:order val="39"/>
          <c:tx>
            <c:strRef>
              <c:f>'Pivot Table Change-1'!$AO$4</c:f>
            </c:strRef>
          </c:tx>
          <c:spPr>
            <a:ln cmpd="sng">
              <a:solidFill>
                <a:srgbClr val="FF31CB"/>
              </a:solidFill>
            </a:ln>
          </c:spPr>
          <c:marker>
            <c:symbol val="none"/>
          </c:marker>
          <c:cat>
            <c:strRef>
              <c:f>'Pivot Table Change-1'!$A$5:$A$12</c:f>
            </c:strRef>
          </c:cat>
          <c:val>
            <c:numRef>
              <c:f>'Pivot Table Change-1'!$AO$5:$AO$12</c:f>
              <c:numCache/>
            </c:numRef>
          </c:val>
          <c:smooth val="0"/>
        </c:ser>
        <c:ser>
          <c:idx val="40"/>
          <c:order val="40"/>
          <c:tx>
            <c:strRef>
              <c:f>'Pivot Table Change-1'!$AP$4</c:f>
            </c:strRef>
          </c:tx>
          <c:spPr>
            <a:ln cmpd="sng">
              <a:solidFill>
                <a:srgbClr val="824F21"/>
              </a:solidFill>
            </a:ln>
          </c:spPr>
          <c:marker>
            <c:symbol val="none"/>
          </c:marker>
          <c:cat>
            <c:strRef>
              <c:f>'Pivot Table Change-1'!$A$5:$A$12</c:f>
            </c:strRef>
          </c:cat>
          <c:val>
            <c:numRef>
              <c:f>'Pivot Table Change-1'!$AP$5:$AP$12</c:f>
              <c:numCache/>
            </c:numRef>
          </c:val>
          <c:smooth val="0"/>
        </c:ser>
        <c:ser>
          <c:idx val="41"/>
          <c:order val="41"/>
          <c:tx>
            <c:strRef>
              <c:f>'Pivot Table Change-1'!$AQ$4</c:f>
            </c:strRef>
          </c:tx>
          <c:spPr>
            <a:ln cmpd="sng">
              <a:solidFill>
                <a:srgbClr val="714192"/>
              </a:solidFill>
            </a:ln>
          </c:spPr>
          <c:marker>
            <c:symbol val="none"/>
          </c:marker>
          <c:cat>
            <c:strRef>
              <c:f>'Pivot Table Change-1'!$A$5:$A$12</c:f>
            </c:strRef>
          </c:cat>
          <c:val>
            <c:numRef>
              <c:f>'Pivot Table Change-1'!$AQ$5:$AQ$12</c:f>
              <c:numCache/>
            </c:numRef>
          </c:val>
          <c:smooth val="0"/>
        </c:ser>
        <c:ser>
          <c:idx val="42"/>
          <c:order val="42"/>
          <c:tx>
            <c:strRef>
              <c:f>'Pivot Table Change-1'!$AR$4</c:f>
            </c:strRef>
          </c:tx>
          <c:spPr>
            <a:ln cmpd="sng">
              <a:solidFill>
                <a:srgbClr val="CD9A40"/>
              </a:solidFill>
            </a:ln>
          </c:spPr>
          <c:marker>
            <c:symbol val="none"/>
          </c:marker>
          <c:cat>
            <c:strRef>
              <c:f>'Pivot Table Change-1'!$A$5:$A$12</c:f>
            </c:strRef>
          </c:cat>
          <c:val>
            <c:numRef>
              <c:f>'Pivot Table Change-1'!$AR$5:$AR$12</c:f>
              <c:numCache/>
            </c:numRef>
          </c:val>
          <c:smooth val="0"/>
        </c:ser>
        <c:ser>
          <c:idx val="43"/>
          <c:order val="43"/>
          <c:tx>
            <c:strRef>
              <c:f>'Pivot Table Change-1'!$AS$4</c:f>
            </c:strRef>
          </c:tx>
          <c:spPr>
            <a:ln cmpd="sng">
              <a:solidFill>
                <a:srgbClr val="138EE2"/>
              </a:solidFill>
            </a:ln>
          </c:spPr>
          <c:marker>
            <c:symbol val="none"/>
          </c:marker>
          <c:cat>
            <c:strRef>
              <c:f>'Pivot Table Change-1'!$A$5:$A$12</c:f>
            </c:strRef>
          </c:cat>
          <c:val>
            <c:numRef>
              <c:f>'Pivot Table Change-1'!$AS$5:$AS$12</c:f>
              <c:numCache/>
            </c:numRef>
          </c:val>
          <c:smooth val="0"/>
        </c:ser>
        <c:ser>
          <c:idx val="44"/>
          <c:order val="44"/>
          <c:tx>
            <c:strRef>
              <c:f>'Pivot Table Change-1'!$AT$4</c:f>
            </c:strRef>
          </c:tx>
          <c:spPr>
            <a:ln cmpd="sng">
              <a:solidFill>
                <a:srgbClr val="626262"/>
              </a:solidFill>
            </a:ln>
          </c:spPr>
          <c:marker>
            <c:symbol val="none"/>
          </c:marker>
          <c:cat>
            <c:strRef>
              <c:f>'Pivot Table Change-1'!$A$5:$A$12</c:f>
            </c:strRef>
          </c:cat>
          <c:val>
            <c:numRef>
              <c:f>'Pivot Table Change-1'!$AT$5:$AT$12</c:f>
              <c:numCache/>
            </c:numRef>
          </c:val>
          <c:smooth val="0"/>
        </c:ser>
        <c:ser>
          <c:idx val="45"/>
          <c:order val="45"/>
          <c:tx>
            <c:strRef>
              <c:f>'Pivot Table Change-1'!$AU$4</c:f>
            </c:strRef>
          </c:tx>
          <c:spPr>
            <a:ln cmpd="sng">
              <a:solidFill>
                <a:srgbClr val="FF4418"/>
              </a:solidFill>
            </a:ln>
          </c:spPr>
          <c:marker>
            <c:symbol val="none"/>
          </c:marker>
          <c:cat>
            <c:strRef>
              <c:f>'Pivot Table Change-1'!$A$5:$A$12</c:f>
            </c:strRef>
          </c:cat>
          <c:val>
            <c:numRef>
              <c:f>'Pivot Table Change-1'!$AU$5:$AU$12</c:f>
              <c:numCache/>
            </c:numRef>
          </c:val>
          <c:smooth val="0"/>
        </c:ser>
        <c:ser>
          <c:idx val="46"/>
          <c:order val="46"/>
          <c:tx>
            <c:strRef>
              <c:f>'Pivot Table Change-1'!$AV$4</c:f>
            </c:strRef>
          </c:tx>
          <c:spPr>
            <a:ln cmpd="sng">
              <a:solidFill>
                <a:srgbClr val="B36D2D"/>
              </a:solidFill>
            </a:ln>
          </c:spPr>
          <c:marker>
            <c:symbol val="none"/>
          </c:marker>
          <c:cat>
            <c:strRef>
              <c:f>'Pivot Table Change-1'!$A$5:$A$12</c:f>
            </c:strRef>
          </c:cat>
          <c:val>
            <c:numRef>
              <c:f>'Pivot Table Change-1'!$AV$5:$AV$12</c:f>
              <c:numCache/>
            </c:numRef>
          </c:val>
          <c:smooth val="0"/>
        </c:ser>
        <c:ser>
          <c:idx val="47"/>
          <c:order val="47"/>
          <c:tx>
            <c:strRef>
              <c:f>'Pivot Table Change-1'!$AW$4</c:f>
            </c:strRef>
          </c:tx>
          <c:spPr>
            <a:ln cmpd="sng">
              <a:solidFill>
                <a:srgbClr val="9C59C9"/>
              </a:solidFill>
            </a:ln>
          </c:spPr>
          <c:marker>
            <c:symbol val="none"/>
          </c:marker>
          <c:cat>
            <c:strRef>
              <c:f>'Pivot Table Change-1'!$A$5:$A$12</c:f>
            </c:strRef>
          </c:cat>
          <c:val>
            <c:numRef>
              <c:f>'Pivot Table Change-1'!$AW$5:$AW$12</c:f>
              <c:numCache/>
            </c:numRef>
          </c:val>
          <c:smooth val="0"/>
        </c:ser>
        <c:ser>
          <c:idx val="48"/>
          <c:order val="48"/>
          <c:tx>
            <c:strRef>
              <c:f>'Pivot Table Change-1'!$AX$4</c:f>
            </c:strRef>
          </c:tx>
          <c:spPr>
            <a:ln cmpd="sng">
              <a:solidFill>
                <a:srgbClr val="05C452"/>
              </a:solidFill>
            </a:ln>
          </c:spPr>
          <c:marker>
            <c:symbol val="none"/>
          </c:marker>
          <c:cat>
            <c:strRef>
              <c:f>'Pivot Table Change-1'!$A$5:$A$12</c:f>
            </c:strRef>
          </c:cat>
          <c:val>
            <c:numRef>
              <c:f>'Pivot Table Change-1'!$AX$5:$AX$12</c:f>
              <c:numCache/>
            </c:numRef>
          </c:val>
          <c:smooth val="0"/>
        </c:ser>
        <c:ser>
          <c:idx val="49"/>
          <c:order val="49"/>
          <c:tx>
            <c:strRef>
              <c:f>'Pivot Table Change-1'!$AY$4</c:f>
            </c:strRef>
          </c:tx>
          <c:spPr>
            <a:ln cmpd="sng">
              <a:solidFill>
                <a:srgbClr val="18B51F"/>
              </a:solidFill>
            </a:ln>
          </c:spPr>
          <c:marker>
            <c:symbol val="none"/>
          </c:marker>
          <c:cat>
            <c:strRef>
              <c:f>'Pivot Table Change-1'!$A$5:$A$12</c:f>
            </c:strRef>
          </c:cat>
          <c:val>
            <c:numRef>
              <c:f>'Pivot Table Change-1'!$AY$5:$AY$12</c:f>
              <c:numCache/>
            </c:numRef>
          </c:val>
          <c:smooth val="0"/>
        </c:ser>
        <c:ser>
          <c:idx val="50"/>
          <c:order val="50"/>
          <c:tx>
            <c:strRef>
              <c:f>'Pivot Table Change-1'!$AZ$4</c:f>
            </c:strRef>
          </c:tx>
          <c:spPr>
            <a:ln cmpd="sng">
              <a:solidFill>
                <a:srgbClr val="7D7D7D"/>
              </a:solidFill>
            </a:ln>
          </c:spPr>
          <c:marker>
            <c:symbol val="none"/>
          </c:marker>
          <c:cat>
            <c:strRef>
              <c:f>'Pivot Table Change-1'!$A$5:$A$12</c:f>
            </c:strRef>
          </c:cat>
          <c:val>
            <c:numRef>
              <c:f>'Pivot Table Change-1'!$AZ$5:$AZ$12</c:f>
              <c:numCache/>
            </c:numRef>
          </c:val>
          <c:smooth val="0"/>
        </c:ser>
        <c:ser>
          <c:idx val="51"/>
          <c:order val="51"/>
          <c:tx>
            <c:strRef>
              <c:f>'Pivot Table Change-1'!$BA$4</c:f>
            </c:strRef>
          </c:tx>
          <c:spPr>
            <a:ln cmpd="sng">
              <a:solidFill>
                <a:srgbClr val="FF5764"/>
              </a:solidFill>
            </a:ln>
          </c:spPr>
          <c:marker>
            <c:symbol val="none"/>
          </c:marker>
          <c:cat>
            <c:strRef>
              <c:f>'Pivot Table Change-1'!$A$5:$A$12</c:f>
            </c:strRef>
          </c:cat>
          <c:val>
            <c:numRef>
              <c:f>'Pivot Table Change-1'!$BA$5:$BA$12</c:f>
              <c:numCache/>
            </c:numRef>
          </c:val>
          <c:smooth val="0"/>
        </c:ser>
        <c:ser>
          <c:idx val="52"/>
          <c:order val="52"/>
          <c:tx>
            <c:strRef>
              <c:f>'Pivot Table Change-1'!$BB$4</c:f>
            </c:strRef>
          </c:tx>
          <c:spPr>
            <a:ln cmpd="sng">
              <a:solidFill>
                <a:srgbClr val="E58B3A"/>
              </a:solidFill>
            </a:ln>
          </c:spPr>
          <c:marker>
            <c:symbol val="none"/>
          </c:marker>
          <c:cat>
            <c:strRef>
              <c:f>'Pivot Table Change-1'!$A$5:$A$12</c:f>
            </c:strRef>
          </c:cat>
          <c:val>
            <c:numRef>
              <c:f>'Pivot Table Change-1'!$BB$5:$BB$12</c:f>
              <c:numCache/>
            </c:numRef>
          </c:val>
          <c:smooth val="0"/>
        </c:ser>
        <c:ser>
          <c:idx val="53"/>
          <c:order val="53"/>
          <c:tx>
            <c:strRef>
              <c:f>'Pivot Table Change-1'!$BC$4</c:f>
            </c:strRef>
          </c:tx>
          <c:spPr>
            <a:ln cmpd="sng">
              <a:solidFill>
                <a:srgbClr val="C77201"/>
              </a:solidFill>
            </a:ln>
          </c:spPr>
          <c:marker>
            <c:symbol val="none"/>
          </c:marker>
          <c:cat>
            <c:strRef>
              <c:f>'Pivot Table Change-1'!$A$5:$A$12</c:f>
            </c:strRef>
          </c:cat>
          <c:val>
            <c:numRef>
              <c:f>'Pivot Table Change-1'!$BC$5:$BC$12</c:f>
              <c:numCache/>
            </c:numRef>
          </c:val>
          <c:smooth val="0"/>
        </c:ser>
        <c:ser>
          <c:idx val="54"/>
          <c:order val="54"/>
          <c:tx>
            <c:strRef>
              <c:f>'Pivot Table Change-1'!$BD$4</c:f>
            </c:strRef>
          </c:tx>
          <c:spPr>
            <a:ln cmpd="sng">
              <a:solidFill>
                <a:srgbClr val="3DEF63"/>
              </a:solidFill>
            </a:ln>
          </c:spPr>
          <c:marker>
            <c:symbol val="none"/>
          </c:marker>
          <c:cat>
            <c:strRef>
              <c:f>'Pivot Table Change-1'!$A$5:$A$12</c:f>
            </c:strRef>
          </c:cat>
          <c:val>
            <c:numRef>
              <c:f>'Pivot Table Change-1'!$BD$5:$BD$12</c:f>
              <c:numCache/>
            </c:numRef>
          </c:val>
          <c:smooth val="0"/>
        </c:ser>
        <c:ser>
          <c:idx val="55"/>
          <c:order val="55"/>
          <c:tx>
            <c:strRef>
              <c:f>'Pivot Table Change-1'!$BE$4</c:f>
            </c:strRef>
          </c:tx>
          <c:spPr>
            <a:ln cmpd="sng">
              <a:solidFill>
                <a:srgbClr val="1EDC5D"/>
              </a:solidFill>
            </a:ln>
          </c:spPr>
          <c:marker>
            <c:symbol val="none"/>
          </c:marker>
          <c:cat>
            <c:strRef>
              <c:f>'Pivot Table Change-1'!$A$5:$A$12</c:f>
            </c:strRef>
          </c:cat>
          <c:val>
            <c:numRef>
              <c:f>'Pivot Table Change-1'!$BE$5:$BE$12</c:f>
              <c:numCache/>
            </c:numRef>
          </c:val>
          <c:smooth val="0"/>
        </c:ser>
        <c:ser>
          <c:idx val="56"/>
          <c:order val="56"/>
          <c:tx>
            <c:strRef>
              <c:f>'Pivot Table Change-1'!$BF$4</c:f>
            </c:strRef>
          </c:tx>
          <c:spPr>
            <a:ln cmpd="sng">
              <a:solidFill>
                <a:srgbClr val="989898"/>
              </a:solidFill>
            </a:ln>
          </c:spPr>
          <c:marker>
            <c:symbol val="none"/>
          </c:marker>
          <c:cat>
            <c:strRef>
              <c:f>'Pivot Table Change-1'!$A$5:$A$12</c:f>
            </c:strRef>
          </c:cat>
          <c:val>
            <c:numRef>
              <c:f>'Pivot Table Change-1'!$BF$5:$BF$12</c:f>
              <c:numCache/>
            </c:numRef>
          </c:val>
          <c:smooth val="0"/>
        </c:ser>
        <c:ser>
          <c:idx val="57"/>
          <c:order val="57"/>
          <c:tx>
            <c:strRef>
              <c:f>'Pivot Table Change-1'!$BG$4</c:f>
            </c:strRef>
          </c:tx>
          <c:spPr>
            <a:ln cmpd="sng">
              <a:solidFill>
                <a:srgbClr val="FF6AB1"/>
              </a:solidFill>
            </a:ln>
          </c:spPr>
          <c:marker>
            <c:symbol val="none"/>
          </c:marker>
          <c:cat>
            <c:strRef>
              <c:f>'Pivot Table Change-1'!$A$5:$A$12</c:f>
            </c:strRef>
          </c:cat>
          <c:val>
            <c:numRef>
              <c:f>'Pivot Table Change-1'!$BG$5:$BG$12</c:f>
              <c:numCache/>
            </c:numRef>
          </c:val>
          <c:smooth val="0"/>
        </c:ser>
        <c:ser>
          <c:idx val="58"/>
          <c:order val="58"/>
          <c:tx>
            <c:strRef>
              <c:f>'Pivot Table Change-1'!$BH$4</c:f>
            </c:strRef>
          </c:tx>
          <c:spPr>
            <a:ln cmpd="sng">
              <a:solidFill>
                <a:srgbClr val="16A946"/>
              </a:solidFill>
            </a:ln>
          </c:spPr>
          <c:marker>
            <c:symbol val="none"/>
          </c:marker>
          <c:cat>
            <c:strRef>
              <c:f>'Pivot Table Change-1'!$A$5:$A$12</c:f>
            </c:strRef>
          </c:cat>
          <c:val>
            <c:numRef>
              <c:f>'Pivot Table Change-1'!$BH$5:$BH$12</c:f>
              <c:numCache/>
            </c:numRef>
          </c:val>
          <c:smooth val="0"/>
        </c:ser>
        <c:ser>
          <c:idx val="59"/>
          <c:order val="59"/>
          <c:tx>
            <c:strRef>
              <c:f>'Pivot Table Change-1'!$BI$4</c:f>
            </c:strRef>
          </c:tx>
          <c:spPr>
            <a:ln cmpd="sng">
              <a:solidFill>
                <a:srgbClr val="F28A38"/>
              </a:solidFill>
            </a:ln>
          </c:spPr>
          <c:marker>
            <c:symbol val="none"/>
          </c:marker>
          <c:cat>
            <c:strRef>
              <c:f>'Pivot Table Change-1'!$A$5:$A$12</c:f>
            </c:strRef>
          </c:cat>
          <c:val>
            <c:numRef>
              <c:f>'Pivot Table Change-1'!$BI$5:$BI$12</c:f>
              <c:numCache/>
            </c:numRef>
          </c:val>
          <c:smooth val="0"/>
        </c:ser>
        <c:ser>
          <c:idx val="60"/>
          <c:order val="60"/>
          <c:tx>
            <c:strRef>
              <c:f>'Pivot Table Change-1'!$BJ$4</c:f>
            </c:strRef>
          </c:tx>
          <c:spPr>
            <a:ln cmpd="sng">
              <a:solidFill>
                <a:srgbClr val="751975"/>
              </a:solidFill>
            </a:ln>
          </c:spPr>
          <c:marker>
            <c:symbol val="none"/>
          </c:marker>
          <c:cat>
            <c:strRef>
              <c:f>'Pivot Table Change-1'!$A$5:$A$12</c:f>
            </c:strRef>
          </c:cat>
          <c:val>
            <c:numRef>
              <c:f>'Pivot Table Change-1'!$BJ$5:$BJ$12</c:f>
              <c:numCache/>
            </c:numRef>
          </c:val>
          <c:smooth val="0"/>
        </c:ser>
        <c:ser>
          <c:idx val="61"/>
          <c:order val="61"/>
          <c:tx>
            <c:strRef>
              <c:f>'Pivot Table Change-1'!$BK$4</c:f>
            </c:strRef>
          </c:tx>
          <c:spPr>
            <a:ln cmpd="sng">
              <a:solidFill>
                <a:srgbClr val="23039B"/>
              </a:solidFill>
            </a:ln>
          </c:spPr>
          <c:marker>
            <c:symbol val="none"/>
          </c:marker>
          <c:cat>
            <c:strRef>
              <c:f>'Pivot Table Change-1'!$A$5:$A$12</c:f>
            </c:strRef>
          </c:cat>
          <c:val>
            <c:numRef>
              <c:f>'Pivot Table Change-1'!$BK$5:$BK$12</c:f>
              <c:numCache/>
            </c:numRef>
          </c:val>
          <c:smooth val="0"/>
        </c:ser>
        <c:ser>
          <c:idx val="62"/>
          <c:order val="62"/>
          <c:tx>
            <c:strRef>
              <c:f>'Pivot Table Change-1'!$BL$4</c:f>
            </c:strRef>
          </c:tx>
          <c:spPr>
            <a:ln cmpd="sng">
              <a:solidFill>
                <a:srgbClr val="B3B3B3"/>
              </a:solidFill>
            </a:ln>
          </c:spPr>
          <c:marker>
            <c:symbol val="none"/>
          </c:marker>
          <c:cat>
            <c:strRef>
              <c:f>'Pivot Table Change-1'!$A$5:$A$12</c:f>
            </c:strRef>
          </c:cat>
          <c:val>
            <c:numRef>
              <c:f>'Pivot Table Change-1'!$BL$5:$BL$12</c:f>
              <c:numCache/>
            </c:numRef>
          </c:val>
          <c:smooth val="0"/>
        </c:ser>
        <c:ser>
          <c:idx val="63"/>
          <c:order val="63"/>
          <c:tx>
            <c:strRef>
              <c:f>'Pivot Table Change-1'!$BM$4</c:f>
            </c:strRef>
          </c:tx>
          <c:spPr>
            <a:ln cmpd="sng">
              <a:solidFill>
                <a:srgbClr val="FF7DFD"/>
              </a:solidFill>
            </a:ln>
          </c:spPr>
          <c:marker>
            <c:symbol val="none"/>
          </c:marker>
          <c:cat>
            <c:strRef>
              <c:f>'Pivot Table Change-1'!$A$5:$A$12</c:f>
            </c:strRef>
          </c:cat>
          <c:val>
            <c:numRef>
              <c:f>'Pivot Table Change-1'!$BM$5:$BM$12</c:f>
              <c:numCache/>
            </c:numRef>
          </c:val>
          <c:smooth val="0"/>
        </c:ser>
        <c:ser>
          <c:idx val="64"/>
          <c:order val="64"/>
          <c:tx>
            <c:strRef>
              <c:f>'Pivot Table Change-1'!$BN$4</c:f>
            </c:strRef>
          </c:tx>
          <c:spPr>
            <a:ln cmpd="sng">
              <a:solidFill>
                <a:srgbClr val="47C753"/>
              </a:solidFill>
            </a:ln>
          </c:spPr>
          <c:marker>
            <c:symbol val="none"/>
          </c:marker>
          <c:cat>
            <c:strRef>
              <c:f>'Pivot Table Change-1'!$A$5:$A$12</c:f>
            </c:strRef>
          </c:cat>
          <c:val>
            <c:numRef>
              <c:f>'Pivot Table Change-1'!$BN$5:$BN$12</c:f>
              <c:numCache/>
            </c:numRef>
          </c:val>
          <c:smooth val="0"/>
        </c:ser>
        <c:ser>
          <c:idx val="65"/>
          <c:order val="65"/>
          <c:tx>
            <c:strRef>
              <c:f>'Pivot Table Change-1'!$BO$4</c:f>
            </c:strRef>
          </c:tx>
          <c:spPr>
            <a:ln cmpd="sng">
              <a:solidFill>
                <a:srgbClr val="1DA36F"/>
              </a:solidFill>
            </a:ln>
          </c:spPr>
          <c:marker>
            <c:symbol val="none"/>
          </c:marker>
          <c:cat>
            <c:strRef>
              <c:f>'Pivot Table Change-1'!$A$5:$A$12</c:f>
            </c:strRef>
          </c:cat>
          <c:val>
            <c:numRef>
              <c:f>'Pivot Table Change-1'!$BO$5:$BO$12</c:f>
              <c:numCache/>
            </c:numRef>
          </c:val>
          <c:smooth val="0"/>
        </c:ser>
        <c:ser>
          <c:idx val="66"/>
          <c:order val="66"/>
          <c:tx>
            <c:strRef>
              <c:f>'Pivot Table Change-1'!$BP$4</c:f>
            </c:strRef>
          </c:tx>
          <c:spPr>
            <a:ln cmpd="sng">
              <a:solidFill>
                <a:srgbClr val="AD4387"/>
              </a:solidFill>
            </a:ln>
          </c:spPr>
          <c:marker>
            <c:symbol val="none"/>
          </c:marker>
          <c:cat>
            <c:strRef>
              <c:f>'Pivot Table Change-1'!$A$5:$A$12</c:f>
            </c:strRef>
          </c:cat>
          <c:val>
            <c:numRef>
              <c:f>'Pivot Table Change-1'!$BP$5:$BP$12</c:f>
              <c:numCache/>
            </c:numRef>
          </c:val>
          <c:smooth val="0"/>
        </c:ser>
        <c:ser>
          <c:idx val="67"/>
          <c:order val="67"/>
          <c:tx>
            <c:strRef>
              <c:f>'Pivot Table Change-1'!$BQ$4</c:f>
            </c:strRef>
          </c:tx>
          <c:spPr>
            <a:ln cmpd="sng">
              <a:solidFill>
                <a:srgbClr val="282AD9"/>
              </a:solidFill>
            </a:ln>
          </c:spPr>
          <c:marker>
            <c:symbol val="none"/>
          </c:marker>
          <c:cat>
            <c:strRef>
              <c:f>'Pivot Table Change-1'!$A$5:$A$12</c:f>
            </c:strRef>
          </c:cat>
          <c:val>
            <c:numRef>
              <c:f>'Pivot Table Change-1'!$BQ$5:$BQ$12</c:f>
              <c:numCache/>
            </c:numRef>
          </c:val>
          <c:smooth val="0"/>
        </c:ser>
        <c:ser>
          <c:idx val="68"/>
          <c:order val="68"/>
          <c:tx>
            <c:strRef>
              <c:f>'Pivot Table Change-1'!$BR$4</c:f>
            </c:strRef>
          </c:tx>
          <c:spPr>
            <a:ln cmpd="sng">
              <a:solidFill>
                <a:srgbClr val="CECECE"/>
              </a:solidFill>
            </a:ln>
          </c:spPr>
          <c:marker>
            <c:symbol val="none"/>
          </c:marker>
          <c:cat>
            <c:strRef>
              <c:f>'Pivot Table Change-1'!$A$5:$A$12</c:f>
            </c:strRef>
          </c:cat>
          <c:val>
            <c:numRef>
              <c:f>'Pivot Table Change-1'!$BR$5:$BR$12</c:f>
              <c:numCache/>
            </c:numRef>
          </c:val>
          <c:smooth val="0"/>
        </c:ser>
        <c:ser>
          <c:idx val="69"/>
          <c:order val="69"/>
          <c:tx>
            <c:strRef>
              <c:f>'Pivot Table Change-1'!$BS$4</c:f>
            </c:strRef>
          </c:tx>
          <c:spPr>
            <a:ln cmpd="sng">
              <a:solidFill>
                <a:srgbClr val="FF904A"/>
              </a:solidFill>
            </a:ln>
          </c:spPr>
          <c:marker>
            <c:symbol val="none"/>
          </c:marker>
          <c:cat>
            <c:strRef>
              <c:f>'Pivot Table Change-1'!$A$5:$A$12</c:f>
            </c:strRef>
          </c:cat>
          <c:val>
            <c:numRef>
              <c:f>'Pivot Table Change-1'!$BS$5:$BS$12</c:f>
              <c:numCache/>
            </c:numRef>
          </c:val>
          <c:smooth val="0"/>
        </c:ser>
        <c:ser>
          <c:idx val="70"/>
          <c:order val="70"/>
          <c:tx>
            <c:strRef>
              <c:f>'Pivot Table Change-1'!$BT$4</c:f>
            </c:strRef>
          </c:tx>
          <c:spPr>
            <a:ln cmpd="sng">
              <a:solidFill>
                <a:srgbClr val="78E560"/>
              </a:solidFill>
            </a:ln>
          </c:spPr>
          <c:marker>
            <c:symbol val="none"/>
          </c:marker>
          <c:cat>
            <c:strRef>
              <c:f>'Pivot Table Change-1'!$A$5:$A$12</c:f>
            </c:strRef>
          </c:cat>
          <c:val>
            <c:numRef>
              <c:f>'Pivot Table Change-1'!$BT$5:$BT$12</c:f>
              <c:numCache/>
            </c:numRef>
          </c:val>
          <c:smooth val="0"/>
        </c:ser>
        <c:ser>
          <c:idx val="71"/>
          <c:order val="71"/>
          <c:tx>
            <c:strRef>
              <c:f>'Pivot Table Change-1'!$BU$4</c:f>
            </c:strRef>
          </c:tx>
          <c:spPr>
            <a:ln cmpd="sng">
              <a:solidFill>
                <a:srgbClr val="48BCA6"/>
              </a:solidFill>
            </a:ln>
          </c:spPr>
          <c:marker>
            <c:symbol val="none"/>
          </c:marker>
          <c:cat>
            <c:strRef>
              <c:f>'Pivot Table Change-1'!$A$5:$A$12</c:f>
            </c:strRef>
          </c:cat>
          <c:val>
            <c:numRef>
              <c:f>'Pivot Table Change-1'!$BU$5:$BU$12</c:f>
              <c:numCache/>
            </c:numRef>
          </c:val>
          <c:smooth val="0"/>
        </c:ser>
        <c:ser>
          <c:idx val="72"/>
          <c:order val="72"/>
          <c:tx>
            <c:strRef>
              <c:f>'Pivot Table Change-1'!$BV$4</c:f>
            </c:strRef>
          </c:tx>
          <c:spPr>
            <a:ln cmpd="sng">
              <a:solidFill>
                <a:srgbClr val="E56E98"/>
              </a:solidFill>
            </a:ln>
          </c:spPr>
          <c:marker>
            <c:symbol val="none"/>
          </c:marker>
          <c:cat>
            <c:strRef>
              <c:f>'Pivot Table Change-1'!$A$5:$A$12</c:f>
            </c:strRef>
          </c:cat>
          <c:val>
            <c:numRef>
              <c:f>'Pivot Table Change-1'!$BV$5:$BV$12</c:f>
              <c:numCache/>
            </c:numRef>
          </c:val>
          <c:smooth val="0"/>
        </c:ser>
        <c:ser>
          <c:idx val="73"/>
          <c:order val="73"/>
          <c:tx>
            <c:strRef>
              <c:f>'Pivot Table Change-1'!$BW$4</c:f>
            </c:strRef>
          </c:tx>
          <c:spPr>
            <a:ln cmpd="sng">
              <a:solidFill>
                <a:srgbClr val="2E5117"/>
              </a:solidFill>
            </a:ln>
          </c:spPr>
          <c:marker>
            <c:symbol val="none"/>
          </c:marker>
          <c:cat>
            <c:strRef>
              <c:f>'Pivot Table Change-1'!$A$5:$A$12</c:f>
            </c:strRef>
          </c:cat>
          <c:val>
            <c:numRef>
              <c:f>'Pivot Table Change-1'!$BW$5:$BW$12</c:f>
              <c:numCache/>
            </c:numRef>
          </c:val>
          <c:smooth val="0"/>
        </c:ser>
        <c:ser>
          <c:idx val="74"/>
          <c:order val="74"/>
          <c:tx>
            <c:strRef>
              <c:f>'Pivot Table Change-1'!$BX$4</c:f>
            </c:strRef>
          </c:tx>
          <c:spPr>
            <a:ln cmpd="sng">
              <a:solidFill>
                <a:srgbClr val="E9E9E9"/>
              </a:solidFill>
            </a:ln>
          </c:spPr>
          <c:marker>
            <c:symbol val="none"/>
          </c:marker>
          <c:cat>
            <c:strRef>
              <c:f>'Pivot Table Change-1'!$A$5:$A$12</c:f>
            </c:strRef>
          </c:cat>
          <c:val>
            <c:numRef>
              <c:f>'Pivot Table Change-1'!$BX$5:$BX$12</c:f>
              <c:numCache/>
            </c:numRef>
          </c:val>
          <c:smooth val="0"/>
        </c:ser>
        <c:ser>
          <c:idx val="75"/>
          <c:order val="75"/>
          <c:tx>
            <c:strRef>
              <c:f>'Pivot Table Change-1'!$BY$4</c:f>
            </c:strRef>
          </c:tx>
          <c:spPr>
            <a:ln cmpd="sng">
              <a:solidFill>
                <a:srgbClr val="FFA396"/>
              </a:solidFill>
            </a:ln>
          </c:spPr>
          <c:marker>
            <c:symbol val="none"/>
          </c:marker>
          <c:cat>
            <c:strRef>
              <c:f>'Pivot Table Change-1'!$A$5:$A$12</c:f>
            </c:strRef>
          </c:cat>
          <c:val>
            <c:numRef>
              <c:f>'Pivot Table Change-1'!$BY$5:$BY$12</c:f>
              <c:numCache/>
            </c:numRef>
          </c:val>
          <c:smooth val="0"/>
        </c:ser>
        <c:ser>
          <c:idx val="76"/>
          <c:order val="76"/>
          <c:tx>
            <c:strRef>
              <c:f>'Pivot Table Change-1'!$BZ$4</c:f>
            </c:strRef>
          </c:tx>
          <c:spPr>
            <a:ln cmpd="sng">
              <a:solidFill>
                <a:srgbClr val="A9036C"/>
              </a:solidFill>
            </a:ln>
          </c:spPr>
          <c:marker>
            <c:symbol val="none"/>
          </c:marker>
          <c:cat>
            <c:strRef>
              <c:f>'Pivot Table Change-1'!$A$5:$A$12</c:f>
            </c:strRef>
          </c:cat>
          <c:val>
            <c:numRef>
              <c:f>'Pivot Table Change-1'!$BZ$5:$BZ$12</c:f>
              <c:numCache/>
            </c:numRef>
          </c:val>
          <c:smooth val="0"/>
        </c:ser>
        <c:ser>
          <c:idx val="77"/>
          <c:order val="77"/>
          <c:tx>
            <c:strRef>
              <c:f>'Pivot Table Change-1'!$CA$4</c:f>
            </c:strRef>
          </c:tx>
          <c:spPr>
            <a:ln cmpd="sng">
              <a:solidFill>
                <a:srgbClr val="73D4DD"/>
              </a:solidFill>
            </a:ln>
          </c:spPr>
          <c:marker>
            <c:symbol val="none"/>
          </c:marker>
          <c:cat>
            <c:strRef>
              <c:f>'Pivot Table Change-1'!$A$5:$A$12</c:f>
            </c:strRef>
          </c:cat>
          <c:val>
            <c:numRef>
              <c:f>'Pivot Table Change-1'!$CA$5:$CA$12</c:f>
              <c:numCache/>
            </c:numRef>
          </c:val>
          <c:smooth val="0"/>
        </c:ser>
        <c:ser>
          <c:idx val="78"/>
          <c:order val="78"/>
          <c:tx>
            <c:strRef>
              <c:f>'Pivot Table Change-1'!$CB$4</c:f>
            </c:strRef>
          </c:tx>
          <c:spPr>
            <a:ln cmpd="sng">
              <a:solidFill>
                <a:srgbClr val="1D98AA"/>
              </a:solidFill>
            </a:ln>
          </c:spPr>
          <c:marker>
            <c:symbol val="none"/>
          </c:marker>
          <c:cat>
            <c:strRef>
              <c:f>'Pivot Table Change-1'!$A$5:$A$12</c:f>
            </c:strRef>
          </c:cat>
          <c:val>
            <c:numRef>
              <c:f>'Pivot Table Change-1'!$CB$5:$CB$12</c:f>
              <c:numCache/>
            </c:numRef>
          </c:val>
          <c:smooth val="0"/>
        </c:ser>
        <c:ser>
          <c:idx val="79"/>
          <c:order val="79"/>
          <c:tx>
            <c:strRef>
              <c:f>'Pivot Table Change-1'!$CC$4</c:f>
            </c:strRef>
          </c:tx>
          <c:spPr>
            <a:ln cmpd="sng">
              <a:solidFill>
                <a:srgbClr val="337854"/>
              </a:solidFill>
            </a:ln>
          </c:spPr>
          <c:marker>
            <c:symbol val="none"/>
          </c:marker>
          <c:cat>
            <c:strRef>
              <c:f>'Pivot Table Change-1'!$A$5:$A$12</c:f>
            </c:strRef>
          </c:cat>
          <c:val>
            <c:numRef>
              <c:f>'Pivot Table Change-1'!$CC$5:$CC$12</c:f>
              <c:numCache/>
            </c:numRef>
          </c:val>
          <c:smooth val="0"/>
        </c:ser>
        <c:ser>
          <c:idx val="80"/>
          <c:order val="80"/>
          <c:tx>
            <c:strRef>
              <c:f>'Pivot Table Change-1'!$CD$4</c:f>
            </c:strRef>
          </c:tx>
          <c:spPr>
            <a:ln cmpd="sng">
              <a:solidFill>
                <a:srgbClr val="040404"/>
              </a:solidFill>
            </a:ln>
          </c:spPr>
          <c:marker>
            <c:symbol val="none"/>
          </c:marker>
          <c:cat>
            <c:strRef>
              <c:f>'Pivot Table Change-1'!$A$5:$A$12</c:f>
            </c:strRef>
          </c:cat>
          <c:val>
            <c:numRef>
              <c:f>'Pivot Table Change-1'!$CD$5:$CD$12</c:f>
              <c:numCache/>
            </c:numRef>
          </c:val>
          <c:smooth val="0"/>
        </c:ser>
        <c:ser>
          <c:idx val="81"/>
          <c:order val="81"/>
          <c:tx>
            <c:strRef>
              <c:f>'Pivot Table Change-1'!$CE$4</c:f>
            </c:strRef>
          </c:tx>
          <c:spPr>
            <a:ln cmpd="sng">
              <a:solidFill>
                <a:srgbClr val="FFB6E3"/>
              </a:solidFill>
            </a:ln>
          </c:spPr>
          <c:marker>
            <c:symbol val="none"/>
          </c:marker>
          <c:cat>
            <c:strRef>
              <c:f>'Pivot Table Change-1'!$A$5:$A$12</c:f>
            </c:strRef>
          </c:cat>
          <c:val>
            <c:numRef>
              <c:f>'Pivot Table Change-1'!$CE$5:$CE$12</c:f>
              <c:numCache/>
            </c:numRef>
          </c:val>
          <c:smooth val="0"/>
        </c:ser>
        <c:ser>
          <c:idx val="82"/>
          <c:order val="82"/>
          <c:tx>
            <c:strRef>
              <c:f>'Pivot Table Change-1'!$CF$4</c:f>
            </c:strRef>
          </c:tx>
          <c:spPr>
            <a:ln cmpd="sng">
              <a:solidFill>
                <a:srgbClr val="DB2179"/>
              </a:solidFill>
            </a:ln>
          </c:spPr>
          <c:marker>
            <c:symbol val="none"/>
          </c:marker>
          <c:cat>
            <c:strRef>
              <c:f>'Pivot Table Change-1'!$A$5:$A$12</c:f>
            </c:strRef>
          </c:cat>
          <c:val>
            <c:numRef>
              <c:f>'Pivot Table Change-1'!$CF$5:$CF$12</c:f>
              <c:numCache/>
            </c:numRef>
          </c:val>
          <c:smooth val="0"/>
        </c:ser>
        <c:ser>
          <c:idx val="83"/>
          <c:order val="83"/>
          <c:tx>
            <c:strRef>
              <c:f>'Pivot Table Change-1'!$CG$4</c:f>
            </c:strRef>
          </c:tx>
          <c:spPr>
            <a:ln cmpd="sng">
              <a:solidFill>
                <a:srgbClr val="9EED15"/>
              </a:solidFill>
            </a:ln>
          </c:spPr>
          <c:marker>
            <c:symbol val="none"/>
          </c:marker>
          <c:cat>
            <c:strRef>
              <c:f>'Pivot Table Change-1'!$A$5:$A$12</c:f>
            </c:strRef>
          </c:cat>
          <c:val>
            <c:numRef>
              <c:f>'Pivot Table Change-1'!$CG$5:$CG$12</c:f>
              <c:numCache/>
            </c:numRef>
          </c:val>
          <c:smooth val="0"/>
        </c:ser>
        <c:ser>
          <c:idx val="84"/>
          <c:order val="84"/>
          <c:tx>
            <c:strRef>
              <c:f>'Pivot Table Change-1'!$CH$4</c:f>
            </c:strRef>
          </c:tx>
          <c:spPr>
            <a:ln cmpd="sng">
              <a:solidFill>
                <a:srgbClr val="55C2BC"/>
              </a:solidFill>
            </a:ln>
          </c:spPr>
          <c:marker>
            <c:symbol val="none"/>
          </c:marker>
          <c:cat>
            <c:strRef>
              <c:f>'Pivot Table Change-1'!$A$5:$A$12</c:f>
            </c:strRef>
          </c:cat>
          <c:val>
            <c:numRef>
              <c:f>'Pivot Table Change-1'!$CH$5:$CH$12</c:f>
              <c:numCache/>
            </c:numRef>
          </c:val>
          <c:smooth val="0"/>
        </c:ser>
        <c:ser>
          <c:idx val="85"/>
          <c:order val="85"/>
          <c:tx>
            <c:strRef>
              <c:f>'Pivot Table Change-1'!$CI$4</c:f>
            </c:strRef>
          </c:tx>
          <c:spPr>
            <a:ln cmpd="sng">
              <a:solidFill>
                <a:srgbClr val="399F92"/>
              </a:solidFill>
            </a:ln>
          </c:spPr>
          <c:marker>
            <c:symbol val="none"/>
          </c:marker>
          <c:cat>
            <c:strRef>
              <c:f>'Pivot Table Change-1'!$A$5:$A$12</c:f>
            </c:strRef>
          </c:cat>
          <c:val>
            <c:numRef>
              <c:f>'Pivot Table Change-1'!$CI$5:$CI$12</c:f>
              <c:numCache/>
            </c:numRef>
          </c:val>
          <c:smooth val="0"/>
        </c:ser>
        <c:ser>
          <c:idx val="86"/>
          <c:order val="86"/>
          <c:tx>
            <c:strRef>
              <c:f>'Pivot Table Change-1'!$CJ$4</c:f>
            </c:strRef>
          </c:tx>
          <c:spPr>
            <a:ln cmpd="sng">
              <a:solidFill>
                <a:srgbClr val="1F1F1F"/>
              </a:solidFill>
            </a:ln>
          </c:spPr>
          <c:marker>
            <c:symbol val="none"/>
          </c:marker>
          <c:cat>
            <c:strRef>
              <c:f>'Pivot Table Change-1'!$A$5:$A$12</c:f>
            </c:strRef>
          </c:cat>
          <c:val>
            <c:numRef>
              <c:f>'Pivot Table Change-1'!$CJ$5:$CJ$12</c:f>
              <c:numCache/>
            </c:numRef>
          </c:val>
          <c:smooth val="0"/>
        </c:ser>
        <c:ser>
          <c:idx val="87"/>
          <c:order val="87"/>
          <c:tx>
            <c:strRef>
              <c:f>'Pivot Table Change-1'!$CK$4</c:f>
            </c:strRef>
          </c:tx>
          <c:spPr>
            <a:ln cmpd="sng">
              <a:solidFill>
                <a:srgbClr val="FFC92F"/>
              </a:solidFill>
            </a:ln>
          </c:spPr>
          <c:marker>
            <c:symbol val="none"/>
          </c:marker>
          <c:cat>
            <c:strRef>
              <c:f>'Pivot Table Change-1'!$A$5:$A$12</c:f>
            </c:strRef>
          </c:cat>
          <c:val>
            <c:numRef>
              <c:f>'Pivot Table Change-1'!$CK$5:$CK$12</c:f>
              <c:numCache/>
            </c:numRef>
          </c:val>
          <c:smooth val="0"/>
        </c:ser>
        <c:ser>
          <c:idx val="88"/>
          <c:order val="88"/>
          <c:tx>
            <c:strRef>
              <c:f>'Pivot Table Change-1'!$CL$4</c:f>
            </c:strRef>
          </c:tx>
          <c:spPr>
            <a:ln cmpd="sng">
              <a:solidFill>
                <a:srgbClr val="0C3F85"/>
              </a:solidFill>
            </a:ln>
          </c:spPr>
          <c:marker>
            <c:symbol val="none"/>
          </c:marker>
          <c:cat>
            <c:strRef>
              <c:f>'Pivot Table Change-1'!$A$5:$A$12</c:f>
            </c:strRef>
          </c:cat>
          <c:val>
            <c:numRef>
              <c:f>'Pivot Table Change-1'!$CL$5:$CL$12</c:f>
              <c:numCache/>
            </c:numRef>
          </c:val>
          <c:smooth val="0"/>
        </c:ser>
        <c:ser>
          <c:idx val="89"/>
          <c:order val="89"/>
          <c:tx>
            <c:strRef>
              <c:f>'Pivot Table Change-1'!$CM$4</c:f>
            </c:strRef>
          </c:tx>
          <c:spPr>
            <a:ln cmpd="sng">
              <a:solidFill>
                <a:srgbClr val="C9054C"/>
              </a:solidFill>
            </a:ln>
          </c:spPr>
          <c:marker>
            <c:symbol val="none"/>
          </c:marker>
          <c:cat>
            <c:strRef>
              <c:f>'Pivot Table Change-1'!$A$5:$A$12</c:f>
            </c:strRef>
          </c:cat>
          <c:val>
            <c:numRef>
              <c:f>'Pivot Table Change-1'!$CM$5:$CM$12</c:f>
              <c:numCache/>
            </c:numRef>
          </c:val>
          <c:smooth val="0"/>
        </c:ser>
        <c:ser>
          <c:idx val="90"/>
          <c:order val="90"/>
          <c:tx>
            <c:strRef>
              <c:f>'Pivot Table Change-1'!$CN$4</c:f>
            </c:strRef>
          </c:tx>
          <c:spPr>
            <a:ln cmpd="sng">
              <a:solidFill>
                <a:srgbClr val="8EEDCE"/>
              </a:solidFill>
            </a:ln>
          </c:spPr>
          <c:marker>
            <c:symbol val="none"/>
          </c:marker>
          <c:cat>
            <c:strRef>
              <c:f>'Pivot Table Change-1'!$A$5:$A$12</c:f>
            </c:strRef>
          </c:cat>
          <c:val>
            <c:numRef>
              <c:f>'Pivot Table Change-1'!$CN$5:$CN$12</c:f>
              <c:numCache/>
            </c:numRef>
          </c:val>
          <c:smooth val="0"/>
        </c:ser>
        <c:ser>
          <c:idx val="91"/>
          <c:order val="91"/>
          <c:tx>
            <c:strRef>
              <c:f>'Pivot Table Change-1'!$CO$4</c:f>
            </c:strRef>
          </c:tx>
          <c:spPr>
            <a:ln cmpd="sng">
              <a:solidFill>
                <a:srgbClr val="3EC6D0"/>
              </a:solidFill>
            </a:ln>
          </c:spPr>
          <c:marker>
            <c:symbol val="none"/>
          </c:marker>
          <c:cat>
            <c:strRef>
              <c:f>'Pivot Table Change-1'!$A$5:$A$12</c:f>
            </c:strRef>
          </c:cat>
          <c:val>
            <c:numRef>
              <c:f>'Pivot Table Change-1'!$CO$5:$CO$12</c:f>
              <c:numCache/>
            </c:numRef>
          </c:val>
          <c:smooth val="0"/>
        </c:ser>
        <c:ser>
          <c:idx val="92"/>
          <c:order val="92"/>
          <c:tx>
            <c:strRef>
              <c:f>'Pivot Table Change-1'!$CP$4</c:f>
            </c:strRef>
          </c:tx>
          <c:spPr>
            <a:ln cmpd="sng">
              <a:solidFill>
                <a:srgbClr val="3A3A3A"/>
              </a:solidFill>
            </a:ln>
          </c:spPr>
          <c:marker>
            <c:symbol val="none"/>
          </c:marker>
          <c:cat>
            <c:strRef>
              <c:f>'Pivot Table Change-1'!$A$5:$A$12</c:f>
            </c:strRef>
          </c:cat>
          <c:val>
            <c:numRef>
              <c:f>'Pivot Table Change-1'!$CP$5:$CP$12</c:f>
              <c:numCache/>
            </c:numRef>
          </c:val>
          <c:smooth val="0"/>
        </c:ser>
        <c:ser>
          <c:idx val="93"/>
          <c:order val="93"/>
          <c:tx>
            <c:strRef>
              <c:f>'Pivot Table Change-1'!$CQ$4</c:f>
            </c:strRef>
          </c:tx>
          <c:spPr>
            <a:ln cmpd="sng">
              <a:solidFill>
                <a:srgbClr val="FFDC7C"/>
              </a:solidFill>
            </a:ln>
          </c:spPr>
          <c:marker>
            <c:symbol val="none"/>
          </c:marker>
          <c:cat>
            <c:strRef>
              <c:f>'Pivot Table Change-1'!$A$5:$A$12</c:f>
            </c:strRef>
          </c:cat>
          <c:val>
            <c:numRef>
              <c:f>'Pivot Table Change-1'!$CQ$5:$CQ$12</c:f>
              <c:numCache/>
            </c:numRef>
          </c:val>
          <c:smooth val="0"/>
        </c:ser>
        <c:ser>
          <c:idx val="94"/>
          <c:order val="94"/>
          <c:tx>
            <c:strRef>
              <c:f>'Pivot Table Change-1'!$CR$4</c:f>
            </c:strRef>
          </c:tx>
          <c:spPr>
            <a:ln cmpd="sng">
              <a:solidFill>
                <a:srgbClr val="3D5D92"/>
              </a:solidFill>
            </a:ln>
          </c:spPr>
          <c:marker>
            <c:symbol val="none"/>
          </c:marker>
          <c:cat>
            <c:strRef>
              <c:f>'Pivot Table Change-1'!$A$5:$A$12</c:f>
            </c:strRef>
          </c:cat>
          <c:val>
            <c:numRef>
              <c:f>'Pivot Table Change-1'!$CR$5:$CR$12</c:f>
              <c:numCache/>
            </c:numRef>
          </c:val>
          <c:smooth val="0"/>
        </c:ser>
        <c:ser>
          <c:idx val="95"/>
          <c:order val="95"/>
          <c:tx>
            <c:strRef>
              <c:f>'Pivot Table Change-1'!$CS$4</c:f>
            </c:strRef>
          </c:tx>
          <c:spPr>
            <a:ln cmpd="sng">
              <a:solidFill>
                <a:srgbClr val="F41E83"/>
              </a:solidFill>
            </a:ln>
          </c:spPr>
          <c:marker>
            <c:symbol val="none"/>
          </c:marker>
          <c:cat>
            <c:strRef>
              <c:f>'Pivot Table Change-1'!$A$5:$A$12</c:f>
            </c:strRef>
          </c:cat>
          <c:val>
            <c:numRef>
              <c:f>'Pivot Table Change-1'!$CS$5:$CS$12</c:f>
              <c:numCache/>
            </c:numRef>
          </c:val>
          <c:smooth val="0"/>
        </c:ser>
        <c:ser>
          <c:idx val="96"/>
          <c:order val="96"/>
          <c:tx>
            <c:strRef>
              <c:f>'Pivot Table Change-1'!$CT$4</c:f>
            </c:strRef>
          </c:tx>
          <c:spPr>
            <a:ln cmpd="sng">
              <a:solidFill>
                <a:srgbClr val="C617DF"/>
              </a:solidFill>
            </a:ln>
          </c:spPr>
          <c:marker>
            <c:symbol val="none"/>
          </c:marker>
          <c:cat>
            <c:strRef>
              <c:f>'Pivot Table Change-1'!$A$5:$A$12</c:f>
            </c:strRef>
          </c:cat>
          <c:val>
            <c:numRef>
              <c:f>'Pivot Table Change-1'!$CT$5:$CT$12</c:f>
              <c:numCache/>
            </c:numRef>
          </c:val>
          <c:smooth val="0"/>
        </c:ser>
        <c:ser>
          <c:idx val="97"/>
          <c:order val="97"/>
          <c:tx>
            <c:strRef>
              <c:f>'Pivot Table Change-1'!$CU$4</c:f>
            </c:strRef>
          </c:tx>
          <c:spPr>
            <a:ln cmpd="sng">
              <a:solidFill>
                <a:srgbClr val="43ED0E"/>
              </a:solidFill>
            </a:ln>
          </c:spPr>
          <c:marker>
            <c:symbol val="none"/>
          </c:marker>
          <c:cat>
            <c:strRef>
              <c:f>'Pivot Table Change-1'!$A$5:$A$12</c:f>
            </c:strRef>
          </c:cat>
          <c:val>
            <c:numRef>
              <c:f>'Pivot Table Change-1'!$CU$5:$CU$12</c:f>
              <c:numCache/>
            </c:numRef>
          </c:val>
          <c:smooth val="0"/>
        </c:ser>
        <c:ser>
          <c:idx val="98"/>
          <c:order val="98"/>
          <c:tx>
            <c:strRef>
              <c:f>'Pivot Table Change-1'!$CV$4</c:f>
            </c:strRef>
          </c:tx>
          <c:spPr>
            <a:ln cmpd="sng">
              <a:solidFill>
                <a:srgbClr val="555555"/>
              </a:solidFill>
            </a:ln>
          </c:spPr>
          <c:marker>
            <c:symbol val="none"/>
          </c:marker>
          <c:cat>
            <c:strRef>
              <c:f>'Pivot Table Change-1'!$A$5:$A$12</c:f>
            </c:strRef>
          </c:cat>
          <c:val>
            <c:numRef>
              <c:f>'Pivot Table Change-1'!$CV$5:$CV$12</c:f>
              <c:numCache/>
            </c:numRef>
          </c:val>
          <c:smooth val="0"/>
        </c:ser>
        <c:axId val="1662135809"/>
        <c:axId val="1844728929"/>
      </c:lineChart>
      <c:catAx>
        <c:axId val="16621358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844728929"/>
      </c:catAx>
      <c:valAx>
        <c:axId val="18447289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213580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Percentage change of AADT with 2011/012 year</a:t>
            </a:r>
          </a:p>
        </c:rich>
      </c:tx>
      <c:overlay val="0"/>
    </c:title>
    <c:plotArea>
      <c:layout/>
      <c:lineChart>
        <c:ser>
          <c:idx val="0"/>
          <c:order val="0"/>
          <c:tx>
            <c:strRef>
              <c:f>'Pivot Table Change0'!$B$4</c:f>
            </c:strRef>
          </c:tx>
          <c:spPr>
            <a:ln cmpd="sng">
              <a:solidFill>
                <a:srgbClr val="4472C4"/>
              </a:solidFill>
            </a:ln>
          </c:spPr>
          <c:marker>
            <c:symbol val="none"/>
          </c:marker>
          <c:cat>
            <c:strRef>
              <c:f>'Pivot Table Change0'!$A$5:$A$12</c:f>
            </c:strRef>
          </c:cat>
          <c:val>
            <c:numRef>
              <c:f>'Pivot Table Change0'!$B$5:$B$12</c:f>
              <c:numCache/>
            </c:numRef>
          </c:val>
          <c:smooth val="0"/>
        </c:ser>
        <c:ser>
          <c:idx val="1"/>
          <c:order val="1"/>
          <c:tx>
            <c:strRef>
              <c:f>'Pivot Table Change0'!$C$4</c:f>
            </c:strRef>
          </c:tx>
          <c:spPr>
            <a:ln cmpd="sng">
              <a:solidFill>
                <a:srgbClr val="ED7D31"/>
              </a:solidFill>
            </a:ln>
          </c:spPr>
          <c:marker>
            <c:symbol val="none"/>
          </c:marker>
          <c:cat>
            <c:strRef>
              <c:f>'Pivot Table Change0'!$A$5:$A$12</c:f>
            </c:strRef>
          </c:cat>
          <c:val>
            <c:numRef>
              <c:f>'Pivot Table Change0'!$C$5:$C$12</c:f>
              <c:numCache/>
            </c:numRef>
          </c:val>
          <c:smooth val="0"/>
        </c:ser>
        <c:ser>
          <c:idx val="2"/>
          <c:order val="2"/>
          <c:tx>
            <c:strRef>
              <c:f>'Pivot Table Change0'!$D$4</c:f>
            </c:strRef>
          </c:tx>
          <c:spPr>
            <a:ln cmpd="sng">
              <a:solidFill>
                <a:srgbClr val="A5A5A5"/>
              </a:solidFill>
            </a:ln>
          </c:spPr>
          <c:marker>
            <c:symbol val="none"/>
          </c:marker>
          <c:cat>
            <c:strRef>
              <c:f>'Pivot Table Change0'!$A$5:$A$12</c:f>
            </c:strRef>
          </c:cat>
          <c:val>
            <c:numRef>
              <c:f>'Pivot Table Change0'!$D$5:$D$12</c:f>
              <c:numCache/>
            </c:numRef>
          </c:val>
          <c:smooth val="0"/>
        </c:ser>
        <c:ser>
          <c:idx val="3"/>
          <c:order val="3"/>
          <c:tx>
            <c:strRef>
              <c:f>'Pivot Table Change0'!$E$4</c:f>
            </c:strRef>
          </c:tx>
          <c:spPr>
            <a:ln cmpd="sng">
              <a:solidFill>
                <a:srgbClr val="FFC000"/>
              </a:solidFill>
            </a:ln>
          </c:spPr>
          <c:marker>
            <c:symbol val="none"/>
          </c:marker>
          <c:cat>
            <c:strRef>
              <c:f>'Pivot Table Change0'!$A$5:$A$12</c:f>
            </c:strRef>
          </c:cat>
          <c:val>
            <c:numRef>
              <c:f>'Pivot Table Change0'!$E$5:$E$12</c:f>
              <c:numCache/>
            </c:numRef>
          </c:val>
          <c:smooth val="0"/>
        </c:ser>
        <c:ser>
          <c:idx val="4"/>
          <c:order val="4"/>
          <c:tx>
            <c:strRef>
              <c:f>'Pivot Table Change0'!$F$4</c:f>
            </c:strRef>
          </c:tx>
          <c:spPr>
            <a:ln cmpd="sng">
              <a:solidFill>
                <a:srgbClr val="5B9BD5"/>
              </a:solidFill>
            </a:ln>
          </c:spPr>
          <c:marker>
            <c:symbol val="none"/>
          </c:marker>
          <c:cat>
            <c:strRef>
              <c:f>'Pivot Table Change0'!$A$5:$A$12</c:f>
            </c:strRef>
          </c:cat>
          <c:val>
            <c:numRef>
              <c:f>'Pivot Table Change0'!$F$5:$F$12</c:f>
              <c:numCache/>
            </c:numRef>
          </c:val>
          <c:smooth val="0"/>
        </c:ser>
        <c:ser>
          <c:idx val="5"/>
          <c:order val="5"/>
          <c:tx>
            <c:strRef>
              <c:f>'Pivot Table Change0'!$G$4</c:f>
            </c:strRef>
          </c:tx>
          <c:spPr>
            <a:ln cmpd="sng">
              <a:solidFill>
                <a:srgbClr val="70AD47"/>
              </a:solidFill>
            </a:ln>
          </c:spPr>
          <c:marker>
            <c:symbol val="none"/>
          </c:marker>
          <c:cat>
            <c:strRef>
              <c:f>'Pivot Table Change0'!$A$5:$A$12</c:f>
            </c:strRef>
          </c:cat>
          <c:val>
            <c:numRef>
              <c:f>'Pivot Table Change0'!$G$5:$G$12</c:f>
              <c:numCache/>
            </c:numRef>
          </c:val>
          <c:smooth val="0"/>
        </c:ser>
        <c:ser>
          <c:idx val="6"/>
          <c:order val="6"/>
          <c:tx>
            <c:strRef>
              <c:f>'Pivot Table Change0'!$H$4</c:f>
            </c:strRef>
          </c:tx>
          <c:spPr>
            <a:ln cmpd="sng">
              <a:solidFill>
                <a:srgbClr val="7C9CD6"/>
              </a:solidFill>
            </a:ln>
          </c:spPr>
          <c:marker>
            <c:symbol val="none"/>
          </c:marker>
          <c:cat>
            <c:strRef>
              <c:f>'Pivot Table Change0'!$A$5:$A$12</c:f>
            </c:strRef>
          </c:cat>
          <c:val>
            <c:numRef>
              <c:f>'Pivot Table Change0'!$H$5:$H$12</c:f>
              <c:numCache/>
            </c:numRef>
          </c:val>
          <c:smooth val="0"/>
        </c:ser>
        <c:ser>
          <c:idx val="7"/>
          <c:order val="7"/>
          <c:tx>
            <c:strRef>
              <c:f>'Pivot Table Change0'!$I$4</c:f>
            </c:strRef>
          </c:tx>
          <c:spPr>
            <a:ln cmpd="sng">
              <a:solidFill>
                <a:srgbClr val="F2A46F"/>
              </a:solidFill>
            </a:ln>
          </c:spPr>
          <c:marker>
            <c:symbol val="none"/>
          </c:marker>
          <c:cat>
            <c:strRef>
              <c:f>'Pivot Table Change0'!$A$5:$A$12</c:f>
            </c:strRef>
          </c:cat>
          <c:val>
            <c:numRef>
              <c:f>'Pivot Table Change0'!$I$5:$I$12</c:f>
              <c:numCache/>
            </c:numRef>
          </c:val>
          <c:smooth val="0"/>
        </c:ser>
        <c:ser>
          <c:idx val="8"/>
          <c:order val="8"/>
          <c:tx>
            <c:strRef>
              <c:f>'Pivot Table Change0'!$J$4</c:f>
            </c:strRef>
          </c:tx>
          <c:spPr>
            <a:ln cmpd="sng">
              <a:solidFill>
                <a:srgbClr val="C0C0C0"/>
              </a:solidFill>
            </a:ln>
          </c:spPr>
          <c:marker>
            <c:symbol val="none"/>
          </c:marker>
          <c:cat>
            <c:strRef>
              <c:f>'Pivot Table Change0'!$A$5:$A$12</c:f>
            </c:strRef>
          </c:cat>
          <c:val>
            <c:numRef>
              <c:f>'Pivot Table Change0'!$J$5:$J$12</c:f>
              <c:numCache/>
            </c:numRef>
          </c:val>
          <c:smooth val="0"/>
        </c:ser>
        <c:ser>
          <c:idx val="9"/>
          <c:order val="9"/>
          <c:tx>
            <c:strRef>
              <c:f>'Pivot Table Change0'!$K$4</c:f>
            </c:strRef>
          </c:tx>
          <c:spPr>
            <a:ln cmpd="sng">
              <a:solidFill>
                <a:srgbClr val="FFD34D"/>
              </a:solidFill>
            </a:ln>
          </c:spPr>
          <c:marker>
            <c:symbol val="none"/>
          </c:marker>
          <c:cat>
            <c:strRef>
              <c:f>'Pivot Table Change0'!$A$5:$A$12</c:f>
            </c:strRef>
          </c:cat>
          <c:val>
            <c:numRef>
              <c:f>'Pivot Table Change0'!$K$5:$K$12</c:f>
              <c:numCache/>
            </c:numRef>
          </c:val>
          <c:smooth val="0"/>
        </c:ser>
        <c:ser>
          <c:idx val="10"/>
          <c:order val="10"/>
          <c:tx>
            <c:strRef>
              <c:f>'Pivot Table Change0'!$L$4</c:f>
            </c:strRef>
          </c:tx>
          <c:spPr>
            <a:ln cmpd="sng">
              <a:solidFill>
                <a:srgbClr val="8CB9E2"/>
              </a:solidFill>
            </a:ln>
          </c:spPr>
          <c:marker>
            <c:symbol val="none"/>
          </c:marker>
          <c:cat>
            <c:strRef>
              <c:f>'Pivot Table Change0'!$A$5:$A$12</c:f>
            </c:strRef>
          </c:cat>
          <c:val>
            <c:numRef>
              <c:f>'Pivot Table Change0'!$L$5:$L$12</c:f>
              <c:numCache/>
            </c:numRef>
          </c:val>
          <c:smooth val="0"/>
        </c:ser>
        <c:ser>
          <c:idx val="11"/>
          <c:order val="11"/>
          <c:tx>
            <c:strRef>
              <c:f>'Pivot Table Change0'!$M$4</c:f>
            </c:strRef>
          </c:tx>
          <c:spPr>
            <a:ln cmpd="sng">
              <a:solidFill>
                <a:srgbClr val="9BC67E"/>
              </a:solidFill>
            </a:ln>
          </c:spPr>
          <c:marker>
            <c:symbol val="none"/>
          </c:marker>
          <c:cat>
            <c:strRef>
              <c:f>'Pivot Table Change0'!$A$5:$A$12</c:f>
            </c:strRef>
          </c:cat>
          <c:val>
            <c:numRef>
              <c:f>'Pivot Table Change0'!$M$5:$M$12</c:f>
              <c:numCache/>
            </c:numRef>
          </c:val>
          <c:smooth val="0"/>
        </c:ser>
        <c:ser>
          <c:idx val="12"/>
          <c:order val="12"/>
          <c:tx>
            <c:strRef>
              <c:f>'Pivot Table Change0'!$N$4</c:f>
            </c:strRef>
          </c:tx>
          <c:spPr>
            <a:ln cmpd="sng">
              <a:solidFill>
                <a:srgbClr val="B4C7E7"/>
              </a:solidFill>
            </a:ln>
          </c:spPr>
          <c:marker>
            <c:symbol val="none"/>
          </c:marker>
          <c:cat>
            <c:strRef>
              <c:f>'Pivot Table Change0'!$A$5:$A$12</c:f>
            </c:strRef>
          </c:cat>
          <c:val>
            <c:numRef>
              <c:f>'Pivot Table Change0'!$N$5:$N$12</c:f>
              <c:numCache/>
            </c:numRef>
          </c:val>
          <c:smooth val="0"/>
        </c:ser>
        <c:ser>
          <c:idx val="13"/>
          <c:order val="13"/>
          <c:tx>
            <c:strRef>
              <c:f>'Pivot Table Change0'!$O$4</c:f>
            </c:strRef>
          </c:tx>
          <c:spPr>
            <a:ln cmpd="sng">
              <a:solidFill>
                <a:srgbClr val="F8CBAD"/>
              </a:solidFill>
            </a:ln>
          </c:spPr>
          <c:marker>
            <c:symbol val="none"/>
          </c:marker>
          <c:cat>
            <c:strRef>
              <c:f>'Pivot Table Change0'!$A$5:$A$12</c:f>
            </c:strRef>
          </c:cat>
          <c:val>
            <c:numRef>
              <c:f>'Pivot Table Change0'!$O$5:$O$12</c:f>
              <c:numCache/>
            </c:numRef>
          </c:val>
          <c:smooth val="0"/>
        </c:ser>
        <c:ser>
          <c:idx val="14"/>
          <c:order val="14"/>
          <c:tx>
            <c:strRef>
              <c:f>'Pivot Table Change0'!$P$4</c:f>
            </c:strRef>
          </c:tx>
          <c:spPr>
            <a:ln cmpd="sng">
              <a:solidFill>
                <a:srgbClr val="DBDBDB"/>
              </a:solidFill>
            </a:ln>
          </c:spPr>
          <c:marker>
            <c:symbol val="none"/>
          </c:marker>
          <c:cat>
            <c:strRef>
              <c:f>'Pivot Table Change0'!$A$5:$A$12</c:f>
            </c:strRef>
          </c:cat>
          <c:val>
            <c:numRef>
              <c:f>'Pivot Table Change0'!$P$5:$P$12</c:f>
              <c:numCache/>
            </c:numRef>
          </c:val>
          <c:smooth val="0"/>
        </c:ser>
        <c:ser>
          <c:idx val="15"/>
          <c:order val="15"/>
          <c:tx>
            <c:strRef>
              <c:f>'Pivot Table Change0'!$Q$4</c:f>
            </c:strRef>
          </c:tx>
          <c:spPr>
            <a:ln cmpd="sng">
              <a:solidFill>
                <a:srgbClr val="FFE699"/>
              </a:solidFill>
            </a:ln>
          </c:spPr>
          <c:marker>
            <c:symbol val="none"/>
          </c:marker>
          <c:cat>
            <c:strRef>
              <c:f>'Pivot Table Change0'!$A$5:$A$12</c:f>
            </c:strRef>
          </c:cat>
          <c:val>
            <c:numRef>
              <c:f>'Pivot Table Change0'!$Q$5:$Q$12</c:f>
              <c:numCache/>
            </c:numRef>
          </c:val>
          <c:smooth val="0"/>
        </c:ser>
        <c:ser>
          <c:idx val="16"/>
          <c:order val="16"/>
          <c:tx>
            <c:strRef>
              <c:f>'Pivot Table Change0'!$R$4</c:f>
            </c:strRef>
          </c:tx>
          <c:spPr>
            <a:ln cmpd="sng">
              <a:solidFill>
                <a:srgbClr val="BDD7EE"/>
              </a:solidFill>
            </a:ln>
          </c:spPr>
          <c:marker>
            <c:symbol val="none"/>
          </c:marker>
          <c:cat>
            <c:strRef>
              <c:f>'Pivot Table Change0'!$A$5:$A$12</c:f>
            </c:strRef>
          </c:cat>
          <c:val>
            <c:numRef>
              <c:f>'Pivot Table Change0'!$R$5:$R$12</c:f>
              <c:numCache/>
            </c:numRef>
          </c:val>
          <c:smooth val="0"/>
        </c:ser>
        <c:ser>
          <c:idx val="17"/>
          <c:order val="17"/>
          <c:tx>
            <c:strRef>
              <c:f>'Pivot Table Change0'!$S$4</c:f>
            </c:strRef>
          </c:tx>
          <c:spPr>
            <a:ln cmpd="sng">
              <a:solidFill>
                <a:srgbClr val="C6DEB5"/>
              </a:solidFill>
            </a:ln>
          </c:spPr>
          <c:marker>
            <c:symbol val="none"/>
          </c:marker>
          <c:cat>
            <c:strRef>
              <c:f>'Pivot Table Change0'!$A$5:$A$12</c:f>
            </c:strRef>
          </c:cat>
          <c:val>
            <c:numRef>
              <c:f>'Pivot Table Change0'!$S$5:$S$12</c:f>
              <c:numCache/>
            </c:numRef>
          </c:val>
          <c:smooth val="0"/>
        </c:ser>
        <c:ser>
          <c:idx val="18"/>
          <c:order val="18"/>
          <c:tx>
            <c:strRef>
              <c:f>'Pivot Table Change0'!$T$4</c:f>
            </c:strRef>
          </c:tx>
          <c:spPr>
            <a:ln cmpd="sng">
              <a:solidFill>
                <a:srgbClr val="ECF1F9"/>
              </a:solidFill>
            </a:ln>
          </c:spPr>
          <c:marker>
            <c:symbol val="none"/>
          </c:marker>
          <c:cat>
            <c:strRef>
              <c:f>'Pivot Table Change0'!$A$5:$A$12</c:f>
            </c:strRef>
          </c:cat>
          <c:val>
            <c:numRef>
              <c:f>'Pivot Table Change0'!$T$5:$T$12</c:f>
              <c:numCache/>
            </c:numRef>
          </c:val>
          <c:smooth val="0"/>
        </c:ser>
        <c:ser>
          <c:idx val="19"/>
          <c:order val="19"/>
          <c:tx>
            <c:strRef>
              <c:f>'Pivot Table Change0'!$U$4</c:f>
            </c:strRef>
          </c:tx>
          <c:spPr>
            <a:ln cmpd="sng">
              <a:solidFill>
                <a:srgbClr val="FDF2EA"/>
              </a:solidFill>
            </a:ln>
          </c:spPr>
          <c:marker>
            <c:symbol val="none"/>
          </c:marker>
          <c:cat>
            <c:strRef>
              <c:f>'Pivot Table Change0'!$A$5:$A$12</c:f>
            </c:strRef>
          </c:cat>
          <c:val>
            <c:numRef>
              <c:f>'Pivot Table Change0'!$U$5:$U$12</c:f>
              <c:numCache/>
            </c:numRef>
          </c:val>
          <c:smooth val="0"/>
        </c:ser>
        <c:ser>
          <c:idx val="20"/>
          <c:order val="20"/>
          <c:tx>
            <c:strRef>
              <c:f>'Pivot Table Change0'!$V$4</c:f>
            </c:strRef>
          </c:tx>
          <c:spPr>
            <a:ln cmpd="sng">
              <a:solidFill>
                <a:srgbClr val="F6F6F6"/>
              </a:solidFill>
            </a:ln>
          </c:spPr>
          <c:marker>
            <c:symbol val="none"/>
          </c:marker>
          <c:cat>
            <c:strRef>
              <c:f>'Pivot Table Change0'!$A$5:$A$12</c:f>
            </c:strRef>
          </c:cat>
          <c:val>
            <c:numRef>
              <c:f>'Pivot Table Change0'!$V$5:$V$12</c:f>
              <c:numCache/>
            </c:numRef>
          </c:val>
          <c:smooth val="0"/>
        </c:ser>
        <c:ser>
          <c:idx val="21"/>
          <c:order val="21"/>
          <c:tx>
            <c:strRef>
              <c:f>'Pivot Table Change0'!$W$4</c:f>
            </c:strRef>
          </c:tx>
          <c:spPr>
            <a:ln cmpd="sng">
              <a:solidFill>
                <a:srgbClr val="FFF9E6"/>
              </a:solidFill>
            </a:ln>
          </c:spPr>
          <c:marker>
            <c:symbol val="none"/>
          </c:marker>
          <c:cat>
            <c:strRef>
              <c:f>'Pivot Table Change0'!$A$5:$A$12</c:f>
            </c:strRef>
          </c:cat>
          <c:val>
            <c:numRef>
              <c:f>'Pivot Table Change0'!$W$5:$W$12</c:f>
              <c:numCache/>
            </c:numRef>
          </c:val>
          <c:smooth val="0"/>
        </c:ser>
        <c:ser>
          <c:idx val="22"/>
          <c:order val="22"/>
          <c:tx>
            <c:strRef>
              <c:f>'Pivot Table Change0'!$X$4</c:f>
            </c:strRef>
          </c:tx>
          <c:spPr>
            <a:ln cmpd="sng">
              <a:solidFill>
                <a:srgbClr val="EFF5FB"/>
              </a:solidFill>
            </a:ln>
          </c:spPr>
          <c:marker>
            <c:symbol val="none"/>
          </c:marker>
          <c:cat>
            <c:strRef>
              <c:f>'Pivot Table Change0'!$A$5:$A$12</c:f>
            </c:strRef>
          </c:cat>
          <c:val>
            <c:numRef>
              <c:f>'Pivot Table Change0'!$X$5:$X$12</c:f>
              <c:numCache/>
            </c:numRef>
          </c:val>
          <c:smooth val="0"/>
        </c:ser>
        <c:ser>
          <c:idx val="23"/>
          <c:order val="23"/>
          <c:tx>
            <c:strRef>
              <c:f>'Pivot Table Change0'!$Y$4</c:f>
            </c:strRef>
          </c:tx>
          <c:spPr>
            <a:ln cmpd="sng">
              <a:solidFill>
                <a:srgbClr val="F1F7ED"/>
              </a:solidFill>
            </a:ln>
          </c:spPr>
          <c:marker>
            <c:symbol val="none"/>
          </c:marker>
          <c:cat>
            <c:strRef>
              <c:f>'Pivot Table Change0'!$A$5:$A$12</c:f>
            </c:strRef>
          </c:cat>
          <c:val>
            <c:numRef>
              <c:f>'Pivot Table Change0'!$Y$5:$Y$12</c:f>
              <c:numCache/>
            </c:numRef>
          </c:val>
          <c:smooth val="0"/>
        </c:ser>
        <c:ser>
          <c:idx val="24"/>
          <c:order val="24"/>
          <c:tx>
            <c:strRef>
              <c:f>'Pivot Table Change0'!$Z$4</c:f>
            </c:strRef>
          </c:tx>
          <c:spPr>
            <a:ln cmpd="sng">
              <a:solidFill>
                <a:srgbClr val="241B0B"/>
              </a:solidFill>
            </a:ln>
          </c:spPr>
          <c:marker>
            <c:symbol val="none"/>
          </c:marker>
          <c:cat>
            <c:strRef>
              <c:f>'Pivot Table Change0'!$A$5:$A$12</c:f>
            </c:strRef>
          </c:cat>
          <c:val>
            <c:numRef>
              <c:f>'Pivot Table Change0'!$Z$5:$Z$12</c:f>
              <c:numCache/>
            </c:numRef>
          </c:val>
          <c:smooth val="0"/>
        </c:ser>
        <c:ser>
          <c:idx val="25"/>
          <c:order val="25"/>
          <c:tx>
            <c:strRef>
              <c:f>'Pivot Table Change0'!$AA$4</c:f>
            </c:strRef>
          </c:tx>
          <c:spPr>
            <a:ln cmpd="sng">
              <a:solidFill>
                <a:srgbClr val="031928"/>
              </a:solidFill>
            </a:ln>
          </c:spPr>
          <c:marker>
            <c:symbol val="none"/>
          </c:marker>
          <c:cat>
            <c:strRef>
              <c:f>'Pivot Table Change0'!$A$5:$A$12</c:f>
            </c:strRef>
          </c:cat>
          <c:val>
            <c:numRef>
              <c:f>'Pivot Table Change0'!$AA$5:$AA$12</c:f>
              <c:numCache/>
            </c:numRef>
          </c:val>
          <c:smooth val="0"/>
        </c:ser>
        <c:ser>
          <c:idx val="26"/>
          <c:order val="26"/>
          <c:tx>
            <c:strRef>
              <c:f>'Pivot Table Change0'!$AB$4</c:f>
            </c:strRef>
          </c:tx>
          <c:spPr>
            <a:ln cmpd="sng">
              <a:solidFill>
                <a:srgbClr val="111111"/>
              </a:solidFill>
            </a:ln>
          </c:spPr>
          <c:marker>
            <c:symbol val="none"/>
          </c:marker>
          <c:cat>
            <c:strRef>
              <c:f>'Pivot Table Change0'!$A$5:$A$12</c:f>
            </c:strRef>
          </c:cat>
          <c:val>
            <c:numRef>
              <c:f>'Pivot Table Change0'!$AB$5:$AB$12</c:f>
              <c:numCache/>
            </c:numRef>
          </c:val>
          <c:smooth val="0"/>
        </c:ser>
        <c:ser>
          <c:idx val="27"/>
          <c:order val="27"/>
          <c:tx>
            <c:strRef>
              <c:f>'Pivot Table Change0'!$AC$4</c:f>
            </c:strRef>
          </c:tx>
          <c:spPr>
            <a:ln cmpd="sng">
              <a:solidFill>
                <a:srgbClr val="FF0C32"/>
              </a:solidFill>
            </a:ln>
          </c:spPr>
          <c:marker>
            <c:symbol val="none"/>
          </c:marker>
          <c:cat>
            <c:strRef>
              <c:f>'Pivot Table Change0'!$A$5:$A$12</c:f>
            </c:strRef>
          </c:cat>
          <c:val>
            <c:numRef>
              <c:f>'Pivot Table Change0'!$AC$5:$AC$12</c:f>
              <c:numCache/>
            </c:numRef>
          </c:val>
          <c:smooth val="0"/>
        </c:ser>
        <c:ser>
          <c:idx val="28"/>
          <c:order val="28"/>
          <c:tx>
            <c:strRef>
              <c:f>'Pivot Table Change0'!$AD$4</c:f>
            </c:strRef>
          </c:tx>
          <c:spPr>
            <a:ln cmpd="sng">
              <a:solidFill>
                <a:srgbClr val="201307"/>
              </a:solidFill>
            </a:ln>
          </c:spPr>
          <c:marker>
            <c:symbol val="none"/>
          </c:marker>
          <c:cat>
            <c:strRef>
              <c:f>'Pivot Table Change0'!$A$5:$A$12</c:f>
            </c:strRef>
          </c:cat>
          <c:val>
            <c:numRef>
              <c:f>'Pivot Table Change0'!$AD$5:$AD$12</c:f>
              <c:numCache/>
            </c:numRef>
          </c:val>
          <c:smooth val="0"/>
        </c:ser>
        <c:ser>
          <c:idx val="29"/>
          <c:order val="29"/>
          <c:tx>
            <c:strRef>
              <c:f>'Pivot Table Change0'!$AE$4</c:f>
            </c:strRef>
          </c:tx>
          <c:spPr>
            <a:ln cmpd="sng">
              <a:solidFill>
                <a:srgbClr val="1C0F24"/>
              </a:solidFill>
            </a:ln>
          </c:spPr>
          <c:marker>
            <c:symbol val="none"/>
          </c:marker>
          <c:cat>
            <c:strRef>
              <c:f>'Pivot Table Change0'!$A$5:$A$12</c:f>
            </c:strRef>
          </c:cat>
          <c:val>
            <c:numRef>
              <c:f>'Pivot Table Change0'!$AE$5:$AE$12</c:f>
              <c:numCache/>
            </c:numRef>
          </c:val>
          <c:smooth val="0"/>
        </c:ser>
        <c:ser>
          <c:idx val="30"/>
          <c:order val="30"/>
          <c:tx>
            <c:strRef>
              <c:f>'Pivot Table Change0'!$AF$4</c:f>
            </c:strRef>
          </c:tx>
          <c:spPr>
            <a:ln cmpd="sng">
              <a:solidFill>
                <a:srgbClr val="5D461D"/>
              </a:solidFill>
            </a:ln>
          </c:spPr>
          <c:marker>
            <c:symbol val="none"/>
          </c:marker>
          <c:cat>
            <c:strRef>
              <c:f>'Pivot Table Change0'!$A$5:$A$12</c:f>
            </c:strRef>
          </c:cat>
          <c:val>
            <c:numRef>
              <c:f>'Pivot Table Change0'!$AF$5:$AF$12</c:f>
              <c:numCache/>
            </c:numRef>
          </c:val>
          <c:smooth val="0"/>
        </c:ser>
        <c:ser>
          <c:idx val="31"/>
          <c:order val="31"/>
          <c:tx>
            <c:strRef>
              <c:f>'Pivot Table Change0'!$AG$4</c:f>
            </c:strRef>
          </c:tx>
          <c:spPr>
            <a:ln cmpd="sng">
              <a:solidFill>
                <a:srgbClr val="084066"/>
              </a:solidFill>
            </a:ln>
          </c:spPr>
          <c:marker>
            <c:symbol val="none"/>
          </c:marker>
          <c:cat>
            <c:strRef>
              <c:f>'Pivot Table Change0'!$A$5:$A$12</c:f>
            </c:strRef>
          </c:cat>
          <c:val>
            <c:numRef>
              <c:f>'Pivot Table Change0'!$AG$5:$AG$12</c:f>
              <c:numCache/>
            </c:numRef>
          </c:val>
          <c:smooth val="0"/>
        </c:ser>
        <c:ser>
          <c:idx val="32"/>
          <c:order val="32"/>
          <c:tx>
            <c:strRef>
              <c:f>'Pivot Table Change0'!$AH$4</c:f>
            </c:strRef>
          </c:tx>
          <c:spPr>
            <a:ln cmpd="sng">
              <a:solidFill>
                <a:srgbClr val="2C2C2C"/>
              </a:solidFill>
            </a:ln>
          </c:spPr>
          <c:marker>
            <c:symbol val="none"/>
          </c:marker>
          <c:cat>
            <c:strRef>
              <c:f>'Pivot Table Change0'!$A$5:$A$12</c:f>
            </c:strRef>
          </c:cat>
          <c:val>
            <c:numRef>
              <c:f>'Pivot Table Change0'!$AH$5:$AH$12</c:f>
              <c:numCache/>
            </c:numRef>
          </c:val>
          <c:smooth val="0"/>
        </c:ser>
        <c:ser>
          <c:idx val="33"/>
          <c:order val="33"/>
          <c:tx>
            <c:strRef>
              <c:f>'Pivot Table Change0'!$AI$4</c:f>
            </c:strRef>
          </c:tx>
          <c:spPr>
            <a:ln cmpd="sng">
              <a:solidFill>
                <a:srgbClr val="FF1F7F"/>
              </a:solidFill>
            </a:ln>
          </c:spPr>
          <c:marker>
            <c:symbol val="none"/>
          </c:marker>
          <c:cat>
            <c:strRef>
              <c:f>'Pivot Table Change0'!$A$5:$A$12</c:f>
            </c:strRef>
          </c:cat>
          <c:val>
            <c:numRef>
              <c:f>'Pivot Table Change0'!$AI$5:$AI$12</c:f>
              <c:numCache/>
            </c:numRef>
          </c:val>
          <c:smooth val="0"/>
        </c:ser>
        <c:ser>
          <c:idx val="34"/>
          <c:order val="34"/>
          <c:tx>
            <c:strRef>
              <c:f>'Pivot Table Change0'!$AJ$4</c:f>
            </c:strRef>
          </c:tx>
          <c:spPr>
            <a:ln cmpd="sng">
              <a:solidFill>
                <a:srgbClr val="513114"/>
              </a:solidFill>
            </a:ln>
          </c:spPr>
          <c:marker>
            <c:symbol val="none"/>
          </c:marker>
          <c:cat>
            <c:strRef>
              <c:f>'Pivot Table Change0'!$A$5:$A$12</c:f>
            </c:strRef>
          </c:cat>
          <c:val>
            <c:numRef>
              <c:f>'Pivot Table Change0'!$AJ$5:$AJ$12</c:f>
              <c:numCache/>
            </c:numRef>
          </c:val>
          <c:smooth val="0"/>
        </c:ser>
        <c:ser>
          <c:idx val="35"/>
          <c:order val="35"/>
          <c:tx>
            <c:strRef>
              <c:f>'Pivot Table Change0'!$AK$4</c:f>
            </c:strRef>
          </c:tx>
          <c:spPr>
            <a:ln cmpd="sng">
              <a:solidFill>
                <a:srgbClr val="47285B"/>
              </a:solidFill>
            </a:ln>
          </c:spPr>
          <c:marker>
            <c:symbol val="none"/>
          </c:marker>
          <c:cat>
            <c:strRef>
              <c:f>'Pivot Table Change0'!$A$5:$A$12</c:f>
            </c:strRef>
          </c:cat>
          <c:val>
            <c:numRef>
              <c:f>'Pivot Table Change0'!$AK$5:$AK$12</c:f>
              <c:numCache/>
            </c:numRef>
          </c:val>
          <c:smooth val="0"/>
        </c:ser>
        <c:ser>
          <c:idx val="36"/>
          <c:order val="36"/>
          <c:tx>
            <c:strRef>
              <c:f>'Pivot Table Change0'!$AL$4</c:f>
            </c:strRef>
          </c:tx>
          <c:spPr>
            <a:ln cmpd="sng">
              <a:solidFill>
                <a:srgbClr val="95702E"/>
              </a:solidFill>
            </a:ln>
          </c:spPr>
          <c:marker>
            <c:symbol val="none"/>
          </c:marker>
          <c:cat>
            <c:strRef>
              <c:f>'Pivot Table Change0'!$A$5:$A$12</c:f>
            </c:strRef>
          </c:cat>
          <c:val>
            <c:numRef>
              <c:f>'Pivot Table Change0'!$AL$5:$AL$12</c:f>
              <c:numCache/>
            </c:numRef>
          </c:val>
          <c:smooth val="0"/>
        </c:ser>
        <c:ser>
          <c:idx val="37"/>
          <c:order val="37"/>
          <c:tx>
            <c:strRef>
              <c:f>'Pivot Table Change0'!$AM$4</c:f>
            </c:strRef>
          </c:tx>
          <c:spPr>
            <a:ln cmpd="sng">
              <a:solidFill>
                <a:srgbClr val="0D67A4"/>
              </a:solidFill>
            </a:ln>
          </c:spPr>
          <c:marker>
            <c:symbol val="none"/>
          </c:marker>
          <c:cat>
            <c:strRef>
              <c:f>'Pivot Table Change0'!$A$5:$A$12</c:f>
            </c:strRef>
          </c:cat>
          <c:val>
            <c:numRef>
              <c:f>'Pivot Table Change0'!$AM$5:$AM$12</c:f>
              <c:numCache/>
            </c:numRef>
          </c:val>
          <c:smooth val="0"/>
        </c:ser>
        <c:ser>
          <c:idx val="38"/>
          <c:order val="38"/>
          <c:tx>
            <c:strRef>
              <c:f>'Pivot Table Change0'!$AN$4</c:f>
            </c:strRef>
          </c:tx>
          <c:spPr>
            <a:ln cmpd="sng">
              <a:solidFill>
                <a:srgbClr val="474747"/>
              </a:solidFill>
            </a:ln>
          </c:spPr>
          <c:marker>
            <c:symbol val="none"/>
          </c:marker>
          <c:cat>
            <c:strRef>
              <c:f>'Pivot Table Change0'!$A$5:$A$12</c:f>
            </c:strRef>
          </c:cat>
          <c:val>
            <c:numRef>
              <c:f>'Pivot Table Change0'!$AN$5:$AN$12</c:f>
              <c:numCache/>
            </c:numRef>
          </c:val>
          <c:smooth val="0"/>
        </c:ser>
        <c:ser>
          <c:idx val="39"/>
          <c:order val="39"/>
          <c:tx>
            <c:strRef>
              <c:f>'Pivot Table Change0'!$AO$4</c:f>
            </c:strRef>
          </c:tx>
          <c:spPr>
            <a:ln cmpd="sng">
              <a:solidFill>
                <a:srgbClr val="FF31CB"/>
              </a:solidFill>
            </a:ln>
          </c:spPr>
          <c:marker>
            <c:symbol val="none"/>
          </c:marker>
          <c:cat>
            <c:strRef>
              <c:f>'Pivot Table Change0'!$A$5:$A$12</c:f>
            </c:strRef>
          </c:cat>
          <c:val>
            <c:numRef>
              <c:f>'Pivot Table Change0'!$AO$5:$AO$12</c:f>
              <c:numCache/>
            </c:numRef>
          </c:val>
          <c:smooth val="0"/>
        </c:ser>
        <c:ser>
          <c:idx val="40"/>
          <c:order val="40"/>
          <c:tx>
            <c:strRef>
              <c:f>'Pivot Table Change0'!$AP$4</c:f>
            </c:strRef>
          </c:tx>
          <c:spPr>
            <a:ln cmpd="sng">
              <a:solidFill>
                <a:srgbClr val="824F21"/>
              </a:solidFill>
            </a:ln>
          </c:spPr>
          <c:marker>
            <c:symbol val="none"/>
          </c:marker>
          <c:cat>
            <c:strRef>
              <c:f>'Pivot Table Change0'!$A$5:$A$12</c:f>
            </c:strRef>
          </c:cat>
          <c:val>
            <c:numRef>
              <c:f>'Pivot Table Change0'!$AP$5:$AP$12</c:f>
              <c:numCache/>
            </c:numRef>
          </c:val>
          <c:smooth val="0"/>
        </c:ser>
        <c:ser>
          <c:idx val="41"/>
          <c:order val="41"/>
          <c:tx>
            <c:strRef>
              <c:f>'Pivot Table Change0'!$AQ$4</c:f>
            </c:strRef>
          </c:tx>
          <c:spPr>
            <a:ln cmpd="sng">
              <a:solidFill>
                <a:srgbClr val="714192"/>
              </a:solidFill>
            </a:ln>
          </c:spPr>
          <c:marker>
            <c:symbol val="none"/>
          </c:marker>
          <c:cat>
            <c:strRef>
              <c:f>'Pivot Table Change0'!$A$5:$A$12</c:f>
            </c:strRef>
          </c:cat>
          <c:val>
            <c:numRef>
              <c:f>'Pivot Table Change0'!$AQ$5:$AQ$12</c:f>
              <c:numCache/>
            </c:numRef>
          </c:val>
          <c:smooth val="0"/>
        </c:ser>
        <c:ser>
          <c:idx val="42"/>
          <c:order val="42"/>
          <c:tx>
            <c:strRef>
              <c:f>'Pivot Table Change0'!$AR$4</c:f>
            </c:strRef>
          </c:tx>
          <c:spPr>
            <a:ln cmpd="sng">
              <a:solidFill>
                <a:srgbClr val="CD9A40"/>
              </a:solidFill>
            </a:ln>
          </c:spPr>
          <c:marker>
            <c:symbol val="none"/>
          </c:marker>
          <c:cat>
            <c:strRef>
              <c:f>'Pivot Table Change0'!$A$5:$A$12</c:f>
            </c:strRef>
          </c:cat>
          <c:val>
            <c:numRef>
              <c:f>'Pivot Table Change0'!$AR$5:$AR$12</c:f>
              <c:numCache/>
            </c:numRef>
          </c:val>
          <c:smooth val="0"/>
        </c:ser>
        <c:ser>
          <c:idx val="43"/>
          <c:order val="43"/>
          <c:tx>
            <c:strRef>
              <c:f>'Pivot Table Change0'!$AS$4</c:f>
            </c:strRef>
          </c:tx>
          <c:spPr>
            <a:ln cmpd="sng">
              <a:solidFill>
                <a:srgbClr val="138EE2"/>
              </a:solidFill>
            </a:ln>
          </c:spPr>
          <c:marker>
            <c:symbol val="none"/>
          </c:marker>
          <c:cat>
            <c:strRef>
              <c:f>'Pivot Table Change0'!$A$5:$A$12</c:f>
            </c:strRef>
          </c:cat>
          <c:val>
            <c:numRef>
              <c:f>'Pivot Table Change0'!$AS$5:$AS$12</c:f>
              <c:numCache/>
            </c:numRef>
          </c:val>
          <c:smooth val="0"/>
        </c:ser>
        <c:ser>
          <c:idx val="44"/>
          <c:order val="44"/>
          <c:tx>
            <c:strRef>
              <c:f>'Pivot Table Change0'!$AT$4</c:f>
            </c:strRef>
          </c:tx>
          <c:spPr>
            <a:ln cmpd="sng">
              <a:solidFill>
                <a:srgbClr val="626262"/>
              </a:solidFill>
            </a:ln>
          </c:spPr>
          <c:marker>
            <c:symbol val="none"/>
          </c:marker>
          <c:cat>
            <c:strRef>
              <c:f>'Pivot Table Change0'!$A$5:$A$12</c:f>
            </c:strRef>
          </c:cat>
          <c:val>
            <c:numRef>
              <c:f>'Pivot Table Change0'!$AT$5:$AT$12</c:f>
              <c:numCache/>
            </c:numRef>
          </c:val>
          <c:smooth val="0"/>
        </c:ser>
        <c:ser>
          <c:idx val="45"/>
          <c:order val="45"/>
          <c:tx>
            <c:strRef>
              <c:f>'Pivot Table Change0'!$AU$4</c:f>
            </c:strRef>
          </c:tx>
          <c:spPr>
            <a:ln cmpd="sng">
              <a:solidFill>
                <a:srgbClr val="FF4418"/>
              </a:solidFill>
            </a:ln>
          </c:spPr>
          <c:marker>
            <c:symbol val="none"/>
          </c:marker>
          <c:cat>
            <c:strRef>
              <c:f>'Pivot Table Change0'!$A$5:$A$12</c:f>
            </c:strRef>
          </c:cat>
          <c:val>
            <c:numRef>
              <c:f>'Pivot Table Change0'!$AU$5:$AU$12</c:f>
              <c:numCache/>
            </c:numRef>
          </c:val>
          <c:smooth val="0"/>
        </c:ser>
        <c:ser>
          <c:idx val="46"/>
          <c:order val="46"/>
          <c:tx>
            <c:strRef>
              <c:f>'Pivot Table Change0'!$AV$4</c:f>
            </c:strRef>
          </c:tx>
          <c:spPr>
            <a:ln cmpd="sng">
              <a:solidFill>
                <a:srgbClr val="B36D2D"/>
              </a:solidFill>
            </a:ln>
          </c:spPr>
          <c:marker>
            <c:symbol val="none"/>
          </c:marker>
          <c:cat>
            <c:strRef>
              <c:f>'Pivot Table Change0'!$A$5:$A$12</c:f>
            </c:strRef>
          </c:cat>
          <c:val>
            <c:numRef>
              <c:f>'Pivot Table Change0'!$AV$5:$AV$12</c:f>
              <c:numCache/>
            </c:numRef>
          </c:val>
          <c:smooth val="0"/>
        </c:ser>
        <c:ser>
          <c:idx val="47"/>
          <c:order val="47"/>
          <c:tx>
            <c:strRef>
              <c:f>'Pivot Table Change0'!$AW$4</c:f>
            </c:strRef>
          </c:tx>
          <c:spPr>
            <a:ln cmpd="sng">
              <a:solidFill>
                <a:srgbClr val="9C59C9"/>
              </a:solidFill>
            </a:ln>
          </c:spPr>
          <c:marker>
            <c:symbol val="none"/>
          </c:marker>
          <c:cat>
            <c:strRef>
              <c:f>'Pivot Table Change0'!$A$5:$A$12</c:f>
            </c:strRef>
          </c:cat>
          <c:val>
            <c:numRef>
              <c:f>'Pivot Table Change0'!$AW$5:$AW$12</c:f>
              <c:numCache/>
            </c:numRef>
          </c:val>
          <c:smooth val="0"/>
        </c:ser>
        <c:ser>
          <c:idx val="48"/>
          <c:order val="48"/>
          <c:tx>
            <c:strRef>
              <c:f>'Pivot Table Change0'!$AX$4</c:f>
            </c:strRef>
          </c:tx>
          <c:spPr>
            <a:ln cmpd="sng">
              <a:solidFill>
                <a:srgbClr val="05C452"/>
              </a:solidFill>
            </a:ln>
          </c:spPr>
          <c:marker>
            <c:symbol val="none"/>
          </c:marker>
          <c:cat>
            <c:strRef>
              <c:f>'Pivot Table Change0'!$A$5:$A$12</c:f>
            </c:strRef>
          </c:cat>
          <c:val>
            <c:numRef>
              <c:f>'Pivot Table Change0'!$AX$5:$AX$12</c:f>
              <c:numCache/>
            </c:numRef>
          </c:val>
          <c:smooth val="0"/>
        </c:ser>
        <c:ser>
          <c:idx val="49"/>
          <c:order val="49"/>
          <c:tx>
            <c:strRef>
              <c:f>'Pivot Table Change0'!$AY$4</c:f>
            </c:strRef>
          </c:tx>
          <c:spPr>
            <a:ln cmpd="sng">
              <a:solidFill>
                <a:srgbClr val="18B51F"/>
              </a:solidFill>
            </a:ln>
          </c:spPr>
          <c:marker>
            <c:symbol val="none"/>
          </c:marker>
          <c:cat>
            <c:strRef>
              <c:f>'Pivot Table Change0'!$A$5:$A$12</c:f>
            </c:strRef>
          </c:cat>
          <c:val>
            <c:numRef>
              <c:f>'Pivot Table Change0'!$AY$5:$AY$12</c:f>
              <c:numCache/>
            </c:numRef>
          </c:val>
          <c:smooth val="0"/>
        </c:ser>
        <c:ser>
          <c:idx val="50"/>
          <c:order val="50"/>
          <c:tx>
            <c:strRef>
              <c:f>'Pivot Table Change0'!$AZ$4</c:f>
            </c:strRef>
          </c:tx>
          <c:spPr>
            <a:ln cmpd="sng">
              <a:solidFill>
                <a:srgbClr val="7D7D7D"/>
              </a:solidFill>
            </a:ln>
          </c:spPr>
          <c:marker>
            <c:symbol val="none"/>
          </c:marker>
          <c:cat>
            <c:strRef>
              <c:f>'Pivot Table Change0'!$A$5:$A$12</c:f>
            </c:strRef>
          </c:cat>
          <c:val>
            <c:numRef>
              <c:f>'Pivot Table Change0'!$AZ$5:$AZ$12</c:f>
              <c:numCache/>
            </c:numRef>
          </c:val>
          <c:smooth val="0"/>
        </c:ser>
        <c:ser>
          <c:idx val="51"/>
          <c:order val="51"/>
          <c:tx>
            <c:strRef>
              <c:f>'Pivot Table Change0'!$BA$4</c:f>
            </c:strRef>
          </c:tx>
          <c:spPr>
            <a:ln cmpd="sng">
              <a:solidFill>
                <a:srgbClr val="FF5764"/>
              </a:solidFill>
            </a:ln>
          </c:spPr>
          <c:marker>
            <c:symbol val="none"/>
          </c:marker>
          <c:cat>
            <c:strRef>
              <c:f>'Pivot Table Change0'!$A$5:$A$12</c:f>
            </c:strRef>
          </c:cat>
          <c:val>
            <c:numRef>
              <c:f>'Pivot Table Change0'!$BA$5:$BA$12</c:f>
              <c:numCache/>
            </c:numRef>
          </c:val>
          <c:smooth val="0"/>
        </c:ser>
        <c:ser>
          <c:idx val="52"/>
          <c:order val="52"/>
          <c:tx>
            <c:strRef>
              <c:f>'Pivot Table Change0'!$BB$4</c:f>
            </c:strRef>
          </c:tx>
          <c:spPr>
            <a:ln cmpd="sng">
              <a:solidFill>
                <a:srgbClr val="E58B3A"/>
              </a:solidFill>
            </a:ln>
          </c:spPr>
          <c:marker>
            <c:symbol val="none"/>
          </c:marker>
          <c:cat>
            <c:strRef>
              <c:f>'Pivot Table Change0'!$A$5:$A$12</c:f>
            </c:strRef>
          </c:cat>
          <c:val>
            <c:numRef>
              <c:f>'Pivot Table Change0'!$BB$5:$BB$12</c:f>
              <c:numCache/>
            </c:numRef>
          </c:val>
          <c:smooth val="0"/>
        </c:ser>
        <c:ser>
          <c:idx val="53"/>
          <c:order val="53"/>
          <c:tx>
            <c:strRef>
              <c:f>'Pivot Table Change0'!$BC$4</c:f>
            </c:strRef>
          </c:tx>
          <c:spPr>
            <a:ln cmpd="sng">
              <a:solidFill>
                <a:srgbClr val="C77201"/>
              </a:solidFill>
            </a:ln>
          </c:spPr>
          <c:marker>
            <c:symbol val="none"/>
          </c:marker>
          <c:cat>
            <c:strRef>
              <c:f>'Pivot Table Change0'!$A$5:$A$12</c:f>
            </c:strRef>
          </c:cat>
          <c:val>
            <c:numRef>
              <c:f>'Pivot Table Change0'!$BC$5:$BC$12</c:f>
              <c:numCache/>
            </c:numRef>
          </c:val>
          <c:smooth val="0"/>
        </c:ser>
        <c:ser>
          <c:idx val="54"/>
          <c:order val="54"/>
          <c:tx>
            <c:strRef>
              <c:f>'Pivot Table Change0'!$BD$4</c:f>
            </c:strRef>
          </c:tx>
          <c:spPr>
            <a:ln cmpd="sng">
              <a:solidFill>
                <a:srgbClr val="3DEF63"/>
              </a:solidFill>
            </a:ln>
          </c:spPr>
          <c:marker>
            <c:symbol val="none"/>
          </c:marker>
          <c:cat>
            <c:strRef>
              <c:f>'Pivot Table Change0'!$A$5:$A$12</c:f>
            </c:strRef>
          </c:cat>
          <c:val>
            <c:numRef>
              <c:f>'Pivot Table Change0'!$BD$5:$BD$12</c:f>
              <c:numCache/>
            </c:numRef>
          </c:val>
          <c:smooth val="0"/>
        </c:ser>
        <c:ser>
          <c:idx val="55"/>
          <c:order val="55"/>
          <c:tx>
            <c:strRef>
              <c:f>'Pivot Table Change0'!$BE$4</c:f>
            </c:strRef>
          </c:tx>
          <c:spPr>
            <a:ln cmpd="sng">
              <a:solidFill>
                <a:srgbClr val="1EDC5D"/>
              </a:solidFill>
            </a:ln>
          </c:spPr>
          <c:marker>
            <c:symbol val="none"/>
          </c:marker>
          <c:cat>
            <c:strRef>
              <c:f>'Pivot Table Change0'!$A$5:$A$12</c:f>
            </c:strRef>
          </c:cat>
          <c:val>
            <c:numRef>
              <c:f>'Pivot Table Change0'!$BE$5:$BE$12</c:f>
              <c:numCache/>
            </c:numRef>
          </c:val>
          <c:smooth val="0"/>
        </c:ser>
        <c:ser>
          <c:idx val="56"/>
          <c:order val="56"/>
          <c:tx>
            <c:strRef>
              <c:f>'Pivot Table Change0'!$BF$4</c:f>
            </c:strRef>
          </c:tx>
          <c:spPr>
            <a:ln cmpd="sng">
              <a:solidFill>
                <a:srgbClr val="989898"/>
              </a:solidFill>
            </a:ln>
          </c:spPr>
          <c:marker>
            <c:symbol val="none"/>
          </c:marker>
          <c:cat>
            <c:strRef>
              <c:f>'Pivot Table Change0'!$A$5:$A$12</c:f>
            </c:strRef>
          </c:cat>
          <c:val>
            <c:numRef>
              <c:f>'Pivot Table Change0'!$BF$5:$BF$12</c:f>
              <c:numCache/>
            </c:numRef>
          </c:val>
          <c:smooth val="0"/>
        </c:ser>
        <c:ser>
          <c:idx val="57"/>
          <c:order val="57"/>
          <c:tx>
            <c:strRef>
              <c:f>'Pivot Table Change0'!$BG$4</c:f>
            </c:strRef>
          </c:tx>
          <c:spPr>
            <a:ln cmpd="sng">
              <a:solidFill>
                <a:srgbClr val="FF6AB1"/>
              </a:solidFill>
            </a:ln>
          </c:spPr>
          <c:marker>
            <c:symbol val="none"/>
          </c:marker>
          <c:cat>
            <c:strRef>
              <c:f>'Pivot Table Change0'!$A$5:$A$12</c:f>
            </c:strRef>
          </c:cat>
          <c:val>
            <c:numRef>
              <c:f>'Pivot Table Change0'!$BG$5:$BG$12</c:f>
              <c:numCache/>
            </c:numRef>
          </c:val>
          <c:smooth val="0"/>
        </c:ser>
        <c:ser>
          <c:idx val="58"/>
          <c:order val="58"/>
          <c:tx>
            <c:strRef>
              <c:f>'Pivot Table Change0'!$BH$4</c:f>
            </c:strRef>
          </c:tx>
          <c:spPr>
            <a:ln cmpd="sng">
              <a:solidFill>
                <a:srgbClr val="16A946"/>
              </a:solidFill>
            </a:ln>
          </c:spPr>
          <c:marker>
            <c:symbol val="none"/>
          </c:marker>
          <c:cat>
            <c:strRef>
              <c:f>'Pivot Table Change0'!$A$5:$A$12</c:f>
            </c:strRef>
          </c:cat>
          <c:val>
            <c:numRef>
              <c:f>'Pivot Table Change0'!$BH$5:$BH$12</c:f>
              <c:numCache/>
            </c:numRef>
          </c:val>
          <c:smooth val="0"/>
        </c:ser>
        <c:ser>
          <c:idx val="59"/>
          <c:order val="59"/>
          <c:tx>
            <c:strRef>
              <c:f>'Pivot Table Change0'!$BI$4</c:f>
            </c:strRef>
          </c:tx>
          <c:spPr>
            <a:ln cmpd="sng">
              <a:solidFill>
                <a:srgbClr val="F28A38"/>
              </a:solidFill>
            </a:ln>
          </c:spPr>
          <c:marker>
            <c:symbol val="none"/>
          </c:marker>
          <c:cat>
            <c:strRef>
              <c:f>'Pivot Table Change0'!$A$5:$A$12</c:f>
            </c:strRef>
          </c:cat>
          <c:val>
            <c:numRef>
              <c:f>'Pivot Table Change0'!$BI$5:$BI$12</c:f>
              <c:numCache/>
            </c:numRef>
          </c:val>
          <c:smooth val="0"/>
        </c:ser>
        <c:ser>
          <c:idx val="60"/>
          <c:order val="60"/>
          <c:tx>
            <c:strRef>
              <c:f>'Pivot Table Change0'!$BJ$4</c:f>
            </c:strRef>
          </c:tx>
          <c:spPr>
            <a:ln cmpd="sng">
              <a:solidFill>
                <a:srgbClr val="751975"/>
              </a:solidFill>
            </a:ln>
          </c:spPr>
          <c:marker>
            <c:symbol val="none"/>
          </c:marker>
          <c:cat>
            <c:strRef>
              <c:f>'Pivot Table Change0'!$A$5:$A$12</c:f>
            </c:strRef>
          </c:cat>
          <c:val>
            <c:numRef>
              <c:f>'Pivot Table Change0'!$BJ$5:$BJ$12</c:f>
              <c:numCache/>
            </c:numRef>
          </c:val>
          <c:smooth val="0"/>
        </c:ser>
        <c:ser>
          <c:idx val="61"/>
          <c:order val="61"/>
          <c:tx>
            <c:strRef>
              <c:f>'Pivot Table Change0'!$BK$4</c:f>
            </c:strRef>
          </c:tx>
          <c:spPr>
            <a:ln cmpd="sng">
              <a:solidFill>
                <a:srgbClr val="23039B"/>
              </a:solidFill>
            </a:ln>
          </c:spPr>
          <c:marker>
            <c:symbol val="none"/>
          </c:marker>
          <c:cat>
            <c:strRef>
              <c:f>'Pivot Table Change0'!$A$5:$A$12</c:f>
            </c:strRef>
          </c:cat>
          <c:val>
            <c:numRef>
              <c:f>'Pivot Table Change0'!$BK$5:$BK$12</c:f>
              <c:numCache/>
            </c:numRef>
          </c:val>
          <c:smooth val="0"/>
        </c:ser>
        <c:ser>
          <c:idx val="62"/>
          <c:order val="62"/>
          <c:tx>
            <c:strRef>
              <c:f>'Pivot Table Change0'!$BL$4</c:f>
            </c:strRef>
          </c:tx>
          <c:spPr>
            <a:ln cmpd="sng">
              <a:solidFill>
                <a:srgbClr val="B3B3B3"/>
              </a:solidFill>
            </a:ln>
          </c:spPr>
          <c:marker>
            <c:symbol val="none"/>
          </c:marker>
          <c:cat>
            <c:strRef>
              <c:f>'Pivot Table Change0'!$A$5:$A$12</c:f>
            </c:strRef>
          </c:cat>
          <c:val>
            <c:numRef>
              <c:f>'Pivot Table Change0'!$BL$5:$BL$12</c:f>
              <c:numCache/>
            </c:numRef>
          </c:val>
          <c:smooth val="0"/>
        </c:ser>
        <c:ser>
          <c:idx val="63"/>
          <c:order val="63"/>
          <c:tx>
            <c:strRef>
              <c:f>'Pivot Table Change0'!$BM$4</c:f>
            </c:strRef>
          </c:tx>
          <c:spPr>
            <a:ln cmpd="sng">
              <a:solidFill>
                <a:srgbClr val="FF7DFD"/>
              </a:solidFill>
            </a:ln>
          </c:spPr>
          <c:marker>
            <c:symbol val="none"/>
          </c:marker>
          <c:cat>
            <c:strRef>
              <c:f>'Pivot Table Change0'!$A$5:$A$12</c:f>
            </c:strRef>
          </c:cat>
          <c:val>
            <c:numRef>
              <c:f>'Pivot Table Change0'!$BM$5:$BM$12</c:f>
              <c:numCache/>
            </c:numRef>
          </c:val>
          <c:smooth val="0"/>
        </c:ser>
        <c:ser>
          <c:idx val="64"/>
          <c:order val="64"/>
          <c:tx>
            <c:strRef>
              <c:f>'Pivot Table Change0'!$BN$4</c:f>
            </c:strRef>
          </c:tx>
          <c:spPr>
            <a:ln cmpd="sng">
              <a:solidFill>
                <a:srgbClr val="47C753"/>
              </a:solidFill>
            </a:ln>
          </c:spPr>
          <c:marker>
            <c:symbol val="none"/>
          </c:marker>
          <c:cat>
            <c:strRef>
              <c:f>'Pivot Table Change0'!$A$5:$A$12</c:f>
            </c:strRef>
          </c:cat>
          <c:val>
            <c:numRef>
              <c:f>'Pivot Table Change0'!$BN$5:$BN$12</c:f>
              <c:numCache/>
            </c:numRef>
          </c:val>
          <c:smooth val="0"/>
        </c:ser>
        <c:ser>
          <c:idx val="65"/>
          <c:order val="65"/>
          <c:tx>
            <c:strRef>
              <c:f>'Pivot Table Change0'!$BO$4</c:f>
            </c:strRef>
          </c:tx>
          <c:spPr>
            <a:ln cmpd="sng">
              <a:solidFill>
                <a:srgbClr val="1DA36F"/>
              </a:solidFill>
            </a:ln>
          </c:spPr>
          <c:marker>
            <c:symbol val="none"/>
          </c:marker>
          <c:cat>
            <c:strRef>
              <c:f>'Pivot Table Change0'!$A$5:$A$12</c:f>
            </c:strRef>
          </c:cat>
          <c:val>
            <c:numRef>
              <c:f>'Pivot Table Change0'!$BO$5:$BO$12</c:f>
              <c:numCache/>
            </c:numRef>
          </c:val>
          <c:smooth val="0"/>
        </c:ser>
        <c:ser>
          <c:idx val="66"/>
          <c:order val="66"/>
          <c:tx>
            <c:strRef>
              <c:f>'Pivot Table Change0'!$BP$4</c:f>
            </c:strRef>
          </c:tx>
          <c:spPr>
            <a:ln cmpd="sng">
              <a:solidFill>
                <a:srgbClr val="AD4387"/>
              </a:solidFill>
            </a:ln>
          </c:spPr>
          <c:marker>
            <c:symbol val="none"/>
          </c:marker>
          <c:cat>
            <c:strRef>
              <c:f>'Pivot Table Change0'!$A$5:$A$12</c:f>
            </c:strRef>
          </c:cat>
          <c:val>
            <c:numRef>
              <c:f>'Pivot Table Change0'!$BP$5:$BP$12</c:f>
              <c:numCache/>
            </c:numRef>
          </c:val>
          <c:smooth val="0"/>
        </c:ser>
        <c:ser>
          <c:idx val="67"/>
          <c:order val="67"/>
          <c:tx>
            <c:strRef>
              <c:f>'Pivot Table Change0'!$BQ$4</c:f>
            </c:strRef>
          </c:tx>
          <c:spPr>
            <a:ln cmpd="sng">
              <a:solidFill>
                <a:srgbClr val="282AD9"/>
              </a:solidFill>
            </a:ln>
          </c:spPr>
          <c:marker>
            <c:symbol val="none"/>
          </c:marker>
          <c:cat>
            <c:strRef>
              <c:f>'Pivot Table Change0'!$A$5:$A$12</c:f>
            </c:strRef>
          </c:cat>
          <c:val>
            <c:numRef>
              <c:f>'Pivot Table Change0'!$BQ$5:$BQ$12</c:f>
              <c:numCache/>
            </c:numRef>
          </c:val>
          <c:smooth val="0"/>
        </c:ser>
        <c:ser>
          <c:idx val="68"/>
          <c:order val="68"/>
          <c:tx>
            <c:strRef>
              <c:f>'Pivot Table Change0'!$BR$4</c:f>
            </c:strRef>
          </c:tx>
          <c:spPr>
            <a:ln cmpd="sng">
              <a:solidFill>
                <a:srgbClr val="CECECE"/>
              </a:solidFill>
            </a:ln>
          </c:spPr>
          <c:marker>
            <c:symbol val="none"/>
          </c:marker>
          <c:cat>
            <c:strRef>
              <c:f>'Pivot Table Change0'!$A$5:$A$12</c:f>
            </c:strRef>
          </c:cat>
          <c:val>
            <c:numRef>
              <c:f>'Pivot Table Change0'!$BR$5:$BR$12</c:f>
              <c:numCache/>
            </c:numRef>
          </c:val>
          <c:smooth val="0"/>
        </c:ser>
        <c:ser>
          <c:idx val="69"/>
          <c:order val="69"/>
          <c:tx>
            <c:strRef>
              <c:f>'Pivot Table Change0'!$BS$4</c:f>
            </c:strRef>
          </c:tx>
          <c:spPr>
            <a:ln cmpd="sng">
              <a:solidFill>
                <a:srgbClr val="FF904A"/>
              </a:solidFill>
            </a:ln>
          </c:spPr>
          <c:marker>
            <c:symbol val="none"/>
          </c:marker>
          <c:cat>
            <c:strRef>
              <c:f>'Pivot Table Change0'!$A$5:$A$12</c:f>
            </c:strRef>
          </c:cat>
          <c:val>
            <c:numRef>
              <c:f>'Pivot Table Change0'!$BS$5:$BS$12</c:f>
              <c:numCache/>
            </c:numRef>
          </c:val>
          <c:smooth val="0"/>
        </c:ser>
        <c:ser>
          <c:idx val="70"/>
          <c:order val="70"/>
          <c:tx>
            <c:strRef>
              <c:f>'Pivot Table Change0'!$BT$4</c:f>
            </c:strRef>
          </c:tx>
          <c:spPr>
            <a:ln cmpd="sng">
              <a:solidFill>
                <a:srgbClr val="78E560"/>
              </a:solidFill>
            </a:ln>
          </c:spPr>
          <c:marker>
            <c:symbol val="none"/>
          </c:marker>
          <c:cat>
            <c:strRef>
              <c:f>'Pivot Table Change0'!$A$5:$A$12</c:f>
            </c:strRef>
          </c:cat>
          <c:val>
            <c:numRef>
              <c:f>'Pivot Table Change0'!$BT$5:$BT$12</c:f>
              <c:numCache/>
            </c:numRef>
          </c:val>
          <c:smooth val="0"/>
        </c:ser>
        <c:ser>
          <c:idx val="71"/>
          <c:order val="71"/>
          <c:tx>
            <c:strRef>
              <c:f>'Pivot Table Change0'!$BU$4</c:f>
            </c:strRef>
          </c:tx>
          <c:spPr>
            <a:ln cmpd="sng">
              <a:solidFill>
                <a:srgbClr val="48BCA6"/>
              </a:solidFill>
            </a:ln>
          </c:spPr>
          <c:marker>
            <c:symbol val="none"/>
          </c:marker>
          <c:cat>
            <c:strRef>
              <c:f>'Pivot Table Change0'!$A$5:$A$12</c:f>
            </c:strRef>
          </c:cat>
          <c:val>
            <c:numRef>
              <c:f>'Pivot Table Change0'!$BU$5:$BU$12</c:f>
              <c:numCache/>
            </c:numRef>
          </c:val>
          <c:smooth val="0"/>
        </c:ser>
        <c:ser>
          <c:idx val="72"/>
          <c:order val="72"/>
          <c:tx>
            <c:strRef>
              <c:f>'Pivot Table Change0'!$BV$4</c:f>
            </c:strRef>
          </c:tx>
          <c:spPr>
            <a:ln cmpd="sng">
              <a:solidFill>
                <a:srgbClr val="E56E98"/>
              </a:solidFill>
            </a:ln>
          </c:spPr>
          <c:marker>
            <c:symbol val="none"/>
          </c:marker>
          <c:cat>
            <c:strRef>
              <c:f>'Pivot Table Change0'!$A$5:$A$12</c:f>
            </c:strRef>
          </c:cat>
          <c:val>
            <c:numRef>
              <c:f>'Pivot Table Change0'!$BV$5:$BV$12</c:f>
              <c:numCache/>
            </c:numRef>
          </c:val>
          <c:smooth val="0"/>
        </c:ser>
        <c:ser>
          <c:idx val="73"/>
          <c:order val="73"/>
          <c:tx>
            <c:strRef>
              <c:f>'Pivot Table Change0'!$BW$4</c:f>
            </c:strRef>
          </c:tx>
          <c:spPr>
            <a:ln cmpd="sng">
              <a:solidFill>
                <a:srgbClr val="2E5117"/>
              </a:solidFill>
            </a:ln>
          </c:spPr>
          <c:marker>
            <c:symbol val="none"/>
          </c:marker>
          <c:cat>
            <c:strRef>
              <c:f>'Pivot Table Change0'!$A$5:$A$12</c:f>
            </c:strRef>
          </c:cat>
          <c:val>
            <c:numRef>
              <c:f>'Pivot Table Change0'!$BW$5:$BW$12</c:f>
              <c:numCache/>
            </c:numRef>
          </c:val>
          <c:smooth val="0"/>
        </c:ser>
        <c:ser>
          <c:idx val="74"/>
          <c:order val="74"/>
          <c:tx>
            <c:strRef>
              <c:f>'Pivot Table Change0'!$BX$4</c:f>
            </c:strRef>
          </c:tx>
          <c:spPr>
            <a:ln cmpd="sng">
              <a:solidFill>
                <a:srgbClr val="E9E9E9"/>
              </a:solidFill>
            </a:ln>
          </c:spPr>
          <c:marker>
            <c:symbol val="none"/>
          </c:marker>
          <c:cat>
            <c:strRef>
              <c:f>'Pivot Table Change0'!$A$5:$A$12</c:f>
            </c:strRef>
          </c:cat>
          <c:val>
            <c:numRef>
              <c:f>'Pivot Table Change0'!$BX$5:$BX$12</c:f>
              <c:numCache/>
            </c:numRef>
          </c:val>
          <c:smooth val="0"/>
        </c:ser>
        <c:ser>
          <c:idx val="75"/>
          <c:order val="75"/>
          <c:tx>
            <c:strRef>
              <c:f>'Pivot Table Change0'!$BY$4</c:f>
            </c:strRef>
          </c:tx>
          <c:spPr>
            <a:ln cmpd="sng">
              <a:solidFill>
                <a:srgbClr val="FFA396"/>
              </a:solidFill>
            </a:ln>
          </c:spPr>
          <c:marker>
            <c:symbol val="none"/>
          </c:marker>
          <c:cat>
            <c:strRef>
              <c:f>'Pivot Table Change0'!$A$5:$A$12</c:f>
            </c:strRef>
          </c:cat>
          <c:val>
            <c:numRef>
              <c:f>'Pivot Table Change0'!$BY$5:$BY$12</c:f>
              <c:numCache/>
            </c:numRef>
          </c:val>
          <c:smooth val="0"/>
        </c:ser>
        <c:ser>
          <c:idx val="76"/>
          <c:order val="76"/>
          <c:tx>
            <c:strRef>
              <c:f>'Pivot Table Change0'!$BZ$4</c:f>
            </c:strRef>
          </c:tx>
          <c:spPr>
            <a:ln cmpd="sng">
              <a:solidFill>
                <a:srgbClr val="A9036C"/>
              </a:solidFill>
            </a:ln>
          </c:spPr>
          <c:marker>
            <c:symbol val="none"/>
          </c:marker>
          <c:cat>
            <c:strRef>
              <c:f>'Pivot Table Change0'!$A$5:$A$12</c:f>
            </c:strRef>
          </c:cat>
          <c:val>
            <c:numRef>
              <c:f>'Pivot Table Change0'!$BZ$5:$BZ$12</c:f>
              <c:numCache/>
            </c:numRef>
          </c:val>
          <c:smooth val="0"/>
        </c:ser>
        <c:ser>
          <c:idx val="77"/>
          <c:order val="77"/>
          <c:tx>
            <c:strRef>
              <c:f>'Pivot Table Change0'!$CA$4</c:f>
            </c:strRef>
          </c:tx>
          <c:spPr>
            <a:ln cmpd="sng">
              <a:solidFill>
                <a:srgbClr val="73D4DD"/>
              </a:solidFill>
            </a:ln>
          </c:spPr>
          <c:marker>
            <c:symbol val="none"/>
          </c:marker>
          <c:cat>
            <c:strRef>
              <c:f>'Pivot Table Change0'!$A$5:$A$12</c:f>
            </c:strRef>
          </c:cat>
          <c:val>
            <c:numRef>
              <c:f>'Pivot Table Change0'!$CA$5:$CA$12</c:f>
              <c:numCache/>
            </c:numRef>
          </c:val>
          <c:smooth val="0"/>
        </c:ser>
        <c:ser>
          <c:idx val="78"/>
          <c:order val="78"/>
          <c:tx>
            <c:strRef>
              <c:f>'Pivot Table Change0'!$CB$4</c:f>
            </c:strRef>
          </c:tx>
          <c:spPr>
            <a:ln cmpd="sng">
              <a:solidFill>
                <a:srgbClr val="1D98AA"/>
              </a:solidFill>
            </a:ln>
          </c:spPr>
          <c:marker>
            <c:symbol val="none"/>
          </c:marker>
          <c:cat>
            <c:strRef>
              <c:f>'Pivot Table Change0'!$A$5:$A$12</c:f>
            </c:strRef>
          </c:cat>
          <c:val>
            <c:numRef>
              <c:f>'Pivot Table Change0'!$CB$5:$CB$12</c:f>
              <c:numCache/>
            </c:numRef>
          </c:val>
          <c:smooth val="0"/>
        </c:ser>
        <c:ser>
          <c:idx val="79"/>
          <c:order val="79"/>
          <c:tx>
            <c:strRef>
              <c:f>'Pivot Table Change0'!$CC$4</c:f>
            </c:strRef>
          </c:tx>
          <c:spPr>
            <a:ln cmpd="sng">
              <a:solidFill>
                <a:srgbClr val="337854"/>
              </a:solidFill>
            </a:ln>
          </c:spPr>
          <c:marker>
            <c:symbol val="none"/>
          </c:marker>
          <c:cat>
            <c:strRef>
              <c:f>'Pivot Table Change0'!$A$5:$A$12</c:f>
            </c:strRef>
          </c:cat>
          <c:val>
            <c:numRef>
              <c:f>'Pivot Table Change0'!$CC$5:$CC$12</c:f>
              <c:numCache/>
            </c:numRef>
          </c:val>
          <c:smooth val="0"/>
        </c:ser>
        <c:ser>
          <c:idx val="80"/>
          <c:order val="80"/>
          <c:tx>
            <c:strRef>
              <c:f>'Pivot Table Change0'!$CD$4</c:f>
            </c:strRef>
          </c:tx>
          <c:spPr>
            <a:ln cmpd="sng">
              <a:solidFill>
                <a:srgbClr val="040404"/>
              </a:solidFill>
            </a:ln>
          </c:spPr>
          <c:marker>
            <c:symbol val="none"/>
          </c:marker>
          <c:cat>
            <c:strRef>
              <c:f>'Pivot Table Change0'!$A$5:$A$12</c:f>
            </c:strRef>
          </c:cat>
          <c:val>
            <c:numRef>
              <c:f>'Pivot Table Change0'!$CD$5:$CD$12</c:f>
              <c:numCache/>
            </c:numRef>
          </c:val>
          <c:smooth val="0"/>
        </c:ser>
        <c:ser>
          <c:idx val="81"/>
          <c:order val="81"/>
          <c:tx>
            <c:strRef>
              <c:f>'Pivot Table Change0'!$CE$4</c:f>
            </c:strRef>
          </c:tx>
          <c:spPr>
            <a:ln cmpd="sng">
              <a:solidFill>
                <a:srgbClr val="FFB6E3"/>
              </a:solidFill>
            </a:ln>
          </c:spPr>
          <c:marker>
            <c:symbol val="none"/>
          </c:marker>
          <c:cat>
            <c:strRef>
              <c:f>'Pivot Table Change0'!$A$5:$A$12</c:f>
            </c:strRef>
          </c:cat>
          <c:val>
            <c:numRef>
              <c:f>'Pivot Table Change0'!$CE$5:$CE$12</c:f>
              <c:numCache/>
            </c:numRef>
          </c:val>
          <c:smooth val="0"/>
        </c:ser>
        <c:ser>
          <c:idx val="82"/>
          <c:order val="82"/>
          <c:tx>
            <c:strRef>
              <c:f>'Pivot Table Change0'!$CF$4</c:f>
            </c:strRef>
          </c:tx>
          <c:spPr>
            <a:ln cmpd="sng">
              <a:solidFill>
                <a:srgbClr val="DB2179"/>
              </a:solidFill>
            </a:ln>
          </c:spPr>
          <c:marker>
            <c:symbol val="none"/>
          </c:marker>
          <c:cat>
            <c:strRef>
              <c:f>'Pivot Table Change0'!$A$5:$A$12</c:f>
            </c:strRef>
          </c:cat>
          <c:val>
            <c:numRef>
              <c:f>'Pivot Table Change0'!$CF$5:$CF$12</c:f>
              <c:numCache/>
            </c:numRef>
          </c:val>
          <c:smooth val="0"/>
        </c:ser>
        <c:ser>
          <c:idx val="83"/>
          <c:order val="83"/>
          <c:tx>
            <c:strRef>
              <c:f>'Pivot Table Change0'!$CG$4</c:f>
            </c:strRef>
          </c:tx>
          <c:spPr>
            <a:ln cmpd="sng">
              <a:solidFill>
                <a:srgbClr val="9EED15"/>
              </a:solidFill>
            </a:ln>
          </c:spPr>
          <c:marker>
            <c:symbol val="none"/>
          </c:marker>
          <c:cat>
            <c:strRef>
              <c:f>'Pivot Table Change0'!$A$5:$A$12</c:f>
            </c:strRef>
          </c:cat>
          <c:val>
            <c:numRef>
              <c:f>'Pivot Table Change0'!$CG$5:$CG$12</c:f>
              <c:numCache/>
            </c:numRef>
          </c:val>
          <c:smooth val="0"/>
        </c:ser>
        <c:ser>
          <c:idx val="84"/>
          <c:order val="84"/>
          <c:tx>
            <c:strRef>
              <c:f>'Pivot Table Change0'!$CH$4</c:f>
            </c:strRef>
          </c:tx>
          <c:spPr>
            <a:ln cmpd="sng">
              <a:solidFill>
                <a:srgbClr val="55C2BC"/>
              </a:solidFill>
            </a:ln>
          </c:spPr>
          <c:marker>
            <c:symbol val="none"/>
          </c:marker>
          <c:cat>
            <c:strRef>
              <c:f>'Pivot Table Change0'!$A$5:$A$12</c:f>
            </c:strRef>
          </c:cat>
          <c:val>
            <c:numRef>
              <c:f>'Pivot Table Change0'!$CH$5:$CH$12</c:f>
              <c:numCache/>
            </c:numRef>
          </c:val>
          <c:smooth val="0"/>
        </c:ser>
        <c:ser>
          <c:idx val="85"/>
          <c:order val="85"/>
          <c:tx>
            <c:strRef>
              <c:f>'Pivot Table Change0'!$CI$4</c:f>
            </c:strRef>
          </c:tx>
          <c:spPr>
            <a:ln cmpd="sng">
              <a:solidFill>
                <a:srgbClr val="399F92"/>
              </a:solidFill>
            </a:ln>
          </c:spPr>
          <c:marker>
            <c:symbol val="none"/>
          </c:marker>
          <c:cat>
            <c:strRef>
              <c:f>'Pivot Table Change0'!$A$5:$A$12</c:f>
            </c:strRef>
          </c:cat>
          <c:val>
            <c:numRef>
              <c:f>'Pivot Table Change0'!$CI$5:$CI$12</c:f>
              <c:numCache/>
            </c:numRef>
          </c:val>
          <c:smooth val="0"/>
        </c:ser>
        <c:ser>
          <c:idx val="86"/>
          <c:order val="86"/>
          <c:tx>
            <c:strRef>
              <c:f>'Pivot Table Change0'!$CJ$4</c:f>
            </c:strRef>
          </c:tx>
          <c:spPr>
            <a:ln cmpd="sng">
              <a:solidFill>
                <a:srgbClr val="1F1F1F"/>
              </a:solidFill>
            </a:ln>
          </c:spPr>
          <c:marker>
            <c:symbol val="none"/>
          </c:marker>
          <c:cat>
            <c:strRef>
              <c:f>'Pivot Table Change0'!$A$5:$A$12</c:f>
            </c:strRef>
          </c:cat>
          <c:val>
            <c:numRef>
              <c:f>'Pivot Table Change0'!$CJ$5:$CJ$12</c:f>
              <c:numCache/>
            </c:numRef>
          </c:val>
          <c:smooth val="0"/>
        </c:ser>
        <c:ser>
          <c:idx val="87"/>
          <c:order val="87"/>
          <c:tx>
            <c:strRef>
              <c:f>'Pivot Table Change0'!$CK$4</c:f>
            </c:strRef>
          </c:tx>
          <c:spPr>
            <a:ln cmpd="sng">
              <a:solidFill>
                <a:srgbClr val="FFC92F"/>
              </a:solidFill>
            </a:ln>
          </c:spPr>
          <c:marker>
            <c:symbol val="none"/>
          </c:marker>
          <c:cat>
            <c:strRef>
              <c:f>'Pivot Table Change0'!$A$5:$A$12</c:f>
            </c:strRef>
          </c:cat>
          <c:val>
            <c:numRef>
              <c:f>'Pivot Table Change0'!$CK$5:$CK$12</c:f>
              <c:numCache/>
            </c:numRef>
          </c:val>
          <c:smooth val="0"/>
        </c:ser>
        <c:ser>
          <c:idx val="88"/>
          <c:order val="88"/>
          <c:tx>
            <c:strRef>
              <c:f>'Pivot Table Change0'!$CL$4</c:f>
            </c:strRef>
          </c:tx>
          <c:spPr>
            <a:ln cmpd="sng">
              <a:solidFill>
                <a:srgbClr val="0C3F85"/>
              </a:solidFill>
            </a:ln>
          </c:spPr>
          <c:marker>
            <c:symbol val="none"/>
          </c:marker>
          <c:cat>
            <c:strRef>
              <c:f>'Pivot Table Change0'!$A$5:$A$12</c:f>
            </c:strRef>
          </c:cat>
          <c:val>
            <c:numRef>
              <c:f>'Pivot Table Change0'!$CL$5:$CL$12</c:f>
              <c:numCache/>
            </c:numRef>
          </c:val>
          <c:smooth val="0"/>
        </c:ser>
        <c:ser>
          <c:idx val="89"/>
          <c:order val="89"/>
          <c:tx>
            <c:strRef>
              <c:f>'Pivot Table Change0'!$CM$4</c:f>
            </c:strRef>
          </c:tx>
          <c:spPr>
            <a:ln cmpd="sng">
              <a:solidFill>
                <a:srgbClr val="C9054C"/>
              </a:solidFill>
            </a:ln>
          </c:spPr>
          <c:marker>
            <c:symbol val="none"/>
          </c:marker>
          <c:cat>
            <c:strRef>
              <c:f>'Pivot Table Change0'!$A$5:$A$12</c:f>
            </c:strRef>
          </c:cat>
          <c:val>
            <c:numRef>
              <c:f>'Pivot Table Change0'!$CM$5:$CM$12</c:f>
              <c:numCache/>
            </c:numRef>
          </c:val>
          <c:smooth val="0"/>
        </c:ser>
        <c:ser>
          <c:idx val="90"/>
          <c:order val="90"/>
          <c:tx>
            <c:strRef>
              <c:f>'Pivot Table Change0'!$CN$4</c:f>
            </c:strRef>
          </c:tx>
          <c:spPr>
            <a:ln cmpd="sng">
              <a:solidFill>
                <a:srgbClr val="8EEDCE"/>
              </a:solidFill>
            </a:ln>
          </c:spPr>
          <c:marker>
            <c:symbol val="none"/>
          </c:marker>
          <c:cat>
            <c:strRef>
              <c:f>'Pivot Table Change0'!$A$5:$A$12</c:f>
            </c:strRef>
          </c:cat>
          <c:val>
            <c:numRef>
              <c:f>'Pivot Table Change0'!$CN$5:$CN$12</c:f>
              <c:numCache/>
            </c:numRef>
          </c:val>
          <c:smooth val="0"/>
        </c:ser>
        <c:ser>
          <c:idx val="91"/>
          <c:order val="91"/>
          <c:tx>
            <c:strRef>
              <c:f>'Pivot Table Change0'!$CO$4</c:f>
            </c:strRef>
          </c:tx>
          <c:spPr>
            <a:ln cmpd="sng">
              <a:solidFill>
                <a:srgbClr val="3EC6D0"/>
              </a:solidFill>
            </a:ln>
          </c:spPr>
          <c:marker>
            <c:symbol val="none"/>
          </c:marker>
          <c:cat>
            <c:strRef>
              <c:f>'Pivot Table Change0'!$A$5:$A$12</c:f>
            </c:strRef>
          </c:cat>
          <c:val>
            <c:numRef>
              <c:f>'Pivot Table Change0'!$CO$5:$CO$12</c:f>
              <c:numCache/>
            </c:numRef>
          </c:val>
          <c:smooth val="0"/>
        </c:ser>
        <c:ser>
          <c:idx val="92"/>
          <c:order val="92"/>
          <c:tx>
            <c:strRef>
              <c:f>'Pivot Table Change0'!$CP$4</c:f>
            </c:strRef>
          </c:tx>
          <c:spPr>
            <a:ln cmpd="sng">
              <a:solidFill>
                <a:srgbClr val="3A3A3A"/>
              </a:solidFill>
            </a:ln>
          </c:spPr>
          <c:marker>
            <c:symbol val="none"/>
          </c:marker>
          <c:cat>
            <c:strRef>
              <c:f>'Pivot Table Change0'!$A$5:$A$12</c:f>
            </c:strRef>
          </c:cat>
          <c:val>
            <c:numRef>
              <c:f>'Pivot Table Change0'!$CP$5:$CP$12</c:f>
              <c:numCache/>
            </c:numRef>
          </c:val>
          <c:smooth val="0"/>
        </c:ser>
        <c:ser>
          <c:idx val="93"/>
          <c:order val="93"/>
          <c:tx>
            <c:strRef>
              <c:f>'Pivot Table Change0'!$CQ$4</c:f>
            </c:strRef>
          </c:tx>
          <c:spPr>
            <a:ln cmpd="sng">
              <a:solidFill>
                <a:srgbClr val="FFDC7C"/>
              </a:solidFill>
            </a:ln>
          </c:spPr>
          <c:marker>
            <c:symbol val="none"/>
          </c:marker>
          <c:cat>
            <c:strRef>
              <c:f>'Pivot Table Change0'!$A$5:$A$12</c:f>
            </c:strRef>
          </c:cat>
          <c:val>
            <c:numRef>
              <c:f>'Pivot Table Change0'!$CQ$5:$CQ$12</c:f>
              <c:numCache/>
            </c:numRef>
          </c:val>
          <c:smooth val="0"/>
        </c:ser>
        <c:ser>
          <c:idx val="94"/>
          <c:order val="94"/>
          <c:tx>
            <c:strRef>
              <c:f>'Pivot Table Change0'!$CR$4</c:f>
            </c:strRef>
          </c:tx>
          <c:spPr>
            <a:ln cmpd="sng">
              <a:solidFill>
                <a:srgbClr val="3D5D92"/>
              </a:solidFill>
            </a:ln>
          </c:spPr>
          <c:marker>
            <c:symbol val="none"/>
          </c:marker>
          <c:cat>
            <c:strRef>
              <c:f>'Pivot Table Change0'!$A$5:$A$12</c:f>
            </c:strRef>
          </c:cat>
          <c:val>
            <c:numRef>
              <c:f>'Pivot Table Change0'!$CR$5:$CR$12</c:f>
              <c:numCache/>
            </c:numRef>
          </c:val>
          <c:smooth val="0"/>
        </c:ser>
        <c:ser>
          <c:idx val="95"/>
          <c:order val="95"/>
          <c:tx>
            <c:strRef>
              <c:f>'Pivot Table Change0'!$CS$4</c:f>
            </c:strRef>
          </c:tx>
          <c:spPr>
            <a:ln cmpd="sng">
              <a:solidFill>
                <a:srgbClr val="F41E83"/>
              </a:solidFill>
            </a:ln>
          </c:spPr>
          <c:marker>
            <c:symbol val="none"/>
          </c:marker>
          <c:cat>
            <c:strRef>
              <c:f>'Pivot Table Change0'!$A$5:$A$12</c:f>
            </c:strRef>
          </c:cat>
          <c:val>
            <c:numRef>
              <c:f>'Pivot Table Change0'!$CS$5:$CS$12</c:f>
              <c:numCache/>
            </c:numRef>
          </c:val>
          <c:smooth val="0"/>
        </c:ser>
        <c:ser>
          <c:idx val="96"/>
          <c:order val="96"/>
          <c:tx>
            <c:strRef>
              <c:f>'Pivot Table Change0'!$CT$4</c:f>
            </c:strRef>
          </c:tx>
          <c:spPr>
            <a:ln cmpd="sng">
              <a:solidFill>
                <a:srgbClr val="C617DF"/>
              </a:solidFill>
            </a:ln>
          </c:spPr>
          <c:marker>
            <c:symbol val="none"/>
          </c:marker>
          <c:cat>
            <c:strRef>
              <c:f>'Pivot Table Change0'!$A$5:$A$12</c:f>
            </c:strRef>
          </c:cat>
          <c:val>
            <c:numRef>
              <c:f>'Pivot Table Change0'!$CT$5:$CT$12</c:f>
              <c:numCache/>
            </c:numRef>
          </c:val>
          <c:smooth val="0"/>
        </c:ser>
        <c:ser>
          <c:idx val="97"/>
          <c:order val="97"/>
          <c:tx>
            <c:strRef>
              <c:f>'Pivot Table Change0'!$CU$4</c:f>
            </c:strRef>
          </c:tx>
          <c:spPr>
            <a:ln cmpd="sng">
              <a:solidFill>
                <a:srgbClr val="43ED0E"/>
              </a:solidFill>
            </a:ln>
          </c:spPr>
          <c:marker>
            <c:symbol val="none"/>
          </c:marker>
          <c:cat>
            <c:strRef>
              <c:f>'Pivot Table Change0'!$A$5:$A$12</c:f>
            </c:strRef>
          </c:cat>
          <c:val>
            <c:numRef>
              <c:f>'Pivot Table Change0'!$CU$5:$CU$12</c:f>
              <c:numCache/>
            </c:numRef>
          </c:val>
          <c:smooth val="0"/>
        </c:ser>
        <c:ser>
          <c:idx val="98"/>
          <c:order val="98"/>
          <c:tx>
            <c:strRef>
              <c:f>'Pivot Table Change0'!$CV$4</c:f>
            </c:strRef>
          </c:tx>
          <c:spPr>
            <a:ln cmpd="sng">
              <a:solidFill>
                <a:srgbClr val="555555"/>
              </a:solidFill>
            </a:ln>
          </c:spPr>
          <c:marker>
            <c:symbol val="none"/>
          </c:marker>
          <c:cat>
            <c:strRef>
              <c:f>'Pivot Table Change0'!$A$5:$A$12</c:f>
            </c:strRef>
          </c:cat>
          <c:val>
            <c:numRef>
              <c:f>'Pivot Table Change0'!$CV$5:$CV$12</c:f>
              <c:numCache/>
            </c:numRef>
          </c:val>
          <c:smooth val="0"/>
        </c:ser>
        <c:axId val="1672680628"/>
        <c:axId val="1610420542"/>
      </c:lineChart>
      <c:catAx>
        <c:axId val="16726806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610420542"/>
      </c:catAx>
      <c:valAx>
        <c:axId val="16104205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268062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438150</xdr:colOff>
      <xdr:row>12</xdr:row>
      <xdr:rowOff>95250</xdr:rowOff>
    </xdr:from>
    <xdr:ext cx="8124825" cy="5029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133350</xdr:colOff>
      <xdr:row>0</xdr:row>
      <xdr:rowOff>9525</xdr:rowOff>
    </xdr:from>
    <xdr:ext cx="2790825" cy="2857500"/>
    <mc:AlternateContent>
      <mc:Choice Requires="sle15">
        <xdr:graphicFrame>
          <xdr:nvGraphicFramePr>
            <xdr:cNvPr id="1" name="###. Location_1"/>
            <xdr:cNvGraphicFramePr/>
          </xdr:nvGraphicFramePr>
          <xdr:xfrm>
            <a:off x="0" y="0"/>
            <a:ext cx="0" cy="0"/>
          </xdr:xfrm>
          <a:graphic>
            <a:graphicData uri="http://schemas.microsoft.com/office/drawing/2010/slicer">
              <x3Unk:slicer name="###. Locati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12</xdr:row>
      <xdr:rowOff>133350</xdr:rowOff>
    </xdr:from>
    <xdr:ext cx="7572375" cy="46863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114300</xdr:colOff>
      <xdr:row>0</xdr:row>
      <xdr:rowOff>19050</xdr:rowOff>
    </xdr:from>
    <xdr:ext cx="2819400" cy="2857500"/>
    <mc:AlternateContent>
      <mc:Choice Requires="sle15">
        <xdr:graphicFrame>
          <xdr:nvGraphicFramePr>
            <xdr:cNvPr id="2" name="###. Location_2"/>
            <xdr:cNvGraphicFramePr/>
          </xdr:nvGraphicFramePr>
          <xdr:xfrm>
            <a:off x="0" y="0"/>
            <a:ext cx="0" cy="0"/>
          </xdr:xfrm>
          <a:graphic>
            <a:graphicData uri="http://schemas.microsoft.com/office/drawing/2010/slicer">
              <x3Unk:slicer name="###. Locat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281" sheet="Table"/>
  </cacheSource>
  <cacheFields>
    <cacheField name="Station N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sharedItems>
    </cacheField>
    <cacheField name="Road Link" numFmtId="0">
      <sharedItems>
        <s v="F00101"/>
        <s v="NH04-001"/>
        <s v="H0101"/>
        <s v="NH01-001"/>
        <s v="H0102"/>
        <s v="NH01-002"/>
        <s v="H0705"/>
        <s v="NH02-004"/>
        <s v="F00201"/>
        <s v="H0105"/>
        <s v="NH01-005"/>
        <s v="F03801"/>
        <s v="H0707"/>
        <s v="NH02-006"/>
        <s v="H0709"/>
        <s v="NH02-008"/>
        <s v="H0711"/>
        <s v="NH02-010"/>
        <s v="F03901"/>
        <s v="NH05-004"/>
        <s v="H0803"/>
        <s v="NH08-004"/>
        <s v="H0108"/>
        <s v="NH01-008"/>
        <s v="H0109"/>
        <s v="NH01-009"/>
        <s v="H0804"/>
        <s v="NH08-005"/>
        <s v="H0111"/>
        <s v="NH01-011"/>
        <s v="H0806"/>
        <s v="NH08-007"/>
        <s v="F04004"/>
        <s v="NH03-006"/>
        <s v="F04001"/>
        <s v="NH03-009"/>
        <s v="H1807"/>
        <s v="NH03-010"/>
        <s v="F00301"/>
        <s v="F00401"/>
        <s v="H0115"/>
        <s v="NH01-015"/>
        <s v="H0901"/>
        <s v="NH16-003"/>
        <s v="F00501"/>
        <s v="NH20-002"/>
        <s v="F05201"/>
        <s v="NH20-003"/>
        <s v="F05203"/>
        <s v="NH20-005"/>
        <s v="F10901"/>
        <s v="NH30-002"/>
        <s v="H0604"/>
        <s v="NH22-001"/>
        <s v="H0120"/>
        <s v="NH01-020"/>
        <s v="H0121"/>
        <s v="NH01-021"/>
        <s v="H0602"/>
        <s v="F11401"/>
        <s v="NH28-004"/>
        <s v="H0605"/>
        <s v="NH13-001"/>
        <s v="F00601"/>
        <s v="NH32-001"/>
        <s v="H0125"/>
        <s v="NH01-025"/>
        <s v="F03204"/>
        <s v="NH28-009"/>
        <s v="F03301"/>
        <s v="NH23-006"/>
        <s v="F00701"/>
        <s v="NH36-001"/>
        <s v="H0204"/>
        <s v="NH41-003"/>
        <s v="H0128"/>
        <s v="NH01-028"/>
        <s v="H0129"/>
        <s v="NH01-029"/>
        <s v="F01801"/>
        <s v="NH05-020"/>
        <s v="H0132"/>
        <s v="NH01-032"/>
        <s v="H0205"/>
        <s v="NH41-004"/>
        <s v="F01901"/>
        <s v="F02001"/>
        <s v="H0134"/>
        <s v="NH01-034"/>
        <s v="F07301"/>
        <s v="H0503"/>
        <s v="NH44-004"/>
        <s v="H0404"/>
        <s v="NH17-004"/>
        <s v="H0405"/>
        <s v="NH17-005"/>
        <s v="H0310"/>
        <s v="NH34-010"/>
        <s v="H0610"/>
        <s v="NH13-006"/>
        <s v="F02901"/>
        <s v="H0311"/>
        <s v="NH34-011"/>
        <s v="F03001"/>
        <s v="F02301"/>
        <s v="F02401"/>
        <s v="H1614"/>
        <s v="NH39-015"/>
        <s v="H1611"/>
        <s v="NH39-012"/>
        <s v="F02801"/>
        <s v="H0305"/>
        <s v="NH34-005"/>
        <s v="H0303"/>
        <s v="NH34-003"/>
        <s v="H1602"/>
        <s v="NH39-002"/>
        <s v="F02602"/>
        <s v="F02701"/>
        <s v="H1606"/>
        <s v="NH39-006"/>
        <s v="F02502"/>
        <s v="F02103"/>
        <s v="NH18-001"/>
        <s v="H1608"/>
        <s v="NH39-009"/>
        <s v="F02201"/>
        <s v="F02202"/>
        <s v="H0214"/>
        <s v="NH41-013"/>
        <s v="F03201"/>
        <s v="NH23-009"/>
        <s v="F03101"/>
        <s v="NH31-001"/>
        <s v="H0315"/>
        <s v="NH34-015"/>
        <s v="H0212"/>
        <s v="NH41-011"/>
        <s v="F06901"/>
        <s v="NH42-005"/>
        <s v="F03401"/>
        <s v="NH43-001"/>
        <s v="F02106"/>
        <s v="NH18-004"/>
        <s v="F00801"/>
        <s v="H0141"/>
        <s v="NH01-042"/>
        <s v="F00901"/>
        <s v="H0138"/>
        <s v="NH01-038"/>
        <s v="F04401"/>
        <s v="NH05-026"/>
        <s v="F04501"/>
        <s v="H0144"/>
        <s v="NH01-045"/>
        <s v="H1002"/>
        <s v="NH47-002"/>
        <s v="H0146"/>
        <s v="NH01-047"/>
        <s v="H1004"/>
        <s v="NH47-004"/>
        <s v="H0149"/>
        <s v="NH01-050"/>
        <s v="F01001"/>
        <s v="NH50-001"/>
        <s v="H0150"/>
        <s v="NH01-051"/>
        <s v="F01201"/>
        <s v="H0151"/>
        <s v="NH01-052"/>
        <s v="F01102"/>
        <s v="NH51-002"/>
        <s v="F04301"/>
        <s v="NH48-001"/>
        <s v="H1007"/>
        <s v="NH47-007"/>
        <s v="F03601"/>
        <s v="NH25-001"/>
        <s v="F03501"/>
        <s v="NH44-006"/>
        <s v="H0411"/>
        <s v="NH17-011"/>
        <s v="H1012"/>
        <s v="NH47-012"/>
        <s v="F04101"/>
        <s v="F04202"/>
        <s v="F04204"/>
        <s v="NH03-048"/>
        <s v="F01401"/>
        <s v="NH09-026"/>
        <s v="F01303"/>
        <s v="NH53-003"/>
        <s v="H0155"/>
        <s v="NH01-056"/>
        <s v="F01301"/>
        <s v="NH53-001"/>
        <s v="F01501"/>
        <s v="NH54-002"/>
        <s v="F01505"/>
        <s v="NH09-032"/>
        <s v="H1101"/>
        <s v="NH55-001"/>
        <s v="H0157"/>
        <s v="NH01-058"/>
        <s v="H1103"/>
        <s v="NH55-003"/>
        <s v="F04602"/>
        <s v="NH05-034"/>
        <s v="H1204"/>
        <s v="NH58-004"/>
        <s v="H0159"/>
        <s v="NH01-060"/>
        <s v="H0160"/>
        <s v="NH01-061"/>
        <s v="H1205"/>
        <s v="NH58-005"/>
        <s v="F01601"/>
        <s v="F04701"/>
        <s v="NH09-036"/>
        <s v="H1208"/>
        <s v="NH58-008"/>
        <s v="H1301"/>
        <s v="NH58-010"/>
        <s v="F04801"/>
        <s v="NH60-001"/>
        <s v="F01701"/>
        <s v="H1402"/>
        <s v="NH66-002"/>
        <s v="H0165"/>
        <s v="NH01-066"/>
        <s v="H0166"/>
        <s v="NH01-067"/>
        <s v="H1403"/>
        <s v="NH66-003"/>
        <s v="H1864"/>
        <s v="NH03-079"/>
        <s v="F14601"/>
        <s v="NH03-080"/>
        <s v="F05101"/>
        <s v="NH03-082"/>
        <s v="H1406"/>
        <s v="NH66-006"/>
        <s v="H1501"/>
        <s v="NH03-085"/>
        <s v="H1407"/>
        <s v="NH03-086"/>
        <s v="F05001"/>
        <s v="NH03-090"/>
        <s v="H1411"/>
        <s v="NH66-007"/>
        <s v="F04901"/>
        <s v="NH64-001"/>
        <s v="H1409"/>
        <s v="NH03-088"/>
        <s v="H0704"/>
        <s v="NH02-003"/>
        <s v="F06801"/>
        <s v="NH41-001"/>
        <s v="F06201"/>
        <s v="F14001"/>
        <s v="NH27-001"/>
        <s v="F05401"/>
        <s v="F01101"/>
        <s v="NH51-001"/>
        <s v="F13003"/>
        <s v="NH05-026A"/>
        <s v="F06001"/>
        <s v="F05301"/>
        <s v="NH10-001"/>
        <s v="F02108"/>
        <s v="NH42-008"/>
        <s v="F04206"/>
        <s v="H1106"/>
        <s v="NH55-006"/>
        <s v="H1304"/>
        <s v="NH58-015"/>
        <s v="H1607"/>
        <s v="NH39-007"/>
        <s v="F02501"/>
        <s v="F07501"/>
        <s v="NH21-001"/>
        <s v="H1610"/>
        <s v="NH39-011"/>
        <s v="F07201"/>
        <s v="NH15-001"/>
        <s v="F09401"/>
        <s v="H1613"/>
        <s v="NH39-014"/>
      </sharedItems>
    </cacheField>
    <cacheField name="Location" numFmtId="0">
      <sharedItems>
        <s v="Birtamod South"/>
        <s v="Charali East"/>
        <s v="Charali West"/>
        <s v="Charali North"/>
        <s v="Damak South"/>
        <s v="Damak West"/>
        <s v="Fikkal East"/>
        <s v="Fikkal West"/>
        <s v="Ilam North"/>
        <s v="Phidim North"/>
        <s v="Biratnagar East"/>
        <s v="Itahari South"/>
        <s v="Ithari East"/>
        <s v="Ithari West"/>
        <s v="Itahari North"/>
        <s v="Koshi Barrage East"/>
        <s v="Dharan North"/>
        <s v="Basantapur East"/>
        <s v="Hile North"/>
        <s v="Pakhribas"/>
        <s v="Bhardaha South"/>
        <s v="Rupani South"/>
        <s v="Lahan East"/>
        <s v="Kadmaha North"/>
        <s v="Chourhwa South"/>
        <s v="Mirchaiya North"/>
        <s v="Katari North"/>
        <s v="Dharapani South"/>
        <s v="Dhalkebar South"/>
        <s v="Dhalkebar East"/>
        <s v="Bardibas East"/>
        <s v="Dhudhmati Bridge"/>
        <s v="Bardibas South"/>
        <s v="Bardibas North"/>
        <s v="Nawalpur South"/>
        <s v="Karmaiya"/>
        <s v="Tamakoshi East"/>
        <s v="Tamakoshi South"/>
        <s v="Chandranigahpur South"/>
        <s v="Pathalaiya South"/>
        <s v="Pathlaiya East"/>
        <s v="Pathlaiya North"/>
        <s v="Birgunj East"/>
        <s v="Hetauda West"/>
        <s v="Hetauda North"/>
        <s v="Bhainse Junction"/>
        <s v="Palung"/>
        <s v="Narayanghat East"/>
        <s v="Narayanghat West"/>
        <s v="Mugling South"/>
        <s v="Mugling East"/>
        <s v="Mugling West"/>
        <s v="Dhulikhel East"/>
        <s v="Dhulikhel South"/>
        <s v="Banepa South"/>
        <s v="Panchkhal-Police Chauki"/>
        <s v="Panchkhal-Helambu"/>
        <s v="Satdobato South (Chapagaun)"/>
        <s v="Satdobato Junction South"/>
        <s v="Ring Road (Manohara Bridge)"/>
        <s v="Ring Road (Balkhu East)"/>
        <s v="Kharipati"/>
        <s v="Hanumante Bridge"/>
        <s v="Manohara Bridge"/>
        <s v="Ring Road (Sinamangal)"/>
        <s v="Chabahil East"/>
        <s v="Jorpati North"/>
        <s v="Ring Road (Narayan Gopal Chowk)"/>
        <s v="Gangalal Hospital North"/>
        <s v="Balaju Bypass North"/>
        <s v="Ring Road (Banasthali)"/>
        <s v="T.U. Gate"/>
        <s v="Taudaha"/>
        <s v="Nagdhunga"/>
        <s v="Lamosangu"/>
        <s v="Dolalghat"/>
        <s v="Lamosangu-Barabise North"/>
        <s v="Naubise West (TRP)"/>
        <s v="Galchhi North"/>
        <s v="Malekhu North"/>
        <s v="Ranipauwa"/>
        <s v="Bardhaghat South"/>
        <s v="Bardhaghat West"/>
        <s v="Sunwal South"/>
        <s v="Gaidakot"/>
        <s v="Bhairahawa West"/>
        <s v="Lumbini West"/>
        <s v="Butwal East"/>
        <s v="Butwal South"/>
        <s v="Butwal West"/>
        <s v="Butwal North"/>
        <s v="Jitpur West"/>
        <s v="Jitpur South"/>
        <s v="Gorusinge West"/>
        <s v="Chanauta South"/>
        <s v="Chanauta West"/>
        <s v="Gorusinge North"/>
        <s v="Tansen West"/>
        <s v="Bartung North"/>
        <s v="Dumre North"/>
        <s v="Abukhaireni North"/>
        <s v="Pokhara East"/>
        <s v="Pokhara South"/>
        <s v="Pokhara West"/>
        <s v="Pokhara North"/>
        <s v="Kusma West"/>
        <s v="Chakchake East"/>
        <s v="Chakchake North"/>
        <s v="Bhalubang West"/>
        <s v="Bhalubang North"/>
        <s v="Lamahi North"/>
        <s v="Tulsipur East"/>
        <s v="Ameliya North"/>
        <s v="Ameliya West"/>
        <s v="Tulsipur North"/>
        <s v="Nepalgunj West"/>
        <s v="Kohalpur South"/>
        <s v="Kohalpur East"/>
        <s v="Kohalpur West"/>
        <s v="Kohalpur North"/>
        <s v="Bhuri Gaun South"/>
        <s v="Chinchu East"/>
        <s v="Chinchu North"/>
        <s v="Surkhet West"/>
        <s v="Surkhet North"/>
        <s v="Junga South"/>
        <s v="Attariya South"/>
        <s v="Attariya East"/>
        <s v="Attariya West"/>
        <s v="Attariya North"/>
        <s v="Sanfebagar South"/>
        <s v="Safebagar North"/>
        <s v="Silagadhi Junction"/>
        <s v="Syaule South"/>
        <s v="Syaule East"/>
        <s v="Syaule North"/>
        <s v="Satbanjh West"/>
        <s v="Satbanjh North"/>
        <s v="Khodpe East"/>
        <s v="Khodpe North"/>
        <s v="Charali South"/>
        <s v="Parawanipur West"/>
        <s v="Harichamod South"/>
        <s v="Salyan North (Shital pati West)"/>
        <s v="Duhabi West"/>
        <s v="Taulihawa North"/>
        <s v="Bhairahawa East"/>
        <s v="Urlabari South"/>
        <s v="Basantapur North"/>
        <s v="Bidur North"/>
        <s v="Baglung North"/>
        <s v="Shital pati North"/>
        <s v="Khulalu South"/>
        <s v="Narayan Gopal Chowk West"/>
        <s v="Narayan Gopal Chowk South"/>
        <s v="Sitapaila South"/>
        <s v="Kalanki"/>
        <s v="Gwarko East"/>
        <s v="Byasi Chowk North"/>
        <s v="Satdobato North"/>
      </sharedItems>
    </cacheField>
    <cacheField name="###. Location" numFmtId="0">
      <sharedItems>
        <s v="001. Birtamod South"/>
        <s v="002. Charali East"/>
        <s v="003. Charali West"/>
        <s v="004. Charali North"/>
        <s v="005. Damak South"/>
        <s v="006. Damak West"/>
        <s v="007. Fikkal East"/>
        <s v="008. Fikkal West"/>
        <s v="009. Ilam North"/>
        <s v="010. Phidim North"/>
        <s v="011. Biratnagar East"/>
        <s v="012. Itahari South"/>
        <s v="013. Ithari East"/>
        <s v="014. Ithari West"/>
        <s v="015. Itahari North"/>
        <s v="016. Koshi Barrage East"/>
        <s v="017. Dharan North"/>
        <s v="018. Basantapur East"/>
        <s v="019. Hile North"/>
        <s v="020. Pakhribas"/>
        <s v="021. Bhardaha South"/>
        <s v="022. Rupani South"/>
        <s v="023. Lahan East"/>
        <s v="024. Kadmaha North"/>
        <s v="025. Chourhwa South"/>
        <s v="026. Mirchaiya North"/>
        <s v="027. Katari North"/>
        <s v="028. Dharapani South"/>
        <s v="029. Dhalkebar South"/>
        <s v="030. Dhalkebar East"/>
        <s v="031. Bardibas East"/>
        <s v="032. Dhudhmati Bridge"/>
        <s v="033. Bardibas South"/>
        <s v="034. Bardibas North"/>
        <s v="035. Nawalpur South"/>
        <s v="036. Karmaiya"/>
        <s v="037. Tamakoshi East"/>
        <s v="038. Tamakoshi South"/>
        <s v="039. Chandranigahpur South"/>
        <s v="040. Pathalaiya South"/>
        <s v="041. Pathlaiya East"/>
        <s v="042. Pathlaiya North"/>
        <s v="043. Birgunj East"/>
        <s v="044. Hetauda West"/>
        <s v="045. Hetauda North"/>
        <s v="046. Bhainse Junction"/>
        <s v="047. Palung"/>
        <s v="048. Narayanghat East"/>
        <s v="049. Narayanghat West"/>
        <s v="050. Mugling South"/>
        <s v="051. Mugling East"/>
        <s v="052. Mugling West"/>
        <s v="053. Dhulikhel East"/>
        <s v="054. Dhulikhel South"/>
        <s v="055. Banepa South"/>
        <s v="056. Panchkhal-Police Chauki"/>
        <s v="057. Panchkhal-Helambu"/>
        <s v="058. Satdobato South (Chapagaun)"/>
        <s v="059. Satdobato Junction South"/>
        <s v="060. Ring Road (Manohara Bridge)"/>
        <s v="061. Ring Road (Balkhu East)"/>
        <s v="062. Kharipati"/>
        <s v="063. Hanumante Bridge"/>
        <s v="064. Manohara Bridge"/>
        <s v="065. Ring Road (Sinamangal)"/>
        <s v="066. Chabahil East"/>
        <s v="067. Jorpati North"/>
        <s v="068. Ring Road (Narayan Gopal Chowk)"/>
        <s v="069. Gangalal Hospital North"/>
        <s v="070. Balaju Bypass North"/>
        <s v="071. Ring Road (Banasthali)"/>
        <s v="072. T.U. Gate"/>
        <s v="073. Taudaha"/>
        <s v="074. Nagdhunga"/>
        <s v="075. Lamosangu"/>
        <s v="076. Dolalghat"/>
        <s v="077. Lamosangu-Barabise North"/>
        <s v="078. Naubise West (TRP)"/>
        <s v="079. Galchhi North"/>
        <s v="080. Malekhu North"/>
        <s v="081. Ranipauwa"/>
        <s v="082. Bardhaghat South"/>
        <s v="083. Bardhaghat West"/>
        <s v="084. Sunwal South"/>
        <s v="085. Gaidakot"/>
        <s v="086. Bhairahawa West"/>
        <s v="087. Lumbini West"/>
        <s v="088. Butwal East"/>
        <s v="089. Butwal South"/>
        <s v="090. Butwal West"/>
        <s v="091. Butwal North"/>
        <s v="092. Jitpur West"/>
        <s v="093. Jitpur South"/>
        <s v="094. Gorusinge West"/>
        <s v="095. Chanauta South"/>
        <s v="096. Chanauta West"/>
        <s v="097. Gorusinge North"/>
        <s v="098. Tansen West"/>
        <s v="099. Bartung North"/>
        <s v="100. Dumre North"/>
        <s v="101. Abukhaireni North"/>
        <s v="102. Pokhara East"/>
        <s v="103. Pokhara South"/>
        <s v="104. Pokhara West"/>
        <s v="105. Pokhara North"/>
        <s v="106. Kusma West"/>
        <s v="107. Chakchake East"/>
        <s v="108. Chakchake North"/>
        <s v="109. Bhalubang West"/>
        <s v="110. Bhalubang North"/>
        <s v="111. Lamahi North"/>
        <s v="112. Tulsipur East"/>
        <s v="113. Ameliya North"/>
        <s v="114. Ameliya West"/>
        <s v="115. Tulsipur North"/>
        <s v="116. Nepalgunj West"/>
        <s v="117. Kohalpur South"/>
        <s v="118. Kohalpur East"/>
        <s v="119. Kohalpur West"/>
        <s v="120. Kohalpur North"/>
        <s v="121. Bhuri Gaun South"/>
        <s v="122. Chinchu East"/>
        <s v="123. Chinchu North"/>
        <s v="124. Surkhet West"/>
        <s v="125. Surkhet North"/>
        <s v="126. Junga South"/>
        <s v="127. Attariya South"/>
        <s v="128. Attariya East"/>
        <s v="129. Attariya West"/>
        <s v="130. Attariya North"/>
        <s v="131. Sanfebagar South"/>
        <s v="132. Safebagar North"/>
        <s v="133. Silagadhi Junction"/>
        <s v="134. Syaule South"/>
        <s v="135. Syaule East"/>
        <s v="136. Syaule North"/>
        <s v="137. Satbanjh West"/>
        <s v="138. Satbanjh North"/>
        <s v="139. Khodpe East"/>
        <s v="140. Khodpe North"/>
        <s v="141. Charali South"/>
        <s v="142. Parawanipur West"/>
        <s v="143. Harichamod South"/>
        <s v="144. Salyan North (Shital pati West)"/>
        <s v="145. Duhabi West"/>
        <s v="146. Taulihawa North"/>
        <s v="147. Bhairahawa East"/>
        <s v="148. Urlabari South"/>
        <s v="149. Basantapur North"/>
        <s v="150. Bidur North"/>
        <s v="151. Baglung North"/>
        <s v="152. Shital pati North"/>
        <s v="153. Khulalu South"/>
        <s v="154. Narayan Gopal Chowk West"/>
        <s v="155. Narayan Gopal Chowk South"/>
        <s v="156. Sitapaila South"/>
        <s v="157. Kalanki"/>
        <s v="158. Gwarko East"/>
        <s v="159. Byasi Chowk North"/>
        <s v="160. Satdobato North"/>
      </sharedItems>
    </cacheField>
    <cacheField name="Year" numFmtId="0">
      <sharedItems>
        <s v="2011/012"/>
        <s v="2012/013"/>
        <s v="2014/015"/>
        <s v="2015/016"/>
        <s v="2016/017"/>
        <s v="2018/019"/>
        <s v="2020/021"/>
        <s v="2021/022"/>
      </sharedItems>
    </cacheField>
    <cacheField name="AADT" numFmtId="0">
      <sharedItems containsSemiMixedTypes="0" containsString="0" containsNumber="1" containsInteger="1">
        <n v="5247.0"/>
        <n v="5251.0"/>
        <n v="5183.0"/>
        <n v="4545.0"/>
        <n v="8219.0"/>
        <n v="22417.0"/>
        <n v="12330.0"/>
        <n v="12469.0"/>
        <n v="6811.0"/>
        <n v="7750.0"/>
        <n v="7672.0"/>
        <n v="8053.0"/>
        <n v="10319.0"/>
        <n v="16040.0"/>
        <n v="17170.0"/>
        <n v="14769.0"/>
        <n v="7766.0"/>
        <n v="8326.0"/>
        <n v="7600.0"/>
        <n v="10065.0"/>
        <n v="11500.0"/>
        <n v="15614.0"/>
        <n v="46156.0"/>
        <n v="36969.0"/>
        <n v="4520.0"/>
        <n v="5217.0"/>
        <n v="6970.0"/>
        <n v="6757.0"/>
        <n v="8241.0"/>
        <n v="11149.0"/>
        <n v="11524.0"/>
        <n v="10724.0"/>
        <n v="3378.0"/>
        <n v="3809.0"/>
        <n v="8744.0"/>
        <n v="5389.0"/>
        <n v="5684.0"/>
        <n v="8180.0"/>
        <n v="7489.0"/>
        <n v="7266.0"/>
        <n v="7803.0"/>
        <n v="6729.0"/>
        <n v="11071.0"/>
        <n v="4202.0"/>
        <n v="13859.0"/>
        <n v="21977.0"/>
        <n v="30011.0"/>
        <n v="28252.0"/>
        <n v="1058.0"/>
        <n v="993.0"/>
        <n v="1054.0"/>
        <n v="1005.0"/>
        <n v="1859.0"/>
        <n v="4977.0"/>
        <n v="2776.0"/>
        <n v="2200.0"/>
        <n v="1581.0"/>
        <n v="1944.0"/>
        <n v="2057.0"/>
        <n v="1805.0"/>
        <n v="3306.0"/>
        <n v="8341.0"/>
        <n v="4836.0"/>
        <n v="3531.0"/>
        <n v="1351.0"/>
        <n v="902.0"/>
        <n v="1480.0"/>
        <n v="1162.0"/>
        <n v="2489.0"/>
        <n v="2667.0"/>
        <n v="2714.0"/>
        <n v="2523.0"/>
        <n v="920.0"/>
        <n v="773.0"/>
        <n v="953.0"/>
        <n v="812.0"/>
        <n v="779.0"/>
        <n v="1214.0"/>
        <n v="982.0"/>
        <n v="929.0"/>
        <n v="5325.0"/>
        <n v="4480.0"/>
        <n v="5720.0"/>
        <n v="4568.0"/>
        <n v="3043.0"/>
        <n v="11608.0"/>
        <n v="16700.0"/>
        <n v="15574.0"/>
        <n v="18302.0"/>
        <n v="12083.0"/>
        <n v="14634.0"/>
        <n v="13101.0"/>
        <n v="13223.0"/>
        <n v="32725.0"/>
        <n v="29057.0"/>
        <n v="28772.0"/>
        <n v="9059.0"/>
        <n v="7769.0"/>
        <n v="9997.0"/>
        <n v="10141.0"/>
        <n v="20123.0"/>
        <n v="33794.0"/>
        <n v="37625.0"/>
        <n v="35598.0"/>
        <n v="8118.0"/>
        <n v="10116.0"/>
        <n v="10044.0"/>
        <n v="6227.0"/>
        <n v="10638.0"/>
        <n v="28029.0"/>
        <n v="33345.0"/>
        <n v="33775.0"/>
        <n v="10852.0"/>
        <n v="9352.0"/>
        <n v="10124.0"/>
        <n v="9884.0"/>
        <n v="23603.0"/>
        <n v="28119.0"/>
        <n v="23500.0"/>
        <n v="29692.0"/>
        <n v="3326.0"/>
        <n v="4719.0"/>
        <n v="4203.0"/>
        <n v="3411.0"/>
        <n v="9133.0"/>
        <n v="7809.0"/>
        <n v="6564.0"/>
        <n v="7331.0"/>
        <n v="1310.0"/>
        <n v="2256.0"/>
        <n v="2530.0"/>
        <n v="1965.0"/>
        <n v="4509.0"/>
        <n v="18059.0"/>
        <n v="4707.0"/>
        <n v="4056.0"/>
        <n v="224.0"/>
        <n v="392.0"/>
        <n v="778.0"/>
        <n v="477.0"/>
        <n v="66.0"/>
        <n v="323.0"/>
        <n v="408.0"/>
        <n v="511.0"/>
        <n v="921.0"/>
        <n v="1115.0"/>
        <n v="1812.0"/>
        <n v="1121.0"/>
        <n v="1633.0"/>
        <n v="2021.0"/>
        <n v="1557.0"/>
        <n v="1917.0"/>
        <n v="328.0"/>
        <n v="685.0"/>
        <n v="886.0"/>
        <n v="639.0"/>
        <n v="1045.0"/>
        <n v="1256.0"/>
        <n v="1030.0"/>
        <n v="1521.0"/>
        <n v="1228.0"/>
        <n v="1536.0"/>
        <n v="3595.0"/>
        <n v="2189.0"/>
        <n v="2711.0"/>
        <n v="3626.0"/>
        <n v="3711.0"/>
        <n v="3402.0"/>
        <n v="1268.0"/>
        <n v="1724.0"/>
        <n v="2518.0"/>
        <n v="1868.0"/>
        <n v="3699.0"/>
        <n v="4621.0"/>
        <n v="4880.0"/>
        <n v="4059.0"/>
        <n v="4703.0"/>
        <n v="4279.0"/>
        <n v="7132.0"/>
        <n v="5157.0"/>
        <n v="11333.0"/>
        <n v="14289.0"/>
        <n v="12690.0"/>
        <n v="10519.0"/>
        <n v="1440.0"/>
        <n v="1636.0"/>
        <n v="2868.0"/>
        <n v="2571.0"/>
        <n v="4017.0"/>
        <n v="4471.0"/>
        <n v="3898.0"/>
        <n v="3842.0"/>
        <n v="1991.0"/>
        <n v="2424.0"/>
        <n v="3118.0"/>
        <n v="2399.0"/>
        <n v="5238.0"/>
        <n v="4704.0"/>
        <n v="6380.0"/>
        <n v="6185.0"/>
        <n v="1834.0"/>
        <n v="1649.0"/>
        <n v="2059.0"/>
        <n v="1727.0"/>
        <n v="2749.0"/>
        <n v="2732.0"/>
        <n v="3058.0"/>
        <n v="2764.0"/>
        <n v="324.0"/>
        <n v="383.0"/>
        <n v="984.0"/>
        <n v="603.0"/>
        <n v="1667.0"/>
        <n v="3462.0"/>
        <n v="760.0"/>
        <n v="1929.0"/>
        <n v="683.0"/>
        <n v="308.0"/>
        <n v="292.0"/>
        <n v="341.0"/>
        <n v="1178.0"/>
        <n v="9144.0"/>
        <n v="1647.0"/>
        <n v="1094.0"/>
        <n v="2861.0"/>
        <n v="2548.0"/>
        <n v="4978.0"/>
        <n v="3458.0"/>
        <n v="5457.0"/>
        <n v="8299.0"/>
        <n v="7673.0"/>
        <n v="7523.0"/>
        <n v="3906.0"/>
        <n v="4725.0"/>
        <n v="3418.0"/>
        <n v="3446.0"/>
        <n v="4611.0"/>
        <n v="13572.0"/>
        <n v="11625.0"/>
        <n v="8962.0"/>
        <n v="3095.0"/>
        <n v="3662.0"/>
        <n v="4974.0"/>
        <n v="3915.0"/>
        <n v="8635.0"/>
        <n v="13811.0"/>
        <n v="10603.0"/>
        <n v="10336.0"/>
        <n v="1833.0"/>
        <n v="1850.0"/>
        <n v="5908.0"/>
        <n v="4225.0"/>
        <n v="5007.0"/>
        <n v="10164.0"/>
        <n v="5261.0"/>
        <n v="5368.0"/>
        <n v="1702.0"/>
        <n v="1753.0"/>
        <n v="1893.0"/>
        <n v="1679.0"/>
        <n v="4855.0"/>
        <n v="6893.0"/>
        <n v="4775.0"/>
        <n v="3492.0"/>
        <n v="1718.0"/>
        <n v="1421.0"/>
        <n v="1231.0"/>
        <n v="1299.0"/>
        <n v="3872.0"/>
        <n v="9756.0"/>
        <n v="7429.0"/>
        <n v="7784.0"/>
        <n v="1943.0"/>
        <n v="1580.0"/>
        <n v="1238.0"/>
        <n v="1388.0"/>
        <n v="3800.0"/>
        <n v="2683.0"/>
        <n v="4710.0"/>
        <n v="3879.0"/>
        <n v="4276.0"/>
        <n v="3696.0"/>
        <n v="6420.0"/>
        <n v="4722.0"/>
        <n v="6613.0"/>
        <n v="9307.0"/>
        <n v="6821.0"/>
        <n v="6791.0"/>
        <n v="372.0"/>
        <n v="705.0"/>
        <n v="1535.0"/>
        <n v="985.0"/>
        <n v="419.0"/>
        <n v="723.0"/>
        <n v="495.0"/>
        <n v="237.0"/>
        <n v="442.0"/>
        <n v="1511.0"/>
        <n v="824.0"/>
        <n v="278.0"/>
        <n v="423.0"/>
        <n v="602.0"/>
        <n v="414.0"/>
        <n v="3617.0"/>
        <n v="2632.0"/>
        <n v="1533.0"/>
        <n v="2117.0"/>
        <n v="6689.0"/>
        <n v="17303.0"/>
        <n v="13258.0"/>
        <n v="11992.0"/>
        <n v="4771.0"/>
        <n v="4708.0"/>
        <n v="5601.0"/>
        <n v="4548.0"/>
        <n v="8060.0"/>
        <n v="11857.0"/>
        <n v="9083.0"/>
        <n v="7923.0"/>
        <n v="4965.0"/>
        <n v="3357.0"/>
        <n v="5143.0"/>
        <n v="3883.0"/>
        <n v="5642.0"/>
        <n v="8571.0"/>
        <n v="6721.0"/>
        <n v="5946.0"/>
        <n v="4998.0"/>
        <n v="4835.0"/>
        <n v="4926.0"/>
        <n v="7420.0"/>
        <n v="6485.0"/>
        <n v="11924.0"/>
        <n v="9962.0"/>
        <n v="8844.0"/>
        <n v="1281.0"/>
        <n v="1955.0"/>
        <n v="1946.0"/>
        <n v="1643.0"/>
        <n v="7098.0"/>
        <n v="4429.0"/>
        <n v="16723.0"/>
        <n v="13272.0"/>
        <n v="6253.0"/>
        <n v="5564.0"/>
        <n v="8557.0"/>
        <n v="7913.0"/>
        <n v="13313.0"/>
        <n v="14352.0"/>
        <n v="15388.0"/>
        <n v="14078.0"/>
        <n v="2304.0"/>
        <n v="2813.0"/>
        <n v="6046.0"/>
        <n v="3233.0"/>
        <n v="4303.0"/>
        <n v="13482.0"/>
        <n v="5071.0"/>
        <n v="5630.0"/>
        <n v="1408.0"/>
        <n v="1488.0"/>
        <n v="1060.0"/>
        <n v="1148.0"/>
        <n v="1806.0"/>
        <n v="5877.0"/>
        <n v="1234.0"/>
        <n v="2332.0"/>
        <n v="635.0"/>
        <n v="743.0"/>
        <n v="793.0"/>
        <n v="663.0"/>
        <n v="538.0"/>
        <n v="381.0"/>
        <n v="621.0"/>
        <n v="524.0"/>
        <n v="5677.0"/>
        <n v="4629.0"/>
        <n v="11083.0"/>
        <n v="7795.0"/>
        <n v="14859.0"/>
        <n v="24823.0"/>
        <n v="26788.0"/>
        <n v="22951.0"/>
        <n v="5771.0"/>
        <n v="8500.0"/>
        <n v="10606.0"/>
        <n v="8983.0"/>
        <n v="11900.0"/>
        <n v="18681.0"/>
        <n v="11874.0"/>
        <n v="11419.0"/>
        <n v="5168.0"/>
        <n v="5326.0"/>
        <n v="6951.0"/>
        <n v="6177.0"/>
        <n v="7179.0"/>
        <n v="9208.0"/>
        <n v="11103.0"/>
        <n v="9692.0"/>
        <n v="5284.0"/>
        <n v="6605.0"/>
        <n v="7337.0"/>
        <n v="6788.0"/>
        <n v="8293.0"/>
        <n v="6952.0"/>
        <n v="11024.0"/>
        <n v="9733.0"/>
        <n v="3342.0"/>
        <n v="4479.0"/>
        <n v="3924.0"/>
        <n v="4625.0"/>
        <n v="6335.0"/>
        <n v="6020.0"/>
        <n v="2964.0"/>
        <n v="4107.0"/>
        <n v="4426.0"/>
        <n v="3752.0"/>
        <n v="4828.0"/>
        <n v="9619.0"/>
        <n v="10291.0"/>
        <n v="9813.0"/>
        <n v="1404.0"/>
        <n v="2893.0"/>
        <n v="2314.0"/>
        <n v="4751.0"/>
        <n v="10088.0"/>
        <n v="10286.0"/>
        <n v="11158.0"/>
        <n v="7695.0"/>
        <n v="9373.0"/>
        <n v="3632.0"/>
        <n v="6231.0"/>
        <n v="12269.0"/>
        <n v="12021.0"/>
        <n v="11578.0"/>
        <n v="3526.0"/>
        <n v="3763.0"/>
        <n v="4091.0"/>
        <n v="3909.0"/>
        <n v="4990.0"/>
        <n v="2172.0"/>
        <n v="8779.0"/>
        <n v="9495.0"/>
        <n v="1093.0"/>
        <n v="1418.0"/>
        <n v="2409.0"/>
        <n v="2145.0"/>
        <n v="1909.0"/>
        <n v="3037.0"/>
        <n v="3001.0"/>
        <n v="3482.0"/>
        <n v="5275.0"/>
        <n v="20735.0"/>
        <n v="13598.0"/>
        <n v="21698.0"/>
        <n v="11404.0"/>
        <n v="26387.0"/>
        <n v="29898.0"/>
        <n v="27099.0"/>
        <n v="21156.0"/>
        <n v="24372.0"/>
        <n v="22479.0"/>
        <n v="26866.0"/>
        <n v="24927.0"/>
        <n v="44319.0"/>
        <n v="59288.0"/>
        <n v="40471.0"/>
        <n v="46237.0"/>
        <n v="39245.0"/>
        <n v="39471.0"/>
        <n v="37343.0"/>
        <n v="31887.0"/>
        <n v="75028.0"/>
        <n v="83250.0"/>
        <n v="103215.0"/>
        <n v="61327.0"/>
        <n v="50241.0"/>
        <n v="43065.0"/>
        <n v="44211.0"/>
        <n v="26749.0"/>
        <n v="51468.0"/>
        <n v="65327.0"/>
        <n v="56466.0"/>
        <n v="7638.0"/>
        <n v="4002.0"/>
        <n v="3913.0"/>
        <n v="4749.0"/>
        <n v="6306.0"/>
        <n v="10675.0"/>
        <n v="20223.0"/>
        <n v="21825.0"/>
        <n v="14640.0"/>
        <n v="18031.0"/>
        <n v="26254.0"/>
        <n v="34345.0"/>
        <n v="23272.0"/>
        <n v="43545.0"/>
        <n v="38625.0"/>
        <n v="43529.0"/>
        <n v="48105.0"/>
        <n v="49192.0"/>
        <n v="71317.0"/>
        <n v="69945.0"/>
        <n v="94712.0"/>
        <n v="113727.0"/>
        <n v="135521.0"/>
        <n v="119096.0"/>
        <n v="31253.0"/>
        <n v="28566.0"/>
        <n v="33871.0"/>
        <n v="46501.0"/>
        <n v="73738.0"/>
        <n v="55126.0"/>
        <n v="59139.0"/>
        <n v="17665.0"/>
        <n v="14451.0"/>
        <n v="54519.0"/>
        <n v="59002.0"/>
        <n v="46963.0"/>
        <n v="58545.0"/>
        <n v="49907.0"/>
        <n v="47610.0"/>
        <n v="8450.0"/>
        <n v="6243.0"/>
        <n v="11875.0"/>
        <n v="10273.0"/>
        <n v="14135.0"/>
        <n v="12200.0"/>
        <n v="9326.0"/>
        <n v="17220.0"/>
        <n v="41091.0"/>
        <n v="38695.0"/>
        <n v="44007.0"/>
        <n v="26000.0"/>
        <n v="38994.0"/>
        <n v="91255.0"/>
        <n v="58064.0"/>
        <n v="71490.0"/>
        <n v="22423.0"/>
        <n v="17206.0"/>
        <n v="26535.0"/>
        <n v="41830.0"/>
        <n v="29544.0"/>
        <n v="50815.0"/>
        <n v="42998.0"/>
        <n v="38052.0"/>
        <n v="13411.0"/>
        <n v="22482.0"/>
        <n v="29011.0"/>
        <n v="7745.0"/>
        <n v="22302.0"/>
        <n v="17304.0"/>
        <n v="21112.0"/>
        <n v="21153.0"/>
        <n v="27582.0"/>
        <n v="24770.0"/>
        <n v="33868.0"/>
        <n v="38734.0"/>
        <n v="56124.0"/>
        <n v="51458.0"/>
        <n v="54982.0"/>
        <n v="23679.0"/>
        <n v="20319.0"/>
        <n v="15558.0"/>
        <n v="13915.0"/>
        <n v="24595.0"/>
        <n v="25145.0"/>
        <n v="23803.0"/>
        <n v="23526.0"/>
        <n v="5781.0"/>
        <n v="10947.0"/>
        <n v="5805.0"/>
        <n v="5340.0"/>
        <n v="6652.0"/>
        <n v="10923.0"/>
        <n v="10469.0"/>
        <n v="11150.0"/>
        <n v="9773.0"/>
        <n v="7899.0"/>
        <n v="9178.0"/>
        <n v="10692.0"/>
        <n v="11872.0"/>
        <n v="12953.0"/>
        <n v="13929.0"/>
        <n v="13662.0"/>
        <n v="568.0"/>
        <n v="999.0"/>
        <n v="124.0"/>
        <n v="476.0"/>
        <n v="1284.0"/>
        <n v="1808.0"/>
        <n v="1560.0"/>
        <n v="395.0"/>
        <n v="354.0"/>
        <n v="611.0"/>
        <n v="457.0"/>
        <n v="4000.0"/>
        <n v="790.0"/>
        <n v="674.0"/>
        <n v="1442.0"/>
        <n v="558.0"/>
        <n v="1103.0"/>
        <n v="629.0"/>
        <n v="658.0"/>
        <n v="2301.0"/>
        <n v="2306.0"/>
        <n v="552.0"/>
        <n v="619.0"/>
        <n v="1151.0"/>
        <n v="580.0"/>
        <n v="1235.0"/>
        <n v="1637.0"/>
        <n v="1417.0"/>
        <n v="748.0"/>
        <n v="813.0"/>
        <n v="1018.0"/>
        <n v="1346.0"/>
        <n v="1623.0"/>
        <n v="2619.0"/>
        <n v="4960.0"/>
        <n v="3245.0"/>
        <n v="3400.0"/>
        <n v="584.0"/>
        <n v="880.0"/>
        <n v="888.0"/>
        <n v="1502.0"/>
        <n v="2073.0"/>
        <n v="1825.0"/>
        <n v="1827.0"/>
        <n v="825.0"/>
        <n v="732.0"/>
        <n v="907.0"/>
        <n v="767.0"/>
        <n v="676.0"/>
        <n v="1474.0"/>
        <n v="625.0"/>
        <n v="343.0"/>
        <n v="1884.0"/>
        <n v="2109.0"/>
        <n v="1839.0"/>
        <n v="5373.0"/>
        <n v="7352.0"/>
        <n v="6297.0"/>
        <n v="5048.0"/>
        <n v="6389.0"/>
        <n v="5276.0"/>
        <n v="9098.0"/>
        <n v="16989.0"/>
        <n v="12681.0"/>
        <n v="11542.0"/>
        <n v="2394.0"/>
        <n v="1316.0"/>
        <n v="1603.0"/>
        <n v="1584.0"/>
        <n v="3514.0"/>
        <n v="7243.0"/>
        <n v="9561.0"/>
        <n v="7369.0"/>
        <n v="7070.0"/>
        <n v="8349.0"/>
        <n v="9860.0"/>
        <n v="8421.0"/>
        <n v="13807.0"/>
        <n v="29534.0"/>
        <n v="24399.0"/>
        <n v="23474.0"/>
        <n v="2936.0"/>
        <n v="2718.0"/>
        <n v="7713.0"/>
        <n v="3802.0"/>
        <n v="10077.0"/>
        <n v="13956.0"/>
        <n v="13246.0"/>
        <n v="16628.0"/>
        <n v="1265.0"/>
        <n v="1611.0"/>
        <n v="6703.0"/>
        <n v="2657.0"/>
        <n v="4868.0"/>
        <n v="6012.0"/>
        <n v="6400.0"/>
        <n v="6492.0"/>
        <n v="5418.0"/>
        <n v="8054.0"/>
        <n v="8177.0"/>
        <n v="21093.0"/>
        <n v="27255.0"/>
        <n v="15993.0"/>
        <n v="9539.0"/>
        <n v="5585.0"/>
        <n v="8926.0"/>
        <n v="16209.0"/>
        <n v="17911.0"/>
        <n v="43353.0"/>
        <n v="37653.0"/>
        <n v="40914.0"/>
        <n v="7480.0"/>
        <n v="10033.0"/>
        <n v="12290.0"/>
        <n v="13696.0"/>
        <n v="13538.0"/>
        <n v="14882.0"/>
        <n v="24389.0"/>
        <n v="26723.0"/>
        <n v="5509.0"/>
        <n v="3445.0"/>
        <n v="3479.0"/>
        <n v="5028.0"/>
        <n v="12444.0"/>
        <n v="15835.0"/>
        <n v="15845.0"/>
        <n v="2341.0"/>
        <n v="2880.0"/>
        <n v="3657.0"/>
        <n v="2981.0"/>
        <n v="6044.0"/>
        <n v="6917.0"/>
        <n v="12598.0"/>
        <n v="11931.0"/>
        <n v="1025.0"/>
        <n v="2027.0"/>
        <n v="1208.0"/>
        <n v="1354.0"/>
        <n v="2533.0"/>
        <n v="3434.0"/>
        <n v="6455.0"/>
        <n v="6352.0"/>
        <n v="2090.0"/>
        <n v="3089.0"/>
        <n v="3865.0"/>
        <n v="2814.0"/>
        <n v="8297.0"/>
        <n v="7467.0"/>
        <n v="7370.0"/>
        <n v="2110.0"/>
        <n v="2913.0"/>
        <n v="2920.0"/>
        <n v="3069.0"/>
        <n v="2809.0"/>
        <n v="7492.0"/>
        <n v="4043.0"/>
        <n v="4752.0"/>
        <n v="2758.0"/>
        <n v="3776.0"/>
        <n v="5193.0"/>
        <n v="4164.0"/>
        <n v="3810.0"/>
        <n v="13601.0"/>
        <n v="4044.0"/>
        <n v="14803.0"/>
        <n v="481.0"/>
        <n v="638.0"/>
        <n v="1130.0"/>
        <n v="781.0"/>
        <n v="303.0"/>
        <n v="918.0"/>
        <n v="13050.0"/>
        <n v="1822.0"/>
        <n v="1467.0"/>
        <n v="1386.0"/>
        <n v="2743.0"/>
        <n v="1907.0"/>
        <n v="1842.0"/>
        <n v="2506.0"/>
        <n v="1745.0"/>
        <n v="2359.0"/>
        <n v="1019.0"/>
        <n v="1583.0"/>
        <n v="1226.0"/>
        <n v="1641.0"/>
        <n v="5044.0"/>
        <n v="2563.0"/>
        <n v="2370.0"/>
        <n v="1242.0"/>
        <n v="1414.0"/>
        <n v="3205.0"/>
        <n v="3150.0"/>
        <n v="9273.0"/>
        <n v="3931.0"/>
        <n v="1201.0"/>
        <n v="1538.0"/>
        <n v="1939.0"/>
        <n v="1602.0"/>
        <n v="2404.0"/>
        <n v="2217.0"/>
        <n v="3030.0"/>
        <n v="2941.0"/>
        <n v="6514.0"/>
        <n v="5640.0"/>
        <n v="11463.0"/>
        <n v="9499.0"/>
        <n v="6763.0"/>
        <n v="4009.0"/>
        <n v="11523.0"/>
        <n v="9362.0"/>
        <n v="1320.0"/>
        <n v="1815.0"/>
        <n v="6157.0"/>
        <n v="4680.0"/>
        <n v="3954.0"/>
        <n v="5668.0"/>
        <n v="4058.0"/>
        <n v="4184.0"/>
        <n v="1189.0"/>
        <n v="1319.0"/>
        <n v="17392.0"/>
        <n v="2463.0"/>
        <n v="2624.0"/>
        <n v="2509.0"/>
        <n v="2701.0"/>
        <n v="4116.0"/>
        <n v="4952.0"/>
        <n v="6713.0"/>
        <n v="5371.0"/>
        <n v="6251.0"/>
        <n v="10632.0"/>
        <n v="8252.0"/>
        <n v="10369.0"/>
        <n v="1274.0"/>
        <n v="1282.0"/>
        <n v="2875.0"/>
        <n v="1899.0"/>
        <n v="2826.0"/>
        <n v="2142.0"/>
        <n v="2916.0"/>
        <n v="2819.0"/>
        <n v="188.0"/>
        <n v="382.0"/>
        <n v="494.0"/>
        <n v="133.0"/>
        <n v="1381.0"/>
        <n v="1373.0"/>
        <n v="1288.0"/>
        <n v="243.0"/>
        <n v="417.0"/>
        <n v="471.0"/>
        <n v="361.0"/>
        <n v="167.0"/>
        <n v="1125.0"/>
        <n v="1588.0"/>
        <n v="1494.0"/>
        <n v="1925.0"/>
        <n v="2852.0"/>
        <n v="4620.0"/>
        <n v="3203.0"/>
        <n v="4452.0"/>
        <n v="5964.0"/>
        <n v="5407.0"/>
        <n v="1046.0"/>
        <n v="1051.0"/>
        <n v="1116.0"/>
        <n v="3080.0"/>
        <n v="3209.0"/>
        <n v="1334.0"/>
        <n v="1694.0"/>
        <n v="1934.0"/>
        <n v="1627.0"/>
        <n v="2586.0"/>
        <n v="3513.0"/>
        <n v="3508.0"/>
        <n v="3141.0"/>
        <n v="3629.0"/>
        <n v="4542.0"/>
        <n v="4417.0"/>
        <n v="3975.0"/>
        <n v="3932.0"/>
        <n v="13007.0"/>
        <n v="16900.0"/>
        <n v="18650.0"/>
        <n v="2471.0"/>
        <n v="634.0"/>
        <n v="415.0"/>
        <n v="809.0"/>
        <n v="666.0"/>
        <n v="1456.0"/>
        <n v="1086.0"/>
        <n v="759.0"/>
        <n v="1856.0"/>
        <n v="2825.0"/>
        <n v="2039.0"/>
        <n v="1254.0"/>
        <n v="1550.0"/>
        <n v="1913.0"/>
        <n v="2411.0"/>
        <n v="2746.0"/>
        <n v="2465.0"/>
        <n v="2740.0"/>
        <n v="4767.0"/>
        <n v="3417.0"/>
        <n v="2103.0"/>
        <n v="5947.0"/>
        <n v="7831.0"/>
        <n v="8324.0"/>
        <n v="2761.0"/>
        <n v="8958.0"/>
        <n v="5798.0"/>
        <n v="5905.0"/>
        <n v="6873.0"/>
        <n v="17121.0"/>
        <n v="11418.0"/>
        <n v="11005.0"/>
        <n v="8871.0"/>
        <n v="8792.0"/>
        <n v="5396.0"/>
        <n v="7100.0"/>
        <n v="14525.0"/>
        <n v="17499.0"/>
        <n v="24212.0"/>
        <n v="9374.0"/>
        <n v="27091.0"/>
        <n v="3814.0"/>
        <n v="4335.0"/>
        <n v="4018.0"/>
        <n v="3410.0"/>
        <n v="5639.0"/>
        <n v="4244.0"/>
        <n v="12217.0"/>
        <n v="10674.0"/>
        <n v="3087.0"/>
        <n v="3822.0"/>
        <n v="4594.0"/>
        <n v="3878.0"/>
        <n v="12573.0"/>
        <n v="10528.0"/>
        <n v="9570.0"/>
        <n v="11041.0"/>
        <n v="1108.0"/>
        <n v="1106.0"/>
        <n v="2940.0"/>
        <n v="3790.0"/>
        <n v="7300.0"/>
        <n v="12262.0"/>
        <n v="9768.0"/>
        <n v="502.0"/>
        <n v="518.0"/>
        <n v="755.0"/>
        <n v="583.0"/>
        <n v="608.0"/>
        <n v="785.0"/>
        <n v="2697.0"/>
        <n v="944.0"/>
        <n v="1152.0"/>
        <n v="1146.0"/>
        <n v="1372.0"/>
        <n v="2279.0"/>
        <n v="2858.0"/>
        <n v="2112.0"/>
        <n v="1195.0"/>
        <n v="1644.0"/>
        <n v="1308.0"/>
        <n v="1865.0"/>
        <n v="2406.0"/>
        <n v="2757.0"/>
        <n v="2770.0"/>
        <n v="3251.0"/>
        <n v="3437.0"/>
        <n v="797.0"/>
        <n v="2464.0"/>
        <n v="6798.0"/>
        <n v="3040.0"/>
        <n v="2481.0"/>
        <n v="296.0"/>
        <n v="441.0"/>
        <n v="446.0"/>
        <n v="1015.0"/>
        <n v="3319.0"/>
        <n v="1610.0"/>
        <n v="1489.0"/>
        <n v="2232.0"/>
        <n v="1930.0"/>
        <n v="1964.0"/>
        <n v="2300.0"/>
        <n v="6487.0"/>
        <n v="4877.0"/>
        <n v="3753.0"/>
        <n v="3409.0"/>
        <n v="4349.0"/>
        <n v="7926.0"/>
        <n v="6621.0"/>
        <n v="5527.0"/>
        <n v="13516.0"/>
        <n v="17882.0"/>
        <n v="18262.0"/>
        <n v="2709.0"/>
        <n v="4192.0"/>
        <n v="5836.0"/>
        <n v="4781.0"/>
        <n v="5176.0"/>
        <n v="22921.0"/>
        <n v="11272.0"/>
        <n v="11934.0"/>
        <n v="3099.0"/>
        <n v="4154.0"/>
        <n v="4125.0"/>
        <n v="4967.0"/>
        <n v="16913.0"/>
        <n v="12209.0"/>
        <n v="12559.0"/>
        <n v="1706.0"/>
        <n v="2190.0"/>
        <n v="2478.0"/>
        <n v="1988.0"/>
        <n v="3710.0"/>
        <n v="17620.0"/>
        <n v="11966.0"/>
        <n v="14273.0"/>
        <n v="514.0"/>
        <n v="691.0"/>
        <n v="307.0"/>
        <n v="439.0"/>
        <n v="913.0"/>
        <n v="1433.0"/>
        <n v="1597.0"/>
        <n v="284.0"/>
        <n v="626.0"/>
        <n v="146.0"/>
        <n v="280.0"/>
        <n v="235.0"/>
        <n v="437.0"/>
        <n v="1278.0"/>
        <n v="456.0"/>
        <n v="612.0"/>
        <n v="100.0"/>
        <n v="533.0"/>
        <n v="561.0"/>
        <n v="2325.0"/>
        <n v="1055.0"/>
        <n v="606.0"/>
        <n v="911.0"/>
        <n v="894.0"/>
        <n v="807.0"/>
        <n v="836.0"/>
        <n v="1249.0"/>
        <n v="454.0"/>
        <n v="780.0"/>
        <n v="523.0"/>
        <n v="592.0"/>
        <n v="794.0"/>
        <n v="1064.0"/>
        <n v="908.0"/>
        <n v="909.0"/>
        <n v="505.0"/>
        <n v="883.0"/>
        <n v="870.0"/>
        <n v="736.0"/>
        <n v="810.0"/>
        <n v="2565.0"/>
        <n v="1664.0"/>
        <n v="1885.0"/>
        <n v="175.0"/>
        <n v="451.0"/>
        <n v="346.0"/>
        <n v="312.0"/>
        <n v="251.0"/>
        <n v="488.0"/>
        <n v="122.0"/>
        <n v="398.0"/>
        <n v="217.0"/>
        <n v="260.0"/>
        <n v="315.0"/>
        <n v="425.0"/>
        <n v="435.0"/>
        <n v="236.0"/>
        <n v="507.0"/>
        <n v="168.0"/>
        <n v="244.0"/>
        <n v="409.0"/>
        <n v="344.0"/>
        <n v="272.0"/>
        <n v="555.0"/>
        <n v="340.0"/>
        <n v="604.0"/>
        <n v="485.0"/>
        <n v="718.0"/>
        <n v="3651.0"/>
        <n v="3381.0"/>
        <n v="1406.0"/>
        <n v="2011.0"/>
        <n v="2033.0"/>
        <n v="6918.0"/>
        <n v="7164.0"/>
        <n v="5662.0"/>
        <n v="693.0"/>
        <n v="2468.0"/>
        <n v="1624.0"/>
        <n v="2694.0"/>
        <n v="2229.0"/>
        <n v="3889.0"/>
        <n v="3935.0"/>
        <n v="3107.0"/>
        <n v="2967.0"/>
        <n v="2329.0"/>
        <n v="2928.0"/>
        <n v="7442.0"/>
        <n v="6947.0"/>
        <n v="275.0"/>
        <n v="404.0"/>
        <n v="688.0"/>
        <n v="177.0"/>
        <n v="690.0"/>
        <n v="1239.0"/>
        <n v="6537.0"/>
        <n v="2628.0"/>
        <n v="4038.0"/>
        <n v="3603.0"/>
        <n v="5481.0"/>
        <n v="12931.0"/>
        <n v="13758.0"/>
        <n v="10146.0"/>
        <n v="964.0"/>
        <n v="1156.0"/>
        <n v="226.0"/>
        <n v="640.0"/>
        <n v="2155.0"/>
        <n v="2042.0"/>
        <n v="2742.0"/>
        <n v="3090.0"/>
        <n v="2148.0"/>
        <n v="7544.0"/>
        <n v="5401.0"/>
        <n v="5610.0"/>
        <n v="12337.0"/>
        <n v="12022.0"/>
        <n v="14129.0"/>
        <n v="440.0"/>
        <n v="445.0"/>
        <n v="774.0"/>
        <n v="1790.0"/>
        <n v="8753.0"/>
        <n v="10020.0"/>
        <n v="9093.0"/>
        <n v="4872.0"/>
        <n v="1710.0"/>
        <n v="134.0"/>
        <n v="30586.0"/>
        <n v="407.0"/>
        <n v="716.0"/>
        <n v="2386.0"/>
        <n v="2625.0"/>
        <n v="5031.0"/>
        <n v="4688.0"/>
        <n v="4817.0"/>
        <n v="3075.0"/>
        <n v="7724.0"/>
        <n v="7900.0"/>
        <n v="234.0"/>
        <n v="669.0"/>
        <n v="1434.0"/>
        <n v="926.0"/>
        <n v="483.0"/>
        <n v="2504.0"/>
        <n v="1510.0"/>
        <n v="1780.0"/>
        <n v="181.0"/>
        <n v="364.0"/>
        <n v="1047.0"/>
        <n v="311.0"/>
        <n v="1043.0"/>
        <n v="1341.0"/>
        <n v="205.0"/>
        <n v="216.0"/>
        <n v="81.0"/>
        <n v="135.0"/>
        <n v="708.0"/>
        <n v="522.0"/>
        <n v="36550.0"/>
        <n v="38268.0"/>
        <n v="42286.0"/>
        <n v="41751.0"/>
        <n v="50084.0"/>
        <n v="88792.0"/>
        <n v="65647.0"/>
        <n v="65305.0"/>
        <n v="26857.0"/>
        <n v="29533.0"/>
        <n v="28777.0"/>
        <n v="43211.0"/>
        <n v="43219.0"/>
        <n v="57045.0"/>
        <n v="41438.0"/>
        <n v="47924.0"/>
        <n v="3653.0"/>
        <n v="4477.0"/>
        <n v="33638.0"/>
        <n v="42705.0"/>
        <n v="7192.0"/>
        <n v="45938.0"/>
        <n v="11097.0"/>
        <n v="11478.0"/>
        <n v="30176.0"/>
        <n v="29411.0"/>
        <n v="25050.0"/>
        <n v="27734.0"/>
        <n v="22446.0"/>
        <n v="31116.0"/>
        <n v="59744.0"/>
        <n v="48668.0"/>
        <n v="17981.0"/>
        <n v="22574.0"/>
        <n v="23484.0"/>
        <n v="34374.0"/>
        <n v="35525.0"/>
        <n v="55865.0"/>
        <n v="53608.0"/>
        <n v="66175.0"/>
        <n v="10842.0"/>
        <n v="9991.0"/>
        <n v="2470.0"/>
        <n v="5178.0"/>
        <n v="4901.0"/>
        <n v="5349.0"/>
        <n v="8892.0"/>
        <n v="8949.0"/>
        <n v="30978.0"/>
        <n v="31068.0"/>
        <n v="29613.0"/>
        <n v="45121.0"/>
        <n v="28708.0"/>
        <n v="60174.0"/>
        <n v="64749.0"/>
        <n v="78318.0"/>
      </sharedItems>
    </cacheField>
    <cacheField name="AADT excluding MC &amp; Rickshaws" numFmtId="0">
      <sharedItems containsSemiMixedTypes="0" containsString="0" containsNumber="1" containsInteger="1">
        <n v="1615.0"/>
        <n v="1485.0"/>
        <n v="1109.0"/>
        <n v="1218.0"/>
        <n v="4223.0"/>
        <n v="10398.0"/>
        <n v="3928.0"/>
        <n v="4576.0"/>
        <n v="3006.0"/>
        <n v="2981.0"/>
        <n v="2974.0"/>
        <n v="4016.0"/>
        <n v="5768.0"/>
        <n v="6895.0"/>
        <n v="7331.0"/>
        <n v="6770.0"/>
        <n v="4254.0"/>
        <n v="3943.0"/>
        <n v="3525.0"/>
        <n v="5258.0"/>
        <n v="6176.0"/>
        <n v="6557.0"/>
        <n v="20828.0"/>
        <n v="17773.0"/>
        <n v="2040.0"/>
        <n v="1748.0"/>
        <n v="1806.0"/>
        <n v="3102.0"/>
        <n v="4156.0"/>
        <n v="5579.0"/>
        <n v="5166.0"/>
        <n v="5339.0"/>
        <n v="591.0"/>
        <n v="1083.0"/>
        <n v="1236.0"/>
        <n v="956.0"/>
        <n v="1718.0"/>
        <n v="3417.0"/>
        <n v="3071.0"/>
        <n v="3187.0"/>
        <n v="3129.0"/>
        <n v="2806.0"/>
        <n v="6513.0"/>
        <n v="1768.0"/>
        <n v="6553.0"/>
        <n v="10527.0"/>
        <n v="13322.0"/>
        <n v="13156.0"/>
        <n v="590.0"/>
        <n v="640.0"/>
        <n v="662.0"/>
        <n v="630.0"/>
        <n v="1192.0"/>
        <n v="3047.0"/>
        <n v="1331.0"/>
        <n v="1111.0"/>
        <n v="921.0"/>
        <n v="1080.0"/>
        <n v="1100.0"/>
        <n v="978.0"/>
        <n v="2292.0"/>
        <n v="5457.0"/>
        <n v="2487.0"/>
        <n v="1825.0"/>
        <n v="738.0"/>
        <n v="617.0"/>
        <n v="913.0"/>
        <n v="744.0"/>
        <n v="1261.0"/>
        <n v="1689.0"/>
        <n v="1323.0"/>
        <n v="1145.0"/>
        <n v="670.0"/>
        <n v="490.0"/>
        <n v="844.0"/>
        <n v="652.0"/>
        <n v="401.0"/>
        <n v="678.0"/>
        <n v="528.0"/>
        <n v="527.0"/>
        <n v="1862.0"/>
        <n v="767.0"/>
        <n v="1792.0"/>
        <n v="1317.0"/>
        <n v="883.0"/>
        <n v="4922.0"/>
        <n v="5867.0"/>
        <n v="6203.0"/>
        <n v="7725.0"/>
        <n v="5662.0"/>
        <n v="8704.0"/>
        <n v="5711.0"/>
        <n v="9281.0"/>
        <n v="16964.0"/>
        <n v="15794.0"/>
        <n v="15502.0"/>
        <n v="3925.0"/>
        <n v="3287.0"/>
        <n v="6012.0"/>
        <n v="5580.0"/>
        <n v="12275.0"/>
        <n v="17053.0"/>
        <n v="18794.0"/>
        <n v="18300.0"/>
        <n v="3932.0"/>
        <n v="3889.0"/>
        <n v="4138.0"/>
        <n v="4029.0"/>
        <n v="6103.0"/>
        <n v="13488.0"/>
        <n v="16432.0"/>
        <n v="17335.0"/>
        <n v="3605.0"/>
        <n v="2964.0"/>
        <n v="3274.0"/>
        <n v="3664.0"/>
        <n v="11338.0"/>
        <n v="13148.0"/>
        <n v="10322.0"/>
        <n v="14942.0"/>
        <n v="1776.0"/>
        <n v="2179.0"/>
        <n v="2773.0"/>
        <n v="2015.0"/>
        <n v="6425.0"/>
        <n v="3612.0"/>
        <n v="3725.0"/>
        <n v="4646.0"/>
        <n v="972.0"/>
        <n v="729.0"/>
        <n v="1315.0"/>
        <n v="891.0"/>
        <n v="1882.0"/>
        <n v="9151.0"/>
        <n v="1961.0"/>
        <n v="1691.0"/>
        <n v="181.0"/>
        <n v="271.0"/>
        <n v="429.0"/>
        <n v="294.0"/>
        <n v="39.0"/>
        <n v="148.0"/>
        <n v="249.0"/>
        <n v="220.0"/>
        <n v="723.0"/>
        <n v="680.0"/>
        <n v="1197.0"/>
        <n v="752.0"/>
        <n v="791.0"/>
        <n v="854.0"/>
        <n v="792.0"/>
        <n v="907.0"/>
        <n v="439.0"/>
        <n v="467.0"/>
        <n v="383.0"/>
        <n v="699.0"/>
        <n v="579.0"/>
        <n v="554.0"/>
        <n v="779.0"/>
        <n v="556.0"/>
        <n v="642.0"/>
        <n v="1459.0"/>
        <n v="912.0"/>
        <n v="1124.0"/>
        <n v="1532.0"/>
        <n v="1304.0"/>
        <n v="1336.0"/>
        <n v="771.0"/>
        <n v="587.0"/>
        <n v="575.0"/>
        <n v="1321.0"/>
        <n v="1448.0"/>
        <n v="1385.0"/>
        <n v="2159.0"/>
        <n v="2140.0"/>
        <n v="2812.0"/>
        <n v="2143.0"/>
        <n v="6450.0"/>
        <n v="7452.0"/>
        <n v="5744.0"/>
        <n v="4889.0"/>
        <n v="523.0"/>
        <n v="800.0"/>
        <n v="614.0"/>
        <n v="901.0"/>
        <n v="1703.0"/>
        <n v="1667.0"/>
        <n v="1353.0"/>
        <n v="1224.0"/>
        <n v="719.0"/>
        <n v="798.0"/>
        <n v="747.0"/>
        <n v="691.0"/>
        <n v="1780.0"/>
        <n v="1084.0"/>
        <n v="1857.0"/>
        <n v="2036.0"/>
        <n v="690.0"/>
        <n v="635.0"/>
        <n v="628.0"/>
        <n v="1399.0"/>
        <n v="1319.0"/>
        <n v="1560.0"/>
        <n v="238.0"/>
        <n v="264.0"/>
        <n v="282.0"/>
        <n v="246.0"/>
        <n v="968.0"/>
        <n v="1849.0"/>
        <n v="400.0"/>
        <n v="1015.0"/>
        <n v="269.0"/>
        <n v="105.0"/>
        <n v="132.0"/>
        <n v="263.0"/>
        <n v="4986.0"/>
        <n v="316.0"/>
        <n v="231.0"/>
        <n v="1437.0"/>
        <n v="1542.0"/>
        <n v="2053.0"/>
        <n v="1547.0"/>
        <n v="2823.0"/>
        <n v="3501.0"/>
        <n v="3398.0"/>
        <n v="3279.0"/>
        <n v="2366.0"/>
        <n v="2168.0"/>
        <n v="2268.0"/>
        <n v="2018.0"/>
        <n v="2288.0"/>
        <n v="6227.0"/>
        <n v="5331.0"/>
        <n v="4375.0"/>
        <n v="1705.0"/>
        <n v="2000.0"/>
        <n v="2857.0"/>
        <n v="2258.0"/>
        <n v="4748.0"/>
        <n v="6072.0"/>
        <n v="5561.0"/>
        <n v="5498.0"/>
        <n v="766.0"/>
        <n v="1335.0"/>
        <n v="1099.0"/>
        <n v="2414.0"/>
        <n v="970.0"/>
        <n v="1235.0"/>
        <n v="835.0"/>
        <n v="648.0"/>
        <n v="2242.0"/>
        <n v="1557.0"/>
        <n v="1334.0"/>
        <n v="536.0"/>
        <n v="659.0"/>
        <n v="522.0"/>
        <n v="506.0"/>
        <n v="1754.0"/>
        <n v="4097.0"/>
        <n v="3095.0"/>
        <n v="3235.0"/>
        <n v="1034.0"/>
        <n v="851.0"/>
        <n v="448.0"/>
        <n v="618.0"/>
        <n v="2146.0"/>
        <n v="840.0"/>
        <n v="1372.0"/>
        <n v="2583.0"/>
        <n v="2665.0"/>
        <n v="3308.0"/>
        <n v="2675.0"/>
        <n v="4404.0"/>
        <n v="4478.0"/>
        <n v="4141.0"/>
        <n v="4199.0"/>
        <n v="481.0"/>
        <n v="1069.0"/>
        <n v="694.0"/>
        <n v="224.0"/>
        <n v="580.0"/>
        <n v="416.0"/>
        <n v="267.0"/>
        <n v="160.0"/>
        <n v="268.0"/>
        <n v="994.0"/>
        <n v="550.0"/>
        <n v="162.0"/>
        <n v="293.0"/>
        <n v="211.0"/>
        <n v="1000.0"/>
        <n v="1316.0"/>
        <n v="1126.0"/>
        <n v="1114.0"/>
        <n v="2921.0"/>
        <n v="6485.0"/>
        <n v="5004.0"/>
        <n v="4515.0"/>
        <n v="3535.0"/>
        <n v="3582.0"/>
        <n v="3909.0"/>
        <n v="3108.0"/>
        <n v="5919.0"/>
        <n v="7245.0"/>
        <n v="5883.0"/>
        <n v="5506.0"/>
        <n v="3147.0"/>
        <n v="2376.0"/>
        <n v="2903.0"/>
        <n v="2518.0"/>
        <n v="4050.0"/>
        <n v="5441.0"/>
        <n v="4504.0"/>
        <n v="3765.0"/>
        <n v="3800.0"/>
        <n v="3884.0"/>
        <n v="3900.0"/>
        <n v="5038.0"/>
        <n v="8441.0"/>
        <n v="6932.0"/>
        <n v="6338.0"/>
        <n v="930.0"/>
        <n v="1253.0"/>
        <n v="917.0"/>
        <n v="2208.0"/>
        <n v="1931.0"/>
        <n v="4400.0"/>
        <n v="3581.0"/>
        <n v="4678.0"/>
        <n v="4030.0"/>
        <n v="5489.0"/>
        <n v="4216.0"/>
        <n v="9780.0"/>
        <n v="9116.0"/>
        <n v="9763.0"/>
        <n v="9043.0"/>
        <n v="1426.0"/>
        <n v="1714.0"/>
        <n v="3478.0"/>
        <n v="1773.0"/>
        <n v="2699.0"/>
        <n v="9383.0"/>
        <n v="2704.0"/>
        <n v="2973.0"/>
        <n v="797.0"/>
        <n v="645.0"/>
        <n v="1053.0"/>
        <n v="2695.0"/>
        <n v="669.0"/>
        <n v="1394.0"/>
        <n v="296.0"/>
        <n v="322.0"/>
        <n v="250.0"/>
        <n v="169.0"/>
        <n v="240.0"/>
        <n v="203.0"/>
        <n v="4118.0"/>
        <n v="3419.0"/>
        <n v="5794.0"/>
        <n v="4745.0"/>
        <n v="8182.0"/>
        <n v="9844.0"/>
        <n v="13274.0"/>
        <n v="10884.0"/>
        <n v="3572.0"/>
        <n v="3682.0"/>
        <n v="5501.0"/>
        <n v="4628.0"/>
        <n v="7174.0"/>
        <n v="8370.0"/>
        <n v="7996.0"/>
        <n v="7570.0"/>
        <n v="4506.0"/>
        <n v="4387.0"/>
        <n v="6016.0"/>
        <n v="5301.0"/>
        <n v="6243.0"/>
        <n v="7572.0"/>
        <n v="8578.0"/>
        <n v="7607.0"/>
        <n v="4729.0"/>
        <n v="5222.0"/>
        <n v="5532.0"/>
        <n v="5255.0"/>
        <n v="6808.0"/>
        <n v="5383.0"/>
        <n v="8084.0"/>
        <n v="7289.0"/>
        <n v="2881.0"/>
        <n v="2403.0"/>
        <n v="2519.0"/>
        <n v="2613.0"/>
        <n v="3429.0"/>
        <n v="4354.0"/>
        <n v="3871.0"/>
        <n v="4475.0"/>
        <n v="1895.0"/>
        <n v="2139.0"/>
        <n v="3773.0"/>
        <n v="2688.0"/>
        <n v="2743.0"/>
        <n v="6920.0"/>
        <n v="5264.0"/>
        <n v="6014.0"/>
        <n v="807.0"/>
        <n v="1219.0"/>
        <n v="2310.0"/>
        <n v="1534.0"/>
        <n v="2663.0"/>
        <n v="4886.0"/>
        <n v="4944.0"/>
        <n v="5842.0"/>
        <n v="2060.0"/>
        <n v="4359.0"/>
        <n v="1457.0"/>
        <n v="2858.0"/>
        <n v="4603.0"/>
        <n v="4660.0"/>
        <n v="4151.0"/>
        <n v="1993.0"/>
        <n v="2207.0"/>
        <n v="2957.0"/>
        <n v="2619.0"/>
        <n v="3321.0"/>
        <n v="1550.0"/>
        <n v="4774.0"/>
        <n v="5534.0"/>
        <n v="693.0"/>
        <n v="746.0"/>
        <n v="1971.0"/>
        <n v="1470.0"/>
        <n v="2409.0"/>
        <n v="1739.0"/>
        <n v="2080.0"/>
        <n v="1765.0"/>
        <n v="7202.0"/>
        <n v="4484.0"/>
        <n v="6498.0"/>
        <n v="4209.0"/>
        <n v="9398.0"/>
        <n v="8034.0"/>
        <n v="7315.0"/>
        <n v="9371.0"/>
        <n v="9115.0"/>
        <n v="7371.0"/>
        <n v="13677.0"/>
        <n v="7909.0"/>
        <n v="14357.0"/>
        <n v="17377.0"/>
        <n v="16177.0"/>
        <n v="18818.0"/>
        <n v="17889.0"/>
        <n v="15284.0"/>
        <n v="13985.0"/>
        <n v="13320.0"/>
        <n v="27207.0"/>
        <n v="29387.0"/>
        <n v="29857.0"/>
        <n v="19981.0"/>
        <n v="20881.0"/>
        <n v="20413.0"/>
        <n v="18581.0"/>
        <n v="12397.0"/>
        <n v="21808.0"/>
        <n v="23100.0"/>
        <n v="22871.0"/>
        <n v="1624.0"/>
        <n v="1177.0"/>
        <n v="1279.0"/>
        <n v="1274.0"/>
        <n v="1569.0"/>
        <n v="2415.0"/>
        <n v="4047.0"/>
        <n v="4850.0"/>
        <n v="6005.0"/>
        <n v="6935.0"/>
        <n v="11616.0"/>
        <n v="13487.0"/>
        <n v="10265.0"/>
        <n v="26666.0"/>
        <n v="15929.0"/>
        <n v="18732.0"/>
        <n v="16127.0"/>
        <n v="17893.0"/>
        <n v="24238.0"/>
        <n v="23340.0"/>
        <n v="29372.0"/>
        <n v="36705.0"/>
        <n v="37519.0"/>
        <n v="37587.0"/>
        <n v="15422.0"/>
        <n v="15350.0"/>
        <n v="15376.0"/>
        <n v="14740.0"/>
        <n v="22168.0"/>
        <n v="32418.0"/>
        <n v="22655.0"/>
        <n v="23424.0"/>
        <n v="6841.0"/>
        <n v="5184.0"/>
        <n v="21483.0"/>
        <n v="15911.0"/>
        <n v="18548.0"/>
        <n v="23139.0"/>
        <n v="11308.0"/>
        <n v="13383.0"/>
        <n v="2875.0"/>
        <n v="2324.0"/>
        <n v="3697.0"/>
        <n v="2711.0"/>
        <n v="4300.0"/>
        <n v="3908.0"/>
        <n v="3364.0"/>
        <n v="5348.0"/>
        <n v="19389.0"/>
        <n v="16298.0"/>
        <n v="19205.0"/>
        <n v="13236.0"/>
        <n v="18847.0"/>
        <n v="28418.0"/>
        <n v="20414.0"/>
        <n v="23990.0"/>
        <n v="9294.0"/>
        <n v="7487.0"/>
        <n v="10355.0"/>
        <n v="14573.0"/>
        <n v="11988.0"/>
        <n v="19345.0"/>
        <n v="14283.0"/>
        <n v="13942.0"/>
        <n v="4313.0"/>
        <n v="4622.0"/>
        <n v="7121.0"/>
        <n v="8081.0"/>
        <n v="2178.0"/>
        <n v="11943.0"/>
        <n v="4068.0"/>
        <n v="4177.0"/>
        <n v="14530.0"/>
        <n v="17545.0"/>
        <n v="12170.0"/>
        <n v="15725.0"/>
        <n v="19066.0"/>
        <n v="27292.0"/>
        <n v="21477.0"/>
        <n v="22526.0"/>
        <n v="7688.0"/>
        <n v="6411.0"/>
        <n v="5637.0"/>
        <n v="5647.0"/>
        <n v="7102.0"/>
        <n v="9916.0"/>
        <n v="8806.0"/>
        <n v="9016.0"/>
        <n v="1952.0"/>
        <n v="8173.0"/>
        <n v="2524.0"/>
        <n v="1953.0"/>
        <n v="2943.0"/>
        <n v="4562.0"/>
        <n v="3815.0"/>
        <n v="4329.0"/>
        <n v="8668.0"/>
        <n v="6653.0"/>
        <n v="7531.0"/>
        <n v="8769.0"/>
        <n v="9260.0"/>
        <n v="10606.0"/>
        <n v="10531.0"/>
        <n v="10313.0"/>
        <n v="285.0"/>
        <n v="524.0"/>
        <n v="77.0"/>
        <n v="258.0"/>
        <n v="710.0"/>
        <n v="624.0"/>
        <n v="805.0"/>
        <n v="636.0"/>
        <n v="164.0"/>
        <n v="685.0"/>
        <n v="331.0"/>
        <n v="261.0"/>
        <n v="2522.0"/>
        <n v="345.0"/>
        <n v="387.0"/>
        <n v="424.0"/>
        <n v="720.0"/>
        <n v="480.0"/>
        <n v="361.0"/>
        <n v="388.0"/>
        <n v="768.0"/>
        <n v="795.0"/>
        <n v="378.0"/>
        <n v="403.0"/>
        <n v="534.0"/>
        <n v="374.0"/>
        <n v="666.0"/>
        <n v="711.0"/>
        <n v="354.0"/>
        <n v="456.0"/>
        <n v="454.0"/>
        <n v="593.0"/>
        <n v="903.0"/>
        <n v="3567.0"/>
        <n v="1384.0"/>
        <n v="1360.0"/>
        <n v="381.0"/>
        <n v="437.0"/>
        <n v="566.0"/>
        <n v="460.0"/>
        <n v="831.0"/>
        <n v="848.0"/>
        <n v="826.0"/>
        <n v="379.0"/>
        <n v="349.0"/>
        <n v="452.0"/>
        <n v="370.0"/>
        <n v="205.0"/>
        <n v="407.0"/>
        <n v="172.0"/>
        <n v="107.0"/>
        <n v="816.0"/>
        <n v="509.0"/>
        <n v="861.0"/>
        <n v="730.0"/>
        <n v="2149.0"/>
        <n v="2042.0"/>
        <n v="3299.0"/>
        <n v="2852.0"/>
        <n v="3243.0"/>
        <n v="2821.0"/>
        <n v="3676.0"/>
        <n v="3101.0"/>
        <n v="9970.0"/>
        <n v="7931.0"/>
        <n v="7116.0"/>
        <n v="893.0"/>
        <n v="501.0"/>
        <n v="612.0"/>
        <n v="601.0"/>
        <n v="1263.0"/>
        <n v="2091.0"/>
        <n v="3160.0"/>
        <n v="2385.0"/>
        <n v="4080.0"/>
        <n v="3516.0"/>
        <n v="3861.0"/>
        <n v="9516.0"/>
        <n v="13259.0"/>
        <n v="12450.0"/>
        <n v="11445.0"/>
        <n v="1813.0"/>
        <n v="1011.0"/>
        <n v="4264.0"/>
        <n v="5795.0"/>
        <n v="3128.0"/>
        <n v="4247.0"/>
        <n v="6068.0"/>
        <n v="633.0"/>
        <n v="900.0"/>
        <n v="4168.0"/>
        <n v="751.0"/>
        <n v="1090.0"/>
        <n v="1745.0"/>
        <n v="3867.0"/>
        <n v="2392.0"/>
        <n v="3342.0"/>
        <n v="3655.0"/>
        <n v="5105.0"/>
        <n v="9265.0"/>
        <n v="11294.0"/>
        <n v="7877.0"/>
        <n v="5434.0"/>
        <n v="2130.0"/>
        <n v="5327.0"/>
        <n v="6854.0"/>
        <n v="9208.0"/>
        <n v="14393.0"/>
        <n v="13165.0"/>
        <n v="13624.0"/>
        <n v="4360.0"/>
        <n v="4901.0"/>
        <n v="5259.0"/>
        <n v="5145.0"/>
        <n v="6206.0"/>
        <n v="3923.0"/>
        <n v="9492.0"/>
        <n v="11062.0"/>
        <n v="3315.0"/>
        <n v="1854.0"/>
        <n v="2177.0"/>
        <n v="2989.0"/>
        <n v="3336.0"/>
        <n v="6974.0"/>
        <n v="7211.0"/>
        <n v="1505.0"/>
        <n v="1700.0"/>
        <n v="2063.0"/>
        <n v="1660.0"/>
        <n v="3471.0"/>
        <n v="2243.0"/>
        <n v="5544.0"/>
        <n v="5427.0"/>
        <n v="327.0"/>
        <n v="582.0"/>
        <n v="592.0"/>
        <n v="507.0"/>
        <n v="1168.0"/>
        <n v="2088.0"/>
        <n v="1501.0"/>
        <n v="2504.0"/>
        <n v="1821.0"/>
        <n v="2113.0"/>
        <n v="4974.0"/>
        <n v="4334.0"/>
        <n v="3996.0"/>
        <n v="924.0"/>
        <n v="1223.0"/>
        <n v="1578.0"/>
        <n v="1340.0"/>
        <n v="1824.0"/>
        <n v="2771.0"/>
        <n v="1858.0"/>
        <n v="2165.0"/>
        <n v="1374.0"/>
        <n v="2752.0"/>
        <n v="2198.0"/>
        <n v="2755.0"/>
        <n v="6849.0"/>
        <n v="1859.0"/>
        <n v="280.0"/>
        <n v="297.0"/>
        <n v="773.0"/>
        <n v="493.0"/>
        <n v="6643.0"/>
        <n v="976.0"/>
        <n v="808.0"/>
        <n v="785.0"/>
        <n v="944.0"/>
        <n v="802.0"/>
        <n v="1036.0"/>
        <n v="1004.0"/>
        <n v="1202.0"/>
        <n v="578.0"/>
        <n v="749.0"/>
        <n v="532.0"/>
        <n v="1067.0"/>
        <n v="2383.0"/>
        <n v="1242.0"/>
        <n v="620.0"/>
        <n v="830.0"/>
        <n v="643.0"/>
        <n v="1341.0"/>
        <n v="1419.0"/>
        <n v="5235.0"/>
        <n v="1673.0"/>
        <n v="537.0"/>
        <n v="656.0"/>
        <n v="879.0"/>
        <n v="1045.0"/>
        <n v="1037.0"/>
        <n v="1254.0"/>
        <n v="1173.0"/>
        <n v="3164.0"/>
        <n v="7022.0"/>
        <n v="6642.0"/>
        <n v="4924.0"/>
        <n v="5922.0"/>
        <n v="5030.0"/>
        <n v="1086.0"/>
        <n v="1105.0"/>
        <n v="2843.0"/>
        <n v="2111.0"/>
        <n v="2426.0"/>
        <n v="1704.0"/>
        <n v="1940.0"/>
        <n v="555.0"/>
        <n v="734.0"/>
        <n v="6796.0"/>
        <n v="905.0"/>
        <n v="918.0"/>
        <n v="739.0"/>
        <n v="375.0"/>
        <n v="2016.0"/>
        <n v="2461.0"/>
        <n v="3653.0"/>
        <n v="2809.0"/>
        <n v="2982.0"/>
        <n v="5269.0"/>
        <n v="3939.0"/>
        <n v="4437.0"/>
        <n v="892.0"/>
        <n v="824.0"/>
        <n v="1267.0"/>
        <n v="979.0"/>
        <n v="1877.0"/>
        <n v="1662.0"/>
        <n v="1597.0"/>
        <n v="88.0"/>
        <n v="202.0"/>
        <n v="185.0"/>
        <n v="89.0"/>
        <n v="609.0"/>
        <n v="625.0"/>
        <n v="549.0"/>
        <n v="113.0"/>
        <n v="218.0"/>
        <n v="183.0"/>
        <n v="124.0"/>
        <n v="461.0"/>
        <n v="562.0"/>
        <n v="574.0"/>
        <n v="1238.0"/>
        <n v="1699.0"/>
        <n v="1764.0"/>
        <n v="2904.0"/>
        <n v="2495.0"/>
        <n v="3098.0"/>
        <n v="3028.0"/>
        <n v="428.0"/>
        <n v="577.0"/>
        <n v="1861.0"/>
        <n v="1132.0"/>
        <n v="1436.0"/>
        <n v="1461.0"/>
        <n v="888.0"/>
        <n v="1044.0"/>
        <n v="1277.0"/>
        <n v="1291.0"/>
        <n v="1617.0"/>
        <n v="1853.0"/>
        <n v="1957.0"/>
        <n v="1672.0"/>
        <n v="1492.0"/>
        <n v="1486.0"/>
        <n v="1322.0"/>
        <n v="1580.0"/>
        <n v="4449.0"/>
        <n v="5559.0"/>
        <n v="6157.0"/>
        <n v="855.0"/>
        <n v="337.0"/>
        <n v="288.0"/>
        <n v="581.0"/>
        <n v="570.0"/>
        <n v="477.0"/>
        <n v="1362.0"/>
        <n v="1685.0"/>
        <n v="1063.0"/>
        <n v="1260.0"/>
        <n v="1095.0"/>
        <n v="1987.0"/>
        <n v="2094.0"/>
        <n v="806.0"/>
        <n v="904.0"/>
        <n v="1250.0"/>
        <n v="1085.0"/>
        <n v="2217.0"/>
        <n v="3036.0"/>
        <n v="3288.0"/>
        <n v="762.0"/>
        <n v="1352.0"/>
        <n v="1884.0"/>
        <n v="3538.0"/>
        <n v="2871.0"/>
        <n v="3587.0"/>
        <n v="3736.0"/>
        <n v="3660.0"/>
        <n v="4867.0"/>
        <n v="2958.0"/>
        <n v="3374.0"/>
        <n v="4246.0"/>
        <n v="7032.0"/>
        <n v="6193.0"/>
        <n v="9608.0"/>
        <n v="5524.0"/>
        <n v="11439.0"/>
        <n v="1775.0"/>
        <n v="2235.0"/>
        <n v="2216.0"/>
        <n v="1834.0"/>
        <n v="3589.0"/>
        <n v="2728.0"/>
        <n v="6924.0"/>
        <n v="5652.0"/>
        <n v="1694.0"/>
        <n v="2104.0"/>
        <n v="2539.0"/>
        <n v="8145.0"/>
        <n v="3153.0"/>
        <n v="5144.0"/>
        <n v="5879.0"/>
        <n v="434.0"/>
        <n v="1186.0"/>
        <n v="2228.0"/>
        <n v="4008.0"/>
        <n v="4061.0"/>
        <n v="5067.0"/>
        <n v="102.0"/>
        <n v="176.0"/>
        <n v="147.0"/>
        <n v="133.0"/>
        <n v="87.0"/>
        <n v="252.0"/>
        <n v="533.0"/>
        <n v="573.0"/>
        <n v="715.0"/>
        <n v="689.0"/>
        <n v="864.0"/>
        <n v="1519.0"/>
        <n v="1107.0"/>
        <n v="1050.0"/>
        <n v="1330.0"/>
        <n v="1256.0"/>
        <n v="1526.0"/>
        <n v="1392.0"/>
        <n v="849.0"/>
        <n v="559.0"/>
        <n v="552.0"/>
        <n v="2398.0"/>
        <n v="1915.0"/>
        <n v="174.0"/>
        <n v="209.0"/>
        <n v="340.0"/>
        <n v="291.0"/>
        <n v="1652.0"/>
        <n v="450.0"/>
        <n v="740.0"/>
        <n v="638.0"/>
        <n v="610.0"/>
        <n v="616.0"/>
        <n v="817.0"/>
        <n v="2729.0"/>
        <n v="1401.0"/>
        <n v="1196.0"/>
        <n v="1676.0"/>
        <n v="2256.0"/>
        <n v="3075.0"/>
        <n v="3063.0"/>
        <n v="5763.0"/>
        <n v="6478.0"/>
        <n v="8218.0"/>
        <n v="1072.0"/>
        <n v="2048.0"/>
        <n v="2535.0"/>
        <n v="2147.0"/>
        <n v="2144.0"/>
        <n v="4590.0"/>
        <n v="5714.0"/>
        <n v="949.0"/>
        <n v="1698.0"/>
        <n v="1841.0"/>
        <n v="1493.0"/>
        <n v="2073.0"/>
        <n v="10234.0"/>
        <n v="3082.0"/>
        <n v="5730.0"/>
        <n v="1368.0"/>
        <n v="1364.0"/>
        <n v="1049.0"/>
        <n v="2354.0"/>
        <n v="10277.0"/>
        <n v="6050.0"/>
        <n v="8137.0"/>
        <n v="433.0"/>
        <n v="596.0"/>
        <n v="347.0"/>
        <n v="518.0"/>
        <n v="266.0"/>
        <n v="241.0"/>
        <n v="198.0"/>
        <n v="373.0"/>
        <n v="254.0"/>
        <n v="980.0"/>
        <n v="275.0"/>
        <n v="83.0"/>
        <n v="278.0"/>
        <n v="965.0"/>
        <n v="525.0"/>
        <n v="505.0"/>
        <n v="674.0"/>
        <n v="649.0"/>
        <n v="597.0"/>
        <n v="950.0"/>
        <n v="542.0"/>
        <n v="784.0"/>
        <n v="567.0"/>
        <n v="521.0"/>
        <n v="600.0"/>
        <n v="1601.0"/>
        <n v="857.0"/>
        <n v="153.0"/>
        <n v="315.0"/>
        <n v="276.0"/>
        <n v="239.0"/>
        <n v="325.0"/>
        <n v="281.0"/>
        <n v="112.0"/>
        <n v="208.0"/>
        <n v="171.0"/>
        <n v="236.0"/>
        <n v="262.0"/>
        <n v="290.0"/>
        <n v="206.0"/>
        <n v="141.0"/>
        <n v="177.0"/>
        <n v="248.0"/>
        <n v="204.0"/>
        <n v="247.0"/>
        <n v="237.0"/>
        <n v="365.0"/>
        <n v="283.0"/>
        <n v="302.0"/>
        <n v="305.0"/>
        <n v="1158.0"/>
        <n v="1113.0"/>
        <n v="1298.0"/>
        <n v="627.0"/>
        <n v="3043.0"/>
        <n v="2862.0"/>
        <n v="1146.0"/>
        <n v="1001.0"/>
        <n v="1513.0"/>
        <n v="1925.0"/>
        <n v="2062.0"/>
        <n v="1023.0"/>
        <n v="721.0"/>
        <n v="705.0"/>
        <n v="878.0"/>
        <n v="876.0"/>
        <n v="3237.0"/>
        <n v="2541.0"/>
        <n v="92.0"/>
        <n v="646.0"/>
        <n v="359.0"/>
        <n v="86.0"/>
        <n v="457.0"/>
        <n v="2100.0"/>
        <n v="822.0"/>
        <n v="1455.0"/>
        <n v="2374.0"/>
        <n v="5553.0"/>
        <n v="4361.0"/>
        <n v="213.0"/>
        <n v="364.0"/>
        <n v="178.0"/>
        <n v="472.0"/>
        <n v="838.0"/>
        <n v="1130.0"/>
        <n v="910.0"/>
        <n v="754.0"/>
        <n v="3272.0"/>
        <n v="2400.0"/>
        <n v="3482.0"/>
        <n v="4709.0"/>
        <n v="4120.0"/>
        <n v="5058.0"/>
        <n v="360.0"/>
        <n v="468.0"/>
        <n v="255.0"/>
        <n v="4321.0"/>
        <n v="3956.0"/>
        <n v="926.0"/>
        <n v="605.0"/>
        <n v="1002.0"/>
        <n v="544.0"/>
        <n v="17544.0"/>
        <n v="188.0"/>
        <n v="312.0"/>
        <n v="606.0"/>
        <n v="899.0"/>
        <n v="1669.0"/>
        <n v="856.0"/>
        <n v="1823.0"/>
        <n v="1880.0"/>
        <n v="511.0"/>
        <n v="351.0"/>
        <n v="235.0"/>
        <n v="1383.0"/>
        <n v="499.0"/>
        <n v="608.0"/>
        <n v="91.0"/>
        <n v="210.0"/>
        <n v="219.0"/>
        <n v="156.0"/>
        <n v="479.0"/>
        <n v="402.0"/>
        <n v="161.0"/>
        <n v="189.0"/>
        <n v="168.0"/>
        <n v="74.0"/>
        <n v="96.0"/>
        <n v="301.0"/>
        <n v="16687.0"/>
        <n v="17420.0"/>
        <n v="18515.0"/>
        <n v="16774.0"/>
        <n v="21363.0"/>
        <n v="28908.0"/>
        <n v="22258.0"/>
        <n v="21392.0"/>
        <n v="12202.0"/>
        <n v="13977.0"/>
        <n v="14880.0"/>
        <n v="16658.0"/>
        <n v="21645.0"/>
        <n v="13054.0"/>
        <n v="14541.0"/>
        <n v="1270.0"/>
        <n v="16513.0"/>
        <n v="20036.0"/>
        <n v="1966.0"/>
        <n v="21059.0"/>
        <n v="3140.0"/>
        <n v="15271.0"/>
        <n v="13186.0"/>
        <n v="11940.0"/>
        <n v="14223.0"/>
        <n v="10809.0"/>
        <n v="15075.0"/>
        <n v="24487.0"/>
        <n v="21831.0"/>
        <n v="4517.0"/>
        <n v="5167.0"/>
        <n v="5157.0"/>
        <n v="7264.0"/>
        <n v="7339.0"/>
        <n v="12424.0"/>
        <n v="12963.0"/>
        <n v="13596.0"/>
        <n v="2859.0"/>
        <n v="764.0"/>
        <n v="1612.0"/>
        <n v="1006.0"/>
        <n v="1184.0"/>
        <n v="1763.0"/>
        <n v="1975.0"/>
        <n v="14899.0"/>
        <n v="13930.0"/>
        <n v="12746.0"/>
        <n v="18124.0"/>
        <n v="12864.0"/>
        <n v="25665.0"/>
        <n v="25318.0"/>
        <n v="28301.0"/>
      </sharedItems>
    </cacheField>
    <cacheField name="AADT in PCUs" numFmtId="0">
      <sharedItems containsSemiMixedTypes="0" containsString="0" containsNumber="1" containsInteger="1">
        <n v="4710.0"/>
        <n v="4400.0"/>
        <n v="3695.0"/>
        <n v="3591.0"/>
        <n v="6498.0"/>
        <n v="16282.0"/>
        <n v="8797.0"/>
        <n v="8771.0"/>
        <n v="7150.0"/>
        <n v="7506.0"/>
        <n v="7394.0"/>
        <n v="9115.0"/>
        <n v="11825.0"/>
        <n v="13443.0"/>
        <n v="16643.0"/>
        <n v="13945.0"/>
        <n v="9588.0"/>
        <n v="9518.0"/>
        <n v="8099.0"/>
        <n v="11357.0"/>
        <n v="12504.0"/>
        <n v="13435.0"/>
        <n v="37159.0"/>
        <n v="30171.0"/>
        <n v="5240.0"/>
        <n v="5109.0"/>
        <n v="5400.0"/>
        <n v="5857.0"/>
        <n v="6947.0"/>
        <n v="9434.0"/>
        <n v="9795.0"/>
        <n v="9054.0"/>
        <n v="2465.0"/>
        <n v="3525.0"/>
        <n v="5950.0"/>
        <n v="3942.0"/>
        <n v="5035.0"/>
        <n v="6102.0"/>
        <n v="6229.0"/>
        <n v="5936.0"/>
        <n v="8277.0"/>
        <n v="7666.0"/>
        <n v="14082.0"/>
        <n v="4520.0"/>
        <n v="13575.0"/>
        <n v="18661.0"/>
        <n v="26557.0"/>
        <n v="24718.0"/>
        <n v="1016.0"/>
        <n v="1048.0"/>
        <n v="1088.0"/>
        <n v="1030.0"/>
        <n v="1749.0"/>
        <n v="4970.0"/>
        <n v="2301.0"/>
        <n v="1784.0"/>
        <n v="1557.0"/>
        <n v="1939.0"/>
        <n v="1952.0"/>
        <n v="1745.0"/>
        <n v="3423.0"/>
        <n v="7994.0"/>
        <n v="4249.0"/>
        <n v="3059.0"/>
        <n v="1270.0"/>
        <n v="1169.0"/>
        <n v="1533.0"/>
        <n v="1274.0"/>
        <n v="2138.0"/>
        <n v="2764.0"/>
        <n v="2499.0"/>
        <n v="2223.0"/>
        <n v="1288.0"/>
        <n v="971.0"/>
        <n v="1546.0"/>
        <n v="1212.0"/>
        <n v="750.0"/>
        <n v="1286.0"/>
        <n v="926.0"/>
        <n v="979.0"/>
        <n v="6625.0"/>
        <n v="3584.0"/>
        <n v="5898.0"/>
        <n v="4528.0"/>
        <n v="2294.0"/>
        <n v="9322.0"/>
        <n v="12417.0"/>
        <n v="11337.0"/>
        <n v="21234.0"/>
        <n v="14329.0"/>
        <n v="17006.0"/>
        <n v="13882.0"/>
        <n v="17397.0"/>
        <n v="29133.0"/>
        <n v="26578.0"/>
        <n v="25447.0"/>
        <n v="9413.0"/>
        <n v="8101.0"/>
        <n v="12287.0"/>
        <n v="12343.0"/>
        <n v="24092.0"/>
        <n v="30495.0"/>
        <n v="34552.0"/>
        <n v="30274.0"/>
        <n v="10484.0"/>
        <n v="10536.0"/>
        <n v="10256.0"/>
        <n v="8435.0"/>
        <n v="12065.0"/>
        <n v="23818.0"/>
        <n v="29397.0"/>
        <n v="30264.0"/>
        <n v="10168.0"/>
        <n v="8796.0"/>
        <n v="8790.0"/>
        <n v="9417.0"/>
        <n v="19360.0"/>
        <n v="23160.0"/>
        <n v="19341.0"/>
        <n v="24292.0"/>
        <n v="4478.0"/>
        <n v="5347.0"/>
        <n v="6194.0"/>
        <n v="4849.0"/>
        <n v="13350.0"/>
        <n v="9340.0"/>
        <n v="9553.0"/>
        <n v="11511.0"/>
        <n v="1896.0"/>
        <n v="1974.0"/>
        <n v="2841.0"/>
        <n v="2079.0"/>
        <n v="3861.0"/>
        <n v="13216.0"/>
        <n v="4326.0"/>
        <n v="3577.0"/>
        <n v="326.0"/>
        <n v="521.0"/>
        <n v="836.0"/>
        <n v="567.0"/>
        <n v="96.0"/>
        <n v="366.0"/>
        <n v="586.0"/>
        <n v="494.0"/>
        <n v="1337.0"/>
        <n v="1483.0"/>
        <n v="2009.0"/>
        <n v="1331.0"/>
        <n v="1769.0"/>
        <n v="2050.0"/>
        <n v="1616.0"/>
        <n v="1936.0"/>
        <n v="439.0"/>
        <n v="867.0"/>
        <n v="849.0"/>
        <n v="691.0"/>
        <n v="1185.0"/>
        <n v="1167.0"/>
        <n v="1120.0"/>
        <n v="1513.0"/>
        <n v="1475.0"/>
        <n v="1636.0"/>
        <n v="4171.0"/>
        <n v="2497.0"/>
        <n v="2565.0"/>
        <n v="3181.0"/>
        <n v="3206.0"/>
        <n v="2884.0"/>
        <n v="1340.0"/>
        <n v="1878.0"/>
        <n v="2038.0"/>
        <n v="1704.0"/>
        <n v="2984.0"/>
        <n v="3539.0"/>
        <n v="4139.0"/>
        <n v="3636.0"/>
        <n v="6114.0"/>
        <n v="5466.0"/>
        <n v="7863.0"/>
        <n v="5849.0"/>
        <n v="15036.0"/>
        <n v="18138.0"/>
        <n v="14999.0"/>
        <n v="12815.0"/>
        <n v="1540.0"/>
        <n v="2021.0"/>
        <n v="2252.0"/>
        <n v="4245.0"/>
        <n v="3995.0"/>
        <n v="3536.0"/>
        <n v="3332.0"/>
        <n v="1949.0"/>
        <n v="2190.0"/>
        <n v="2459.0"/>
        <n v="2034.0"/>
        <n v="4273.0"/>
        <n v="3427.0"/>
        <n v="5181.0"/>
        <n v="5328.0"/>
        <n v="2334.0"/>
        <n v="2293.0"/>
        <n v="1863.0"/>
        <n v="1915.0"/>
        <n v="3889.0"/>
        <n v="2511.0"/>
        <n v="4778.0"/>
        <n v="2230.0"/>
        <n v="512.0"/>
        <n v="585.0"/>
        <n v="786.0"/>
        <n v="608.0"/>
        <n v="1770.0"/>
        <n v="3187.0"/>
        <n v="913.0"/>
        <n v="1900.0"/>
        <n v="666.0"/>
        <n v="402.0"/>
        <n v="259.0"/>
        <n v="319.0"/>
        <n v="830.0"/>
        <n v="11411.0"/>
        <n v="1112.0"/>
        <n v="775.0"/>
        <n v="4132.0"/>
        <n v="3890.0"/>
        <n v="5176.0"/>
        <n v="3968.0"/>
        <n v="6473.0"/>
        <n v="8637.0"/>
        <n v="8413.0"/>
        <n v="7973.0"/>
        <n v="6493.0"/>
        <n v="6193.0"/>
        <n v="5431.0"/>
        <n v="5085.0"/>
        <n v="5486.0"/>
        <n v="15666.0"/>
        <n v="14479.0"/>
        <n v="10809.0"/>
        <n v="4688.0"/>
        <n v="5198.0"/>
        <n v="7665.0"/>
        <n v="5960.0"/>
        <n v="11053.0"/>
        <n v="14593.0"/>
        <n v="14118.0"/>
        <n v="13250.0"/>
        <n v="1828.0"/>
        <n v="2404.0"/>
        <n v="4945.0"/>
        <n v="3436.0"/>
        <n v="4381.0"/>
        <n v="6582.0"/>
        <n v="3685.0"/>
        <n v="3852.0"/>
        <n v="1648.0"/>
        <n v="1963.0"/>
        <n v="1638.0"/>
        <n v="1561.0"/>
        <n v="4181.0"/>
        <n v="4779.0"/>
        <n v="3396.0"/>
        <n v="2807.0"/>
        <n v="1629.0"/>
        <n v="1772.0"/>
        <n v="1259.0"/>
        <n v="1343.0"/>
        <n v="3781.0"/>
        <n v="8745.0"/>
        <n v="6748.0"/>
        <n v="7035.0"/>
        <n v="3296.0"/>
        <n v="2158.0"/>
        <n v="1204.0"/>
        <n v="1696.0"/>
        <n v="5065.0"/>
        <n v="2401.0"/>
        <n v="4643.0"/>
        <n v="3435.0"/>
        <n v="7439.0"/>
        <n v="6720.0"/>
        <n v="8706.0"/>
        <n v="7153.0"/>
        <n v="10165.0"/>
        <n v="11492.0"/>
        <n v="11466.0"/>
        <n v="10802.0"/>
        <n v="616.0"/>
        <n v="2160.0"/>
        <n v="1478.0"/>
        <n v="440.0"/>
        <n v="1437.0"/>
        <n v="1089.0"/>
        <n v="642.0"/>
        <n v="358.0"/>
        <n v="668.0"/>
        <n v="1944.0"/>
        <n v="1121.0"/>
        <n v="330.0"/>
        <n v="507.0"/>
        <n v="982.0"/>
        <n v="470.0"/>
        <n v="3832.0"/>
        <n v="3385.0"/>
        <n v="2248.0"/>
        <n v="2680.0"/>
        <n v="5646.0"/>
        <n v="12200.0"/>
        <n v="10707.0"/>
        <n v="9693.0"/>
        <n v="9908.0"/>
        <n v="10069.0"/>
        <n v="9946.0"/>
        <n v="8291.0"/>
        <n v="14599.0"/>
        <n v="17366.0"/>
        <n v="17105.0"/>
        <n v="14912.0"/>
        <n v="9009.0"/>
        <n v="6261.0"/>
        <n v="6462.0"/>
        <n v="6705.0"/>
        <n v="10040.0"/>
        <n v="12450.0"/>
        <n v="12750.0"/>
        <n v="11652.0"/>
        <n v="10764.0"/>
        <n v="10833.0"/>
        <n v="10568.0"/>
        <n v="10148.0"/>
        <n v="12658.0"/>
        <n v="19082.0"/>
        <n v="20605.0"/>
        <n v="19215.0"/>
        <n v="1625.0"/>
        <n v="2508.0"/>
        <n v="2833.0"/>
        <n v="2207.0"/>
        <n v="6145.0"/>
        <n v="4169.0"/>
        <n v="13112.0"/>
        <n v="10214.0"/>
        <n v="12729.0"/>
        <n v="11017.0"/>
        <n v="13551.0"/>
        <n v="10866.0"/>
        <n v="19770.0"/>
        <n v="15490.0"/>
        <n v="26705.0"/>
        <n v="23958.0"/>
        <n v="3024.0"/>
        <n v="3460.0"/>
        <n v="5991.0"/>
        <n v="3454.0"/>
        <n v="4496.0"/>
        <n v="13029.0"/>
        <n v="5382.0"/>
        <n v="5427.0"/>
        <n v="1242.0"/>
        <n v="1154.0"/>
        <n v="1076.0"/>
        <n v="1525.0"/>
        <n v="4521.0"/>
        <n v="1752.0"/>
        <n v="2285.0"/>
        <n v="687.0"/>
        <n v="633.0"/>
        <n v="609.0"/>
        <n v="489.0"/>
        <n v="313.0"/>
        <n v="545.0"/>
        <n v="475.0"/>
        <n v="11888.0"/>
        <n v="10014.0"/>
        <n v="14680.0"/>
        <n v="12522.0"/>
        <n v="21387.0"/>
        <n v="26511.0"/>
        <n v="36452.0"/>
        <n v="28082.0"/>
        <n v="9484.0"/>
        <n v="10881.0"/>
        <n v="12657.0"/>
        <n v="11679.0"/>
        <n v="15247.0"/>
        <n v="20718.0"/>
        <n v="19401.0"/>
        <n v="17477.0"/>
        <n v="14441.0"/>
        <n v="14050.0"/>
        <n v="13406.0"/>
        <n v="12905.0"/>
        <n v="15150.0"/>
        <n v="20364.0"/>
        <n v="22492.0"/>
        <n v="19470.0"/>
        <n v="11073.0"/>
        <n v="13203.0"/>
        <n v="11728.0"/>
        <n v="12130.0"/>
        <n v="15523.0"/>
        <n v="19754.0"/>
        <n v="16778.0"/>
        <n v="6104.0"/>
        <n v="5293.0"/>
        <n v="5615.0"/>
        <n v="5673.0"/>
        <n v="7066.0"/>
        <n v="8902.0"/>
        <n v="8254.0"/>
        <n v="9281.0"/>
        <n v="4305.0"/>
        <n v="5312.0"/>
        <n v="7803.0"/>
        <n v="5845.0"/>
        <n v="6753.0"/>
        <n v="15487.0"/>
        <n v="13069.0"/>
        <n v="15280.0"/>
        <n v="1686.0"/>
        <n v="2990.0"/>
        <n v="4602.0"/>
        <n v="3274.0"/>
        <n v="5270.0"/>
        <n v="9208.0"/>
        <n v="9912.0"/>
        <n v="11663.0"/>
        <n v="6223.0"/>
        <n v="5194.0"/>
        <n v="10544.0"/>
        <n v="3820.0"/>
        <n v="7607.0"/>
        <n v="10462.0"/>
        <n v="12341.0"/>
        <n v="10046.0"/>
        <n v="4774.0"/>
        <n v="5276.0"/>
        <n v="6355.0"/>
        <n v="5875.0"/>
        <n v="8250.0"/>
        <n v="2654.0"/>
        <n v="12545.0"/>
        <n v="14748.0"/>
        <n v="1773.0"/>
        <n v="1990.0"/>
        <n v="4347.0"/>
        <n v="3374.0"/>
        <n v="3764.0"/>
        <n v="4292.0"/>
        <n v="4994.0"/>
        <n v="4348.0"/>
        <n v="16313.0"/>
        <n v="9981.0"/>
        <n v="16083.0"/>
        <n v="9583.0"/>
        <n v="20333.0"/>
        <n v="18562.0"/>
        <n v="19075.0"/>
        <n v="20159.0"/>
        <n v="17218.0"/>
        <n v="28879.0"/>
        <n v="19092.0"/>
        <n v="34380.0"/>
        <n v="42079.0"/>
        <n v="31802.0"/>
        <n v="39432.0"/>
        <n v="35678.0"/>
        <n v="35719.0"/>
        <n v="32788.0"/>
        <n v="28743.0"/>
        <n v="59518.0"/>
        <n v="67732.0"/>
        <n v="80223.0"/>
        <n v="46786.0"/>
        <n v="42035.0"/>
        <n v="40142.0"/>
        <n v="38261.0"/>
        <n v="27110.0"/>
        <n v="46869.0"/>
        <n v="55531.0"/>
        <n v="49612.0"/>
        <n v="5272.0"/>
        <n v="3148.0"/>
        <n v="3238.0"/>
        <n v="3490.0"/>
        <n v="4638.0"/>
        <n v="7820.0"/>
        <n v="14025.0"/>
        <n v="15304.0"/>
        <n v="14248.0"/>
        <n v="17259.0"/>
        <n v="27836.0"/>
        <n v="33743.0"/>
        <n v="23038.0"/>
        <n v="54213.0"/>
        <n v="39046.0"/>
        <n v="42274.0"/>
        <n v="39004.0"/>
        <n v="41610.0"/>
        <n v="59584.0"/>
        <n v="56098.0"/>
        <n v="75155.0"/>
        <n v="90582.0"/>
        <n v="102251.0"/>
        <n v="93868.0"/>
        <n v="31979.0"/>
        <n v="29869.0"/>
        <n v="33392.0"/>
        <n v="33512.0"/>
        <n v="42260.0"/>
        <n v="65015.0"/>
        <n v="46340.0"/>
        <n v="49605.0"/>
        <n v="14826.0"/>
        <n v="11923.0"/>
        <n v="43237.0"/>
        <n v="42256.0"/>
        <n v="38090.0"/>
        <n v="49075.0"/>
        <n v="35476.0"/>
        <n v="35692.0"/>
        <n v="7158.0"/>
        <n v="5254.0"/>
        <n v="7676.0"/>
        <n v="11061.0"/>
        <n v="10126.0"/>
        <n v="8216.0"/>
        <n v="13668.0"/>
        <n v="36402.0"/>
        <n v="33598.0"/>
        <n v="39798.0"/>
        <n v="27947.0"/>
        <n v="37613.0"/>
        <n v="71815.0"/>
        <n v="48454.0"/>
        <n v="57873.0"/>
        <n v="17550.0"/>
        <n v="13689.0"/>
        <n v="19950.0"/>
        <n v="34470.0"/>
        <n v="22695.0"/>
        <n v="39211.0"/>
        <n v="31595.0"/>
        <n v="28416.0"/>
        <n v="10174.0"/>
        <n v="14032.0"/>
        <n v="17401.0"/>
        <n v="21424.0"/>
        <n v="6006.0"/>
        <n v="22711.0"/>
        <n v="12649.0"/>
        <n v="14149.0"/>
        <n v="25841.0"/>
        <n v="31811.0"/>
        <n v="24563.0"/>
        <n v="33466.0"/>
        <n v="39722.0"/>
        <n v="58512.0"/>
        <n v="47569.0"/>
        <n v="51425.0"/>
        <n v="17914.0"/>
        <n v="16051.0"/>
        <n v="13466.0"/>
        <n v="12181.0"/>
        <n v="18709.0"/>
        <n v="21585.0"/>
        <n v="19723.0"/>
        <n v="19634.0"/>
        <n v="4586.0"/>
        <n v="5142.0"/>
        <n v="4354.0"/>
        <n v="6305.0"/>
        <n v="9507.0"/>
        <n v="8445.0"/>
        <n v="9047.0"/>
        <n v="20497.0"/>
        <n v="15926.0"/>
        <n v="16017.0"/>
        <n v="22096.0"/>
        <n v="22132.0"/>
        <n v="26733.0"/>
        <n v="24898.0"/>
        <n v="25837.0"/>
        <n v="690.0"/>
        <n v="1279.0"/>
        <n v="166.0"/>
        <n v="1516.0"/>
        <n v="1332.0"/>
        <n v="1857.0"/>
        <n v="1490.0"/>
        <n v="403.0"/>
        <n v="1563.0"/>
        <n v="409.0"/>
        <n v="731.0"/>
        <n v="617.0"/>
        <n v="6123.0"/>
        <n v="800.0"/>
        <n v="980.0"/>
        <n v="917.0"/>
        <n v="1664.0"/>
        <n v="693.0"/>
        <n v="1135.0"/>
        <n v="793.0"/>
        <n v="870.0"/>
        <n v="1928.0"/>
        <n v="899.0"/>
        <n v="852.0"/>
        <n v="1258.0"/>
        <n v="770.0"/>
        <n v="1656.0"/>
        <n v="1971.0"/>
        <n v="1606.0"/>
        <n v="921.0"/>
        <n v="1208.0"/>
        <n v="1151.0"/>
        <n v="1386.0"/>
        <n v="1881.0"/>
        <n v="3768.0"/>
        <n v="9177.0"/>
        <n v="3664.0"/>
        <n v="3700.0"/>
        <n v="751.0"/>
        <n v="956.0"/>
        <n v="1000.0"/>
        <n v="2197.0"/>
        <n v="1947.0"/>
        <n v="905.0"/>
        <n v="803.0"/>
        <n v="1110.0"/>
        <n v="918.0"/>
        <n v="593.0"/>
        <n v="500.0"/>
        <n v="327.0"/>
        <n v="2201.0"/>
        <n v="1446.0"/>
        <n v="2132.0"/>
        <n v="1909.0"/>
        <n v="4799.0"/>
        <n v="4379.0"/>
        <n v="6017.0"/>
        <n v="5093.0"/>
        <n v="8911.0"/>
        <n v="7621.0"/>
        <n v="9296.0"/>
        <n v="8170.0"/>
        <n v="12979.0"/>
        <n v="22510.0"/>
        <n v="20669.0"/>
        <n v="17982.0"/>
        <n v="2168.0"/>
        <n v="1379.0"/>
        <n v="1588.0"/>
        <n v="3410.0"/>
        <n v="5308.0"/>
        <n v="7392.0"/>
        <n v="5310.0"/>
        <n v="9633.0"/>
        <n v="10463.0"/>
        <n v="9958.0"/>
        <n v="18188.0"/>
        <n v="28796.0"/>
        <n v="29368.0"/>
        <n v="27106.0"/>
        <n v="4246.0"/>
        <n v="3114.0"/>
        <n v="10741.0"/>
        <n v="3566.0"/>
        <n v="14764.0"/>
        <n v="8732.0"/>
        <n v="12131.0"/>
        <n v="17182.0"/>
        <n v="1315.0"/>
        <n v="1774.0"/>
        <n v="1937.0"/>
        <n v="1602.0"/>
        <n v="9059.0"/>
        <n v="2244.0"/>
        <n v="3666.0"/>
        <n v="5552.0"/>
        <n v="7829.0"/>
        <n v="6425.0"/>
        <n v="8400.0"/>
        <n v="9124.0"/>
        <n v="11676.0"/>
        <n v="19131.0"/>
        <n v="26302.0"/>
        <n v="18198.0"/>
        <n v="12629.0"/>
        <n v="6403.0"/>
        <n v="10978.0"/>
        <n v="17350.0"/>
        <n v="20391.0"/>
        <n v="34997.0"/>
        <n v="34275.0"/>
        <n v="33514.0"/>
        <n v="9809.0"/>
        <n v="11585.0"/>
        <n v="12897.0"/>
        <n v="13335.0"/>
        <n v="14816.0"/>
        <n v="10222.0"/>
        <n v="23630.0"/>
        <n v="25413.0"/>
        <n v="7416.0"/>
        <n v="4877.0"/>
        <n v="5922.0"/>
        <n v="6569.0"/>
        <n v="7313.0"/>
        <n v="9478.0"/>
        <n v="18377.0"/>
        <n v="18675.0"/>
        <n v="3644.0"/>
        <n v="4237.0"/>
        <n v="4068.0"/>
        <n v="3844.0"/>
        <n v="8715.0"/>
        <n v="5620.0"/>
        <n v="14600.0"/>
        <n v="13536.0"/>
        <n v="970.0"/>
        <n v="1735.0"/>
        <n v="1317.0"/>
        <n v="2501.0"/>
        <n v="2070.0"/>
        <n v="5635.0"/>
        <n v="5216.0"/>
        <n v="3728.0"/>
        <n v="5165.0"/>
        <n v="6321.0"/>
        <n v="4687.0"/>
        <n v="5243.0"/>
        <n v="13983.0"/>
        <n v="11381.0"/>
        <n v="10621.0"/>
        <n v="2712.0"/>
        <n v="3722.0"/>
        <n v="3545.0"/>
        <n v="3596.0"/>
        <n v="4158.0"/>
        <n v="7572.0"/>
        <n v="5785.0"/>
        <n v="6592.0"/>
        <n v="4020.0"/>
        <n v="6004.0"/>
        <n v="6177.0"/>
        <n v="5546.0"/>
        <n v="5487.0"/>
        <n v="15536.0"/>
        <n v="5786.0"/>
        <n v="15912.0"/>
        <n v="595.0"/>
        <n v="743.0"/>
        <n v="1543.0"/>
        <n v="1021.0"/>
        <n v="425.0"/>
        <n v="1235.0"/>
        <n v="14778.0"/>
        <n v="2267.0"/>
        <n v="1904.0"/>
        <n v="1702.0"/>
        <n v="2517.0"/>
        <n v="1997.0"/>
        <n v="2041.0"/>
        <n v="2300.0"/>
        <n v="2500.0"/>
        <n v="1560.0"/>
        <n v="1872.0"/>
        <n v="1158.0"/>
        <n v="1637.0"/>
        <n v="1426.0"/>
        <n v="2339.0"/>
        <n v="5258.0"/>
        <n v="3145.0"/>
        <n v="1723.0"/>
        <n v="1741.0"/>
        <n v="1801.0"/>
        <n v="3043.0"/>
        <n v="3072.0"/>
        <n v="11546.0"/>
        <n v="3823.0"/>
        <n v="1278.0"/>
        <n v="1551.0"/>
        <n v="2696.0"/>
        <n v="2379.0"/>
        <n v="3022.0"/>
        <n v="2653.0"/>
        <n v="10808.0"/>
        <n v="6898.0"/>
        <n v="14675.0"/>
        <n v="13841.0"/>
        <n v="8543.0"/>
        <n v="4834.0"/>
        <n v="13628.0"/>
        <n v="2321.0"/>
        <n v="6084.0"/>
        <n v="4452.0"/>
        <n v="3562.0"/>
        <n v="5143.0"/>
        <n v="3769.0"/>
        <n v="3938.0"/>
        <n v="1023.0"/>
        <n v="1205.0"/>
        <n v="14907.0"/>
        <n v="1824.0"/>
        <n v="1956.0"/>
        <n v="1804.0"/>
        <n v="1830.0"/>
        <n v="1124.0"/>
        <n v="4135.0"/>
        <n v="4837.0"/>
        <n v="7317.0"/>
        <n v="5645.0"/>
        <n v="6174.0"/>
        <n v="9786.0"/>
        <n v="8311.0"/>
        <n v="9380.0"/>
        <n v="1935.0"/>
        <n v="1646.0"/>
        <n v="2862.0"/>
        <n v="2118.0"/>
        <n v="2130.0"/>
        <n v="3403.0"/>
        <n v="3190.0"/>
        <n v="207.0"/>
        <n v="487.0"/>
        <n v="563.0"/>
        <n v="465.0"/>
        <n v="220.0"/>
        <n v="1571.0"/>
        <n v="1368.0"/>
        <n v="273.0"/>
        <n v="561.0"/>
        <n v="480.0"/>
        <n v="415.0"/>
        <n v="304.0"/>
        <n v="1412.0"/>
        <n v="1357.0"/>
        <n v="3057.0"/>
        <n v="4126.0"/>
        <n v="5810.0"/>
        <n v="4601.0"/>
        <n v="7253.0"/>
        <n v="6952.0"/>
        <n v="8515.0"/>
        <n v="8076.0"/>
        <n v="1152.0"/>
        <n v="1399.0"/>
        <n v="1224.0"/>
        <n v="1225.0"/>
        <n v="4091.0"/>
        <n v="3042.0"/>
        <n v="3222.0"/>
        <n v="3134.0"/>
        <n v="2148.0"/>
        <n v="2761.0"/>
        <n v="2901.0"/>
        <n v="2377.0"/>
        <n v="3843.0"/>
        <n v="4000.0"/>
        <n v="5442.0"/>
        <n v="4456.0"/>
        <n v="3479.0"/>
        <n v="4405.0"/>
        <n v="4580.0"/>
        <n v="3958.0"/>
        <n v="4011.0"/>
        <n v="10935.0"/>
        <n v="12517.0"/>
        <n v="14131.0"/>
        <n v="648.0"/>
        <n v="1206.0"/>
        <n v="1394.0"/>
        <n v="2176.0"/>
        <n v="1051.0"/>
        <n v="3204.0"/>
        <n v="4853.0"/>
        <n v="3759.0"/>
        <n v="2717.0"/>
        <n v="3156.0"/>
        <n v="2322.0"/>
        <n v="5411.0"/>
        <n v="5847.0"/>
        <n v="2180.0"/>
        <n v="2305.0"/>
        <n v="4806.0"/>
        <n v="3201.0"/>
        <n v="1902.0"/>
        <n v="4196.0"/>
        <n v="6356.0"/>
        <n v="2397.0"/>
        <n v="7756.0"/>
        <n v="5145.0"/>
        <n v="6381.0"/>
        <n v="5247.0"/>
        <n v="12652.0"/>
        <n v="8398.0"/>
        <n v="7736.0"/>
        <n v="12087.0"/>
        <n v="9494.0"/>
        <n v="7159.0"/>
        <n v="7727.0"/>
        <n v="13270.0"/>
        <n v="20470.0"/>
        <n v="8356.0"/>
        <n v="22123.0"/>
        <n v="4952.0"/>
        <n v="6212.0"/>
        <n v="5041.0"/>
        <n v="4417.0"/>
        <n v="6937.0"/>
        <n v="6067.0"/>
        <n v="13698.0"/>
        <n v="11025.0"/>
        <n v="3977.0"/>
        <n v="5311.0"/>
        <n v="5622.0"/>
        <n v="4955.0"/>
        <n v="14732.0"/>
        <n v="9854.0"/>
        <n v="10434.0"/>
        <n v="11583.0"/>
        <n v="1306.0"/>
        <n v="1284.0"/>
        <n v="3170.0"/>
        <n v="4014.0"/>
        <n v="6269.0"/>
        <n v="10509.0"/>
        <n v="8348.0"/>
        <n v="650.0"/>
        <n v="566.0"/>
        <n v="467.0"/>
        <n v="428.0"/>
        <n v="574.0"/>
        <n v="1711.0"/>
        <n v="1779.0"/>
        <n v="1611.0"/>
        <n v="1798.0"/>
        <n v="2088.0"/>
        <n v="2669.0"/>
        <n v="1931.0"/>
        <n v="2008.0"/>
        <n v="2206.0"/>
        <n v="1825.0"/>
        <n v="2690.0"/>
        <n v="2720.0"/>
        <n v="3244.0"/>
        <n v="2679.0"/>
        <n v="2606.0"/>
        <n v="1875.0"/>
        <n v="4929.0"/>
        <n v="2673.0"/>
        <n v="2541.0"/>
        <n v="2569.0"/>
        <n v="400.0"/>
        <n v="492.0"/>
        <n v="791.0"/>
        <n v="783.0"/>
        <n v="3052.0"/>
        <n v="1359.0"/>
        <n v="1129.0"/>
        <n v="2259.0"/>
        <n v="1938.0"/>
        <n v="1932.0"/>
        <n v="1884.0"/>
        <n v="2184.0"/>
        <n v="5530.0"/>
        <n v="3991.0"/>
        <n v="3227.0"/>
        <n v="4001.0"/>
        <n v="5164.0"/>
        <n v="7546.0"/>
        <n v="6793.0"/>
        <n v="6352.0"/>
        <n v="12315.0"/>
        <n v="14676.0"/>
        <n v="16458.0"/>
        <n v="2949.0"/>
        <n v="4996.0"/>
        <n v="6432.0"/>
        <n v="5366.0"/>
        <n v="5226.0"/>
        <n v="27189.0"/>
        <n v="9100.0"/>
        <n v="11558.0"/>
        <n v="3044.0"/>
        <n v="4576.0"/>
        <n v="5438.0"/>
        <n v="4355.0"/>
        <n v="5125.0"/>
        <n v="15383.0"/>
        <n v="9470.0"/>
        <n v="10071.0"/>
        <n v="1665.0"/>
        <n v="3078.0"/>
        <n v="3074.0"/>
        <n v="2470.0"/>
        <n v="4221.0"/>
        <n v="16222.0"/>
        <n v="9259.0"/>
        <n v="12242.0"/>
        <n v="771.0"/>
        <n v="1017.0"/>
        <n v="396.0"/>
        <n v="637.0"/>
        <n v="553.0"/>
        <n v="769.0"/>
        <n v="1102.0"/>
        <n v="1216.0"/>
        <n v="417.0"/>
        <n v="876.0"/>
        <n v="235.0"/>
        <n v="420.0"/>
        <n v="335.0"/>
        <n v="635.0"/>
        <n v="1090.0"/>
        <n v="445.0"/>
        <n v="613.0"/>
        <n v="620.0"/>
        <n v="209.0"/>
        <n v="624.0"/>
        <n v="1975.0"/>
        <n v="1191.0"/>
        <n v="1482.0"/>
        <n v="1401.0"/>
        <n v="1264.0"/>
        <n v="2005.0"/>
        <n v="1694.0"/>
        <n v="2044.0"/>
        <n v="788.0"/>
        <n v="1111.0"/>
        <n v="850.0"/>
        <n v="1082.0"/>
        <n v="1287.0"/>
        <n v="1106.0"/>
        <n v="742.0"/>
        <n v="1168.0"/>
        <n v="1012.0"/>
        <n v="940.0"/>
        <n v="3178.0"/>
        <n v="1818.0"/>
        <n v="2112.0"/>
        <n v="240.0"/>
        <n v="557.0"/>
        <n v="370.0"/>
        <n v="603.0"/>
        <n v="413.0"/>
        <n v="460.0"/>
        <n v="221.0"/>
        <n v="471.0"/>
        <n v="367.0"/>
        <n v="377.0"/>
        <n v="320.0"/>
        <n v="449.0"/>
        <n v="459.0"/>
        <n v="572.0"/>
        <n v="468.0"/>
        <n v="725.0"/>
        <n v="299.0"/>
        <n v="347.0"/>
        <n v="873.0"/>
        <n v="469.0"/>
        <n v="427.0"/>
        <n v="522.0"/>
        <n v="404.0"/>
        <n v="692.0"/>
        <n v="562.0"/>
        <n v="903.0"/>
        <n v="520.0"/>
        <n v="568.0"/>
        <n v="1028.0"/>
        <n v="2355.0"/>
        <n v="3007.0"/>
        <n v="2936.0"/>
        <n v="1382.0"/>
        <n v="2140.0"/>
        <n v="2181.0"/>
        <n v="6225.0"/>
        <n v="5042.0"/>
        <n v="5410.0"/>
        <n v="589.0"/>
        <n v="1758.0"/>
        <n v="2498.0"/>
        <n v="2313.0"/>
        <n v="2317.0"/>
        <n v="7073.0"/>
        <n v="7595.0"/>
        <n v="3205.0"/>
        <n v="2346.0"/>
        <n v="2289.0"/>
        <n v="2336.0"/>
        <n v="2136.0"/>
        <n v="6354.0"/>
        <n v="5324.0"/>
        <n v="246.0"/>
        <n v="414.0"/>
        <n v="1325.0"/>
        <n v="789.0"/>
        <n v="169.0"/>
        <n v="573.0"/>
        <n v="893.0"/>
        <n v="1005.0"/>
        <n v="5663.0"/>
        <n v="2024.0"/>
        <n v="3502.0"/>
        <n v="4548.0"/>
        <n v="10800.0"/>
        <n v="10637.0"/>
        <n v="7590.0"/>
        <n v="1004.0"/>
        <n v="365.0"/>
        <n v="600.0"/>
        <n v="1605.0"/>
        <n v="1583.0"/>
        <n v="2344.0"/>
        <n v="2977.0"/>
        <n v="2205.0"/>
        <n v="1732.0"/>
        <n v="9232.0"/>
        <n v="6460.0"/>
        <n v="8949.0"/>
        <n v="12631.0"/>
        <n v="12135.0"/>
        <n v="14191.0"/>
        <n v="765.0"/>
        <n v="1473.0"/>
        <n v="7474.0"/>
        <n v="537.0"/>
        <n v="6931.0"/>
        <n v="6336.0"/>
        <n v="3556.0"/>
        <n v="2178.0"/>
        <n v="3532.0"/>
        <n v="1460.0"/>
        <n v="253.0"/>
        <n v="29378.0"/>
        <n v="430.0"/>
        <n v="622.0"/>
        <n v="1906.0"/>
        <n v="2188.0"/>
        <n v="3911.0"/>
        <n v="3554.0"/>
        <n v="4377.0"/>
        <n v="2635.0"/>
        <n v="6037.0"/>
        <n v="6146.0"/>
        <n v="227.0"/>
        <n v="763.0"/>
        <n v="2589.0"/>
        <n v="1155.0"/>
        <n v="1280.0"/>
        <n v="223.0"/>
        <n v="416.0"/>
        <n v="881.0"/>
        <n v="483.0"/>
        <n v="412.0"/>
        <n v="1227.0"/>
        <n v="1042.0"/>
        <n v="1141.0"/>
        <n v="295.0"/>
        <n v="311.0"/>
        <n v="312.0"/>
        <n v="155.0"/>
        <n v="186.0"/>
        <n v="797.0"/>
        <n v="698.0"/>
        <n v="33704.0"/>
        <n v="34854.0"/>
        <n v="38949.0"/>
        <n v="36259.0"/>
        <n v="44422.0"/>
        <n v="72089.0"/>
        <n v="54040.0"/>
        <n v="51922.0"/>
        <n v="22297.0"/>
        <n v="22859.0"/>
        <n v="24270.0"/>
        <n v="31939.0"/>
        <n v="32605.0"/>
        <n v="44270.0"/>
        <n v="30052.0"/>
        <n v="34338.0"/>
        <n v="2875.0"/>
        <n v="3336.0"/>
        <n v="34510.0"/>
        <n v="42736.0"/>
        <n v="5039.0"/>
        <n v="47157.0"/>
        <n v="7785.0"/>
        <n v="8299.0"/>
        <n v="31293.0"/>
        <n v="27729.0"/>
        <n v="25603.0"/>
        <n v="29861.0"/>
        <n v="25165.0"/>
        <n v="35485.0"/>
        <n v="54720.0"/>
        <n v="46009.0"/>
        <n v="12620.0"/>
        <n v="15365.0"/>
        <n v="15782.0"/>
        <n v="23393.0"/>
        <n v="23747.0"/>
        <n v="38289.0"/>
        <n v="36497.0"/>
        <n v="42514.0"/>
        <n v="8623.0"/>
        <n v="8007.0"/>
        <n v="4526.0"/>
        <n v="3443.0"/>
        <n v="3784.0"/>
        <n v="6117.0"/>
        <n v="6380.0"/>
        <n v="30077.0"/>
        <n v="28368.0"/>
        <n v="27663.0"/>
        <n v="42192.0"/>
        <n v="27691.0"/>
        <n v="56555.0"/>
        <n v="55180.0"/>
        <n v="64965.0"/>
      </sharedItems>
    </cacheField>
    <cacheField name="AADT in PCUs excluding MC &amp; Rickshaws" numFmtId="0">
      <sharedItems containsSemiMixedTypes="0" containsString="0" containsNumber="1" containsInteger="1">
        <n v="2586.0"/>
        <n v="2254.0"/>
        <n v="1629.0"/>
        <n v="1808.0"/>
        <n v="4500.0"/>
        <n v="10271.0"/>
        <n v="4596.0"/>
        <n v="4825.0"/>
        <n v="5245.0"/>
        <n v="5138.0"/>
        <n v="4987.0"/>
        <n v="7071.0"/>
        <n v="9534.0"/>
        <n v="8850.0"/>
        <n v="11720.0"/>
        <n v="9938.0"/>
        <n v="9588.0"/>
        <n v="9518.0"/>
        <n v="6034.0"/>
        <n v="8947.0"/>
        <n v="9839.0"/>
        <n v="8845.0"/>
        <n v="24491.0"/>
        <n v="20572.0"/>
        <n v="3815.0"/>
        <n v="3143.0"/>
        <n v="2613.0"/>
        <n v="4000.0"/>
        <n v="4886.0"/>
        <n v="6647.0"/>
        <n v="6614.0"/>
        <n v="6361.0"/>
        <n v="960.0"/>
        <n v="2033.0"/>
        <n v="2101.0"/>
        <n v="2701.0"/>
        <n v="3718.0"/>
        <n v="4018.0"/>
        <n v="3895.0"/>
        <n v="5788.0"/>
        <n v="5599.0"/>
        <n v="11680.0"/>
        <n v="3216.0"/>
        <n v="9886.0"/>
        <n v="12936.0"/>
        <n v="18207.0"/>
        <n v="17170.0"/>
        <n v="782.0"/>
        <n v="872.0"/>
        <n v="892.0"/>
        <n v="843.0"/>
        <n v="1416.0"/>
        <n v="4005.0"/>
        <n v="1579.0"/>
        <n v="1240.0"/>
        <n v="1228.0"/>
        <n v="1507.0"/>
        <n v="1473.0"/>
        <n v="1332.0"/>
        <n v="2916.0"/>
        <n v="6551.0"/>
        <n v="3075.0"/>
        <n v="2206.0"/>
        <n v="964.0"/>
        <n v="1027.0"/>
        <n v="1250.0"/>
        <n v="1065.0"/>
        <n v="1524.0"/>
        <n v="2275.0"/>
        <n v="1803.0"/>
        <n v="1535.0"/>
        <n v="1163.0"/>
        <n v="830.0"/>
        <n v="1491.0"/>
        <n v="1132.0"/>
        <n v="561.0"/>
        <n v="1019.0"/>
        <n v="699.0"/>
        <n v="778.0"/>
        <n v="4589.0"/>
        <n v="1374.0"/>
        <n v="3117.0"/>
        <n v="2413.0"/>
        <n v="1214.0"/>
        <n v="5969.0"/>
        <n v="6999.0"/>
        <n v="6651.0"/>
        <n v="14551.0"/>
        <n v="10409.0"/>
        <n v="13802.0"/>
        <n v="9989.0"/>
        <n v="15334.0"/>
        <n v="21247.0"/>
        <n v="19932.0"/>
        <n v="18812.0"/>
        <n v="6726.0"/>
        <n v="5793.0"/>
        <n v="10037.0"/>
        <n v="20120.0"/>
        <n v="22123.0"/>
        <n v="25113.0"/>
        <n v="21621.0"/>
        <n v="8094.0"/>
        <n v="6949.0"/>
        <n v="6884.0"/>
        <n v="7225.0"/>
        <n v="9675.0"/>
        <n v="16545.0"/>
        <n v="20921.0"/>
        <n v="22013.0"/>
        <n v="6091.0"/>
        <n v="5213.0"/>
        <n v="5065.0"/>
        <n v="6025.0"/>
        <n v="13174.0"/>
        <n v="15675.0"/>
        <n v="12752.0"/>
        <n v="16914.0"/>
        <n v="3673.0"/>
        <n v="4022.0"/>
        <n v="5422.0"/>
        <n v="4109.0"/>
        <n v="11893.0"/>
        <n v="6889.0"/>
        <n v="8132.0"/>
        <n v="10168.0"/>
        <n v="1727.0"/>
        <n v="1210.0"/>
        <n v="2234.0"/>
        <n v="1542.0"/>
        <n v="2547.0"/>
        <n v="8762.0"/>
        <n v="2954.0"/>
        <n v="2394.0"/>
        <n v="305.0"/>
        <n v="461.0"/>
        <n v="661.0"/>
        <n v="475.0"/>
        <n v="83.0"/>
        <n v="278.0"/>
        <n v="506.0"/>
        <n v="349.0"/>
        <n v="1238.0"/>
        <n v="1265.0"/>
        <n v="1702.0"/>
        <n v="1147.0"/>
        <n v="1348.0"/>
        <n v="1467.0"/>
        <n v="1233.0"/>
        <n v="1430.0"/>
        <n v="399.0"/>
        <n v="744.0"/>
        <n v="639.0"/>
        <n v="563.0"/>
        <n v="1012.0"/>
        <n v="829.0"/>
        <n v="882.0"/>
        <n v="1142.0"/>
        <n v="1119.0"/>
        <n v="1155.0"/>
        <n v="3102.0"/>
        <n v="1848.0"/>
        <n v="1767.0"/>
        <n v="2116.0"/>
        <n v="1982.0"/>
        <n v="1823.0"/>
        <n v="940.0"/>
        <n v="1361.0"/>
        <n v="1071.0"/>
        <n v="1044.0"/>
        <n v="1763.0"/>
        <n v="1889.0"/>
        <n v="2422.0"/>
        <n v="2297.0"/>
        <n v="4837.0"/>
        <n v="4329.0"/>
        <n v="5679.0"/>
        <n v="4312.0"/>
        <n v="12569.0"/>
        <n v="14719.0"/>
        <n v="11525.0"/>
        <n v="10000.0"/>
        <n v="1077.0"/>
        <n v="1589.0"/>
        <n v="1713.0"/>
        <n v="3086.0"/>
        <n v="2593.0"/>
        <n v="2263.0"/>
        <n v="2020.0"/>
        <n v="1307.0"/>
        <n v="1368.0"/>
        <n v="1274.0"/>
        <n v="1178.0"/>
        <n v="2535.0"/>
        <n v="1617.0"/>
        <n v="2919.0"/>
        <n v="3251.0"/>
        <n v="1832.0"/>
        <n v="1151.0"/>
        <n v="1356.0"/>
        <n v="3206.0"/>
        <n v="4028.0"/>
        <n v="1224.0"/>
        <n v="469.0"/>
        <n v="525.0"/>
        <n v="426.0"/>
        <n v="424.0"/>
        <n v="1417.0"/>
        <n v="2380.0"/>
        <n v="732.0"/>
        <n v="1442.0"/>
        <n v="455.0"/>
        <n v="316.0"/>
        <n v="165.0"/>
        <n v="211.0"/>
        <n v="372.0"/>
        <n v="9332.0"/>
        <n v="447.0"/>
        <n v="342.0"/>
        <n v="3417.0"/>
        <n v="3387.0"/>
        <n v="3694.0"/>
        <n v="3002.0"/>
        <n v="5155.0"/>
        <n v="6236.0"/>
        <n v="6275.0"/>
        <n v="5849.0"/>
        <n v="5722.0"/>
        <n v="4873.0"/>
        <n v="4854.0"/>
        <n v="4357.0"/>
        <n v="4321.0"/>
        <n v="11993.0"/>
        <n v="11332.0"/>
        <n v="8515.0"/>
        <n v="3985.0"/>
        <n v="4342.0"/>
        <n v="6606.0"/>
        <n v="5121.0"/>
        <n v="9105.0"/>
        <n v="10724.0"/>
        <n v="11597.0"/>
        <n v="10831.0"/>
        <n v="1216.0"/>
        <n v="1804.0"/>
        <n v="2516.0"/>
        <n v="1858.0"/>
        <n v="2871.0"/>
        <n v="2686.0"/>
        <n v="1537.0"/>
        <n v="1784.0"/>
        <n v="1102.0"/>
        <n v="1470.0"/>
        <n v="1031.0"/>
        <n v="1032.0"/>
        <n v="2869.0"/>
        <n v="2185.0"/>
        <n v="1787.0"/>
        <n v="1034.0"/>
        <n v="1384.0"/>
        <n v="905.0"/>
        <n v="943.0"/>
        <n v="2722.0"/>
        <n v="5916.0"/>
        <n v="4580.0"/>
        <n v="4760.0"/>
        <n v="2811.0"/>
        <n v="808.0"/>
        <n v="1293.0"/>
        <n v="4233.0"/>
        <n v="1479.0"/>
        <n v="3185.0"/>
        <n v="2173.0"/>
        <n v="6574.0"/>
        <n v="6182.0"/>
        <n v="7147.0"/>
        <n v="6120.0"/>
        <n v="9059.0"/>
        <n v="9077.0"/>
        <n v="10126.0"/>
        <n v="9505.0"/>
        <n v="566.0"/>
        <n v="1055.0"/>
        <n v="1927.0"/>
        <n v="343.0"/>
        <n v="1267.0"/>
        <n v="935.0"/>
        <n v="528.0"/>
        <n v="320.0"/>
        <n v="581.0"/>
        <n v="1686.0"/>
        <n v="984.0"/>
        <n v="272.0"/>
        <n v="441.0"/>
        <n v="880.0"/>
        <n v="369.0"/>
        <n v="2212.0"/>
        <n v="2631.0"/>
        <n v="2032.0"/>
        <n v="2090.0"/>
        <n v="3731.0"/>
        <n v="6791.0"/>
        <n v="6580.0"/>
        <n v="5955.0"/>
        <n v="9268.0"/>
        <n v="9499.0"/>
        <n v="9100.0"/>
        <n v="7567.0"/>
        <n v="13525.0"/>
        <n v="15059.0"/>
        <n v="15505.0"/>
        <n v="13704.0"/>
        <n v="8071.0"/>
        <n v="5756.0"/>
        <n v="5342.0"/>
        <n v="6022.0"/>
        <n v="9243.0"/>
        <n v="10885.0"/>
        <n v="11641.0"/>
        <n v="10749.0"/>
        <n v="10138.0"/>
        <n v="10314.0"/>
        <n v="10047.0"/>
        <n v="8386.0"/>
        <n v="11934.0"/>
        <n v="17340.0"/>
        <n v="19088.0"/>
        <n v="17962.0"/>
        <n v="1246.0"/>
        <n v="1952.0"/>
        <n v="2486.0"/>
        <n v="1828.0"/>
        <n v="2908.0"/>
        <n v="6951.0"/>
        <n v="5366.0"/>
        <n v="11939.0"/>
        <n v="10249.0"/>
        <n v="11999.0"/>
        <n v="9017.0"/>
        <n v="18003.0"/>
        <n v="12824.0"/>
        <n v="23892.0"/>
        <n v="21440.0"/>
        <n v="2585.0"/>
        <n v="2911.0"/>
        <n v="4590.0"/>
        <n v="2714.0"/>
        <n v="3692.0"/>
        <n v="10979.0"/>
        <n v="4198.0"/>
        <n v="4097.0"/>
        <n v="862.0"/>
        <n v="924.0"/>
        <n v="946.0"/>
        <n v="826.0"/>
        <n v="1149.0"/>
        <n v="2930.0"/>
        <n v="1469.0"/>
        <n v="1816.0"/>
        <n v="698.0"/>
        <n v="449.0"/>
        <n v="398.0"/>
        <n v="412.0"/>
        <n v="345.0"/>
        <n v="207.0"/>
        <n v="354.0"/>
        <n v="314.0"/>
        <n v="11105.0"/>
        <n v="9405.0"/>
        <n v="10975.0"/>
        <n v="18040.0"/>
        <n v="18310.0"/>
        <n v="29695.0"/>
        <n v="22049.0"/>
        <n v="8297.0"/>
        <n v="8300.0"/>
        <n v="10052.0"/>
        <n v="9408.0"/>
        <n v="12867.0"/>
        <n v="14770.0"/>
        <n v="17462.0"/>
        <n v="15551.0"/>
        <n v="14110.0"/>
        <n v="13581.0"/>
        <n v="12938.0"/>
        <n v="12468.0"/>
        <n v="14682.0"/>
        <n v="19546.0"/>
        <n v="21230.0"/>
        <n v="18428.0"/>
        <n v="10796.0"/>
        <n v="12511.0"/>
        <n v="10825.0"/>
        <n v="11364.0"/>
        <n v="14781.0"/>
        <n v="12790.0"/>
        <n v="18277.0"/>
        <n v="15555.0"/>
        <n v="5816.0"/>
        <n v="4823.0"/>
        <n v="4634.0"/>
        <n v="5018.0"/>
        <n v="6468.0"/>
        <n v="7911.0"/>
        <n v="7177.0"/>
        <n v="8122.0"/>
        <n v="3770.0"/>
        <n v="7476.0"/>
        <n v="5307.0"/>
        <n v="5710.0"/>
        <n v="14138.0"/>
        <n v="10555.0"/>
        <n v="13381.0"/>
        <n v="1388.0"/>
        <n v="2107.0"/>
        <n v="4311.0"/>
        <n v="2850.0"/>
        <n v="4225.0"/>
        <n v="6604.0"/>
        <n v="7240.0"/>
        <n v="9005.0"/>
        <n v="3366.0"/>
        <n v="3741.0"/>
        <n v="7921.0"/>
        <n v="2732.0"/>
        <n v="5919.0"/>
        <n v="6539.0"/>
        <n v="8592.0"/>
        <n v="6311.0"/>
        <n v="4008.0"/>
        <n v="4498.0"/>
        <n v="5789.0"/>
        <n v="5230.0"/>
        <n v="7416.0"/>
        <n v="2343.0"/>
        <n v="10524.0"/>
        <n v="12767.0"/>
        <n v="1573.0"/>
        <n v="1654.0"/>
        <n v="4128.0"/>
        <n v="3036.0"/>
        <n v="3486.0"/>
        <n v="3979.0"/>
        <n v="4363.0"/>
        <n v="5144.0"/>
        <n v="9543.0"/>
        <n v="5406.0"/>
        <n v="7819.0"/>
        <n v="5960.0"/>
        <n v="11489.0"/>
        <n v="9777.0"/>
        <n v="8665.0"/>
        <n v="13106.0"/>
        <n v="12520.0"/>
        <n v="9647.0"/>
        <n v="22276.0"/>
        <n v="10574.0"/>
        <n v="19399.0"/>
        <n v="21101.0"/>
        <n v="19655.0"/>
        <n v="25723.0"/>
        <n v="24988.0"/>
        <n v="22993.0"/>
        <n v="21109.0"/>
        <n v="19460.0"/>
        <n v="35190.0"/>
        <n v="40789.0"/>
        <n v="43540.0"/>
        <n v="26113.0"/>
        <n v="27355.0"/>
        <n v="28815.0"/>
        <n v="25008.0"/>
        <n v="32017.0"/>
        <n v="34415.0"/>
        <n v="32813.0"/>
        <n v="2265.0"/>
        <n v="1735.0"/>
        <n v="1753.0"/>
        <n v="2270.0"/>
        <n v="3690.0"/>
        <n v="5932.0"/>
        <n v="6816.0"/>
        <n v="9931.0"/>
        <n v="11711.0"/>
        <n v="20516.0"/>
        <n v="23313.0"/>
        <n v="16535.0"/>
        <n v="45774.0"/>
        <n v="27699.0"/>
        <n v="29875.0"/>
        <n v="23015.0"/>
        <n v="25961.0"/>
        <n v="36041.0"/>
        <n v="31936.0"/>
        <n v="42485.0"/>
        <n v="52072.0"/>
        <n v="53244.0"/>
        <n v="53108.0"/>
        <n v="23999.0"/>
        <n v="23258.0"/>
        <n v="23900.0"/>
        <n v="23946.0"/>
        <n v="30094.0"/>
        <n v="44356.0"/>
        <n v="30104.0"/>
        <n v="31748.0"/>
        <n v="9414.0"/>
        <n v="7290.0"/>
        <n v="26719.0"/>
        <n v="20700.0"/>
        <n v="23882.0"/>
        <n v="31372.0"/>
        <n v="16141.0"/>
        <n v="18540.0"/>
        <n v="4370.0"/>
        <n v="3294.0"/>
        <n v="5428.0"/>
        <n v="3890.0"/>
        <n v="6140.0"/>
        <n v="5981.0"/>
        <n v="5214.0"/>
        <n v="7708.0"/>
        <n v="25551.0"/>
        <n v="22399.0"/>
        <n v="27353.0"/>
        <n v="21557.0"/>
        <n v="27539.0"/>
        <n v="40397.0"/>
        <n v="29629.0"/>
        <n v="34099.0"/>
        <n v="10985.0"/>
        <n v="8830.0"/>
        <n v="11860.0"/>
        <n v="20831.0"/>
        <n v="13918.0"/>
        <n v="23476.0"/>
        <n v="17237.0"/>
        <n v="16351.0"/>
        <n v="5625.0"/>
        <n v="6231.0"/>
        <n v="9706.0"/>
        <n v="10289.0"/>
        <n v="3222.0"/>
        <n v="17531.0"/>
        <n v="6023.0"/>
        <n v="5681.0"/>
        <n v="22529.0"/>
        <n v="26788.0"/>
        <n v="18263.0"/>
        <n v="24392.0"/>
        <n v="29888.0"/>
        <n v="44096.0"/>
        <n v="32578.0"/>
        <n v="35171.0"/>
        <n v="9919.0"/>
        <n v="9097.0"/>
        <n v="8506.0"/>
        <n v="8047.0"/>
        <n v="9962.0"/>
        <n v="13971.0"/>
        <n v="12224.0"/>
        <n v="12378.0"/>
        <n v="2671.0"/>
        <n v="3502.0"/>
        <n v="2661.0"/>
        <n v="4451.0"/>
        <n v="6326.0"/>
        <n v="5117.0"/>
        <n v="5637.0"/>
        <n v="19945.0"/>
        <n v="15303.0"/>
        <n v="15191.0"/>
        <n v="21135.0"/>
        <n v="20826.0"/>
        <n v="25560.0"/>
        <n v="23199.0"/>
        <n v="24163.0"/>
        <n v="549.0"/>
        <n v="1042.0"/>
        <n v="142.0"/>
        <n v="501.0"/>
        <n v="1229.0"/>
        <n v="1030.0"/>
        <n v="1028.0"/>
        <n v="287.0"/>
        <n v="1272.0"/>
        <n v="313.0"/>
        <n v="591.0"/>
        <n v="519.0"/>
        <n v="5384.0"/>
        <n v="577.0"/>
        <n v="650.0"/>
        <n v="792.0"/>
        <n v="1303.0"/>
        <n v="575.0"/>
        <n v="824.0"/>
        <n v="659.0"/>
        <n v="735.0"/>
        <n v="1172.0"/>
        <n v="1170.0"/>
        <n v="812.0"/>
        <n v="949.0"/>
        <n v="666.0"/>
        <n v="1372.0"/>
        <n v="1508.0"/>
        <n v="1281.0"/>
        <n v="724.0"/>
        <n v="1029.0"/>
        <n v="869.0"/>
        <n v="1009.0"/>
        <n v="1521.0"/>
        <n v="3178.0"/>
        <n v="8481.0"/>
        <n v="2733.0"/>
        <n v="2680.0"/>
        <n v="989.0"/>
        <n v="786.0"/>
        <n v="1614.0"/>
        <n v="1668.0"/>
        <n v="1458.0"/>
        <n v="1509.0"/>
        <n v="682.0"/>
        <n v="612.0"/>
        <n v="883.0"/>
        <n v="719.0"/>
        <n v="358.0"/>
        <n v="670.0"/>
        <n v="274.0"/>
        <n v="209.0"/>
        <n v="1615.0"/>
        <n v="896.0"/>
        <n v="1503.0"/>
        <n v="1325.0"/>
        <n v="3181.0"/>
        <n v="2497.0"/>
        <n v="3991.0"/>
        <n v="3367.0"/>
        <n v="7956.0"/>
        <n v="6619.0"/>
        <n v="7931.0"/>
        <n v="7058.0"/>
        <n v="11150.0"/>
        <n v="18999.0"/>
        <n v="18292.0"/>
        <n v="15768.0"/>
        <n v="1380.0"/>
        <n v="938.0"/>
        <n v="1092.0"/>
        <n v="1018.0"/>
        <n v="2125.0"/>
        <n v="2731.0"/>
        <n v="4171.0"/>
        <n v="2816.0"/>
        <n v="9187.0"/>
        <n v="7073.0"/>
        <n v="7570.0"/>
        <n v="16033.0"/>
        <n v="20616.0"/>
        <n v="23393.0"/>
        <n v="21064.0"/>
        <n v="3677.0"/>
        <n v="2197.0"/>
        <n v="8835.0"/>
        <n v="2330.0"/>
        <n v="12589.0"/>
        <n v="3225.0"/>
        <n v="7630.0"/>
        <n v="11898.0"/>
        <n v="897.0"/>
        <n v="1329.0"/>
        <n v="1581.0"/>
        <n v="1231.0"/>
        <n v="7735.0"/>
        <n v="1291.0"/>
        <n v="1776.0"/>
        <n v="3409.0"/>
        <n v="6369.0"/>
        <n v="4136.0"/>
        <n v="6896.0"/>
        <n v="6900.0"/>
        <n v="10130.0"/>
        <n v="12916.0"/>
        <n v="18319.0"/>
        <n v="14139.0"/>
        <n v="10337.0"/>
        <n v="4503.0"/>
        <n v="9144.0"/>
        <n v="12632.0"/>
        <n v="16025.0"/>
        <n v="20517.0"/>
        <n v="22026.0"/>
        <n v="19868.0"/>
        <n v="7993.0"/>
        <n v="8540.0"/>
        <n v="9359.0"/>
        <n v="9043.0"/>
        <n v="4742.0"/>
        <n v="16176.0"/>
        <n v="17583.0"/>
        <n v="6221.0"/>
        <n v="5270.0"/>
        <n v="5505.0"/>
        <n v="6294.0"/>
        <n v="4912.0"/>
        <n v="13947.0"/>
        <n v="14357.0"/>
        <n v="3218.0"/>
        <n v="3635.0"/>
        <n v="3272.0"/>
        <n v="7428.0"/>
        <n v="3283.0"/>
        <n v="11073.0"/>
        <n v="10284.0"/>
        <n v="600.0"/>
        <n v="981.0"/>
        <n v="1024.0"/>
        <n v="1795.0"/>
        <n v="648.0"/>
        <n v="3427.0"/>
        <n v="3082.0"/>
        <n v="3414.0"/>
        <n v="4547.0"/>
        <n v="5640.0"/>
        <n v="4187.0"/>
        <n v="4502.0"/>
        <n v="12322.0"/>
        <n v="9804.0"/>
        <n v="8933.0"/>
        <n v="1939.0"/>
        <n v="2684.0"/>
        <n v="2817.0"/>
        <n v="2692.0"/>
        <n v="3563.0"/>
        <n v="5211.0"/>
        <n v="4692.0"/>
        <n v="5279.0"/>
        <n v="3161.0"/>
        <n v="4937.0"/>
        <n v="4891.0"/>
        <n v="4435.0"/>
        <n v="4936.0"/>
        <n v="12143.0"/>
        <n v="4693.0"/>
        <n v="12163.0"/>
        <n v="494.0"/>
        <n v="573.0"/>
        <n v="1365.0"/>
        <n v="877.0"/>
        <n v="364.0"/>
        <n v="1017.0"/>
        <n v="11574.0"/>
        <n v="1844.0"/>
        <n v="1574.0"/>
        <n v="1401.0"/>
        <n v="1445.0"/>
        <n v="1638.0"/>
        <n v="1549.0"/>
        <n v="2229.0"/>
        <n v="1591.0"/>
        <n v="914.0"/>
        <n v="1165.0"/>
        <n v="1109.0"/>
        <n v="2052.0"/>
        <n v="3928.0"/>
        <n v="2522.0"/>
        <n v="2276.0"/>
        <n v="1412.0"/>
        <n v="1340.0"/>
        <n v="1468.0"/>
        <n v="2111.0"/>
        <n v="9527.0"/>
        <n v="2693.0"/>
        <n v="1110.0"/>
        <n v="2344.0"/>
        <n v="1628.0"/>
        <n v="1700.0"/>
        <n v="1710.0"/>
        <n v="2134.0"/>
        <n v="1769.0"/>
        <n v="10181.0"/>
        <n v="5659.0"/>
        <n v="12454.0"/>
        <n v="12413.0"/>
        <n v="7621.0"/>
        <n v="4162.0"/>
        <n v="10828.0"/>
        <n v="8907.0"/>
        <n v="2168.0"/>
        <n v="1966.0"/>
        <n v="4426.0"/>
        <n v="3166.0"/>
        <n v="2442.0"/>
        <n v="3521.0"/>
        <n v="2592.0"/>
        <n v="706.0"/>
        <n v="912.0"/>
        <n v="9609.0"/>
        <n v="1045.0"/>
        <n v="1103.0"/>
        <n v="974.0"/>
        <n v="850.0"/>
        <n v="409.0"/>
        <n v="3085.0"/>
        <n v="3591.0"/>
        <n v="5787.0"/>
        <n v="4364.0"/>
        <n v="4539.0"/>
        <n v="7104.0"/>
        <n v="6155.0"/>
        <n v="6414.0"/>
        <n v="1744.0"/>
        <n v="2056.0"/>
        <n v="1657.0"/>
        <n v="3016.0"/>
        <n v="2776.0"/>
        <n v="2579.0"/>
        <n v="157.0"/>
        <n v="397.0"/>
        <n v="422.0"/>
        <n v="365.0"/>
        <n v="198.0"/>
        <n v="1185.0"/>
        <n v="994.0"/>
        <n v="1016.0"/>
        <n v="335.0"/>
        <n v="282.0"/>
        <n v="684.0"/>
        <n v="899.0"/>
        <n v="3549.0"/>
        <n v="4552.0"/>
        <n v="3855.0"/>
        <n v="6453.0"/>
        <n v="4931.0"/>
        <n v="7075.0"/>
        <n v="6886.0"/>
        <n v="977.0"/>
        <n v="985.0"/>
        <n v="920.0"/>
        <n v="3443.0"/>
        <n v="1985.0"/>
        <n v="2419.0"/>
        <n v="2256.0"/>
        <n v="1925.0"/>
        <n v="2436.0"/>
        <n v="2572.0"/>
        <n v="2208.0"/>
        <n v="3359.0"/>
        <n v="3141.0"/>
        <n v="4654.0"/>
        <n v="3722.0"/>
        <n v="2222.0"/>
        <n v="2881.0"/>
        <n v="3112.0"/>
        <n v="2617.0"/>
        <n v="2835.0"/>
        <n v="6322.0"/>
        <n v="6847.0"/>
        <n v="7813.0"/>
        <n v="1463.0"/>
        <n v="652.0"/>
        <n v="584.0"/>
        <n v="866.0"/>
        <n v="1123.0"/>
        <n v="951.0"/>
        <n v="2057.0"/>
        <n v="910.0"/>
        <n v="2957.0"/>
        <n v="4467.0"/>
        <n v="3582.0"/>
        <n v="2622.0"/>
        <n v="3010.0"/>
        <n v="1860.0"/>
        <n v="5199.0"/>
        <n v="5522.0"/>
        <n v="1295.0"/>
        <n v="1387.0"/>
        <n v="3264.0"/>
        <n v="2078.0"/>
        <n v="1393.0"/>
        <n v="2331.0"/>
        <n v="3449.0"/>
        <n v="3830.0"/>
        <n v="1309.0"/>
        <n v="2277.0"/>
        <n v="3145.0"/>
        <n v="4858.0"/>
        <n v="3212.0"/>
        <n v="3393.0"/>
        <n v="4553.0"/>
        <n v="4063.0"/>
        <n v="9575.0"/>
        <n v="5712.0"/>
        <n v="6061.0"/>
        <n v="6239.0"/>
        <n v="9438.0"/>
        <n v="9009.0"/>
        <n v="13168.0"/>
        <n v="6431.0"/>
        <n v="14297.0"/>
        <n v="3653.0"/>
        <n v="4901.0"/>
        <n v="4139.0"/>
        <n v="3519.0"/>
        <n v="5912.0"/>
        <n v="5310.0"/>
        <n v="11047.0"/>
        <n v="8512.0"/>
        <n v="4420.0"/>
        <n v="4593.0"/>
        <n v="4089.0"/>
        <n v="12487.0"/>
        <n v="4944.0"/>
        <n v="8221.0"/>
        <n v="8998.0"/>
        <n v="788.0"/>
        <n v="820.0"/>
        <n v="2122.0"/>
        <n v="3182.0"/>
        <n v="4612.0"/>
        <n v="4353.0"/>
        <n v="5991.0"/>
        <n v="201.0"/>
        <n v="478.0"/>
        <n v="256.0"/>
        <n v="239.0"/>
        <n v="161.0"/>
        <n v="306.0"/>
        <n v="615.0"/>
        <n v="1122.0"/>
        <n v="1208.0"/>
        <n v="1492.0"/>
        <n v="1526.0"/>
        <n v="1382.0"/>
        <n v="1544.0"/>
        <n v="1635.0"/>
        <n v="2000.0"/>
        <n v="1551.0"/>
        <n v="1938.0"/>
        <n v="1696.0"/>
        <n v="2145.0"/>
        <n v="2794.0"/>
        <n v="2555.0"/>
        <n v="1255.0"/>
        <n v="913.0"/>
        <n v="2729.0"/>
        <n v="2110.0"/>
        <n v="1998.0"/>
        <n v="339.0"/>
        <n v="377.0"/>
        <n v="531.0"/>
        <n v="421.0"/>
        <n v="2218.0"/>
        <n v="832.0"/>
        <n v="609.0"/>
        <n v="1405.0"/>
        <n v="1153.0"/>
        <n v="1203.0"/>
        <n v="1162.0"/>
        <n v="1437.0"/>
        <n v="3638.0"/>
        <n v="2253.0"/>
        <n v="1948.0"/>
        <n v="3093.0"/>
        <n v="3995.0"/>
        <n v="4867.0"/>
        <n v="5013.0"/>
        <n v="5099.0"/>
        <n v="8436.0"/>
        <n v="8974.0"/>
        <n v="11436.0"/>
        <n v="2045.0"/>
        <n v="3768.0"/>
        <n v="4664.0"/>
        <n v="3914.0"/>
        <n v="24247.0"/>
        <n v="5759.0"/>
        <n v="8449.0"/>
        <n v="3154.0"/>
        <n v="3613.0"/>
        <n v="2904.0"/>
        <n v="3669.0"/>
        <n v="12043.0"/>
        <n v="4863.0"/>
        <n v="6657.0"/>
        <n v="1038.0"/>
        <n v="2536.0"/>
        <n v="2499.0"/>
        <n v="1942.0"/>
        <n v="3535.0"/>
        <n v="12546.0"/>
        <n v="6301.0"/>
        <n v="9174.0"/>
        <n v="731.0"/>
        <n v="970.0"/>
        <n v="333.0"/>
        <n v="588.0"/>
        <n v="513.0"/>
        <n v="644.0"/>
        <n v="408.0"/>
        <n v="839.0"/>
        <n v="215.0"/>
        <n v="400.0"/>
        <n v="603.0"/>
        <n v="704.0"/>
        <n v="344.0"/>
        <n v="569.0"/>
        <n v="1572.0"/>
        <n v="452.0"/>
        <n v="483.0"/>
        <n v="926.0"/>
        <n v="1364.0"/>
        <n v="1279.0"/>
        <n v="1179.0"/>
        <n v="1174.0"/>
        <n v="1728.0"/>
        <n v="1453.0"/>
        <n v="1836.0"/>
        <n v="776.0"/>
        <n v="992.0"/>
        <n v="690.0"/>
        <n v="773.0"/>
        <n v="961.0"/>
        <n v="915.0"/>
        <n v="681.0"/>
        <n v="1093.0"/>
        <n v="1033.0"/>
        <n v="796.0"/>
        <n v="2696.0"/>
        <n v="1415.0"/>
        <n v="228.0"/>
        <n v="485.0"/>
        <n v="522.0"/>
        <n v="403.0"/>
        <n v="521.0"/>
        <n v="312.0"/>
        <n v="216.0"/>
        <n v="407.0"/>
        <n v="351.0"/>
        <n v="293.0"/>
        <n v="499.0"/>
        <n v="642.0"/>
        <n v="285.0"/>
        <n v="813.0"/>
        <n v="388.0"/>
        <n v="357.0"/>
        <n v="454.0"/>
        <n v="386.0"/>
        <n v="597.0"/>
        <n v="557.0"/>
        <n v="516.0"/>
        <n v="827.0"/>
        <n v="468.0"/>
        <n v="467.0"/>
        <n v="1550.0"/>
        <n v="1868.0"/>
        <n v="986.0"/>
        <n v="1580.0"/>
        <n v="1684.0"/>
        <n v="4282.0"/>
        <n v="2491.0"/>
        <n v="4010.0"/>
        <n v="384.0"/>
        <n v="1655.0"/>
        <n v="1956.0"/>
        <n v="3877.0"/>
        <n v="1567.0"/>
        <n v="6094.0"/>
        <n v="6682.0"/>
        <n v="1534.0"/>
        <n v="1061.0"/>
        <n v="1089.0"/>
        <n v="1543.0"/>
        <n v="1088.0"/>
        <n v="4212.0"/>
        <n v="3119.0"/>
        <n v="155.0"/>
        <n v="304.0"/>
        <n v="1083.0"/>
        <n v="624.0"/>
        <n v="124.0"/>
        <n v="502.0"/>
        <n v="3188.0"/>
        <n v="1008.0"/>
        <n v="2968.0"/>
        <n v="2912.0"/>
        <n v="6926.0"/>
        <n v="5939.0"/>
        <n v="341.0"/>
        <n v="370.0"/>
        <n v="1385.0"/>
        <n v="1995.0"/>
        <n v="1158.0"/>
        <n v="7094.0"/>
        <n v="4951.0"/>
        <n v="7884.0"/>
        <n v="8815.0"/>
        <n v="8180.0"/>
        <n v="9654.0"/>
        <n v="500.0"/>
        <n v="572.0"/>
        <n v="702.0"/>
        <n v="2812.0"/>
        <n v="4082.0"/>
        <n v="3767.0"/>
        <n v="1317.0"/>
        <n v="891.0"/>
        <n v="876.0"/>
        <n v="22787.0"/>
        <n v="321.0"/>
        <n v="420.0"/>
        <n v="1020.0"/>
        <n v="1290.0"/>
        <n v="1913.0"/>
        <n v="1659.0"/>
        <n v="2803.0"/>
        <n v="1525.0"/>
        <n v="3136.0"/>
        <n v="194.0"/>
        <n v="298.0"/>
        <n v="746.0"/>
        <n v="476.0"/>
        <n v="336.0"/>
        <n v="2028.0"/>
        <n v="649.0"/>
        <n v="693.0"/>
        <n v="178.0"/>
        <n v="411.0"/>
        <n v="334.0"/>
        <n v="721.0"/>
        <n v="678.0"/>
        <n v="266.0"/>
        <n v="283.0"/>
        <n v="303.0"/>
        <n v="151.0"/>
        <n v="166.0"/>
        <n v="594.0"/>
        <n v="23773.0"/>
        <n v="24428.0"/>
        <n v="27063.0"/>
        <n v="23771.0"/>
        <n v="30062.0"/>
        <n v="42147.0"/>
        <n v="32338.0"/>
        <n v="29964.0"/>
        <n v="15495.0"/>
        <n v="14188.0"/>
        <n v="16871.0"/>
        <n v="17774.0"/>
        <n v="19325.0"/>
        <n v="26570.0"/>
        <n v="15852.0"/>
        <n v="17638.0"/>
        <n v="1759.0"/>
        <n v="25944.0"/>
        <n v="30889.0"/>
        <n v="2426.0"/>
        <n v="34718.0"/>
        <n v="3732.0"/>
        <n v="4130.0"/>
        <n v="23840.0"/>
        <n v="19616.0"/>
        <n v="19048.0"/>
        <n v="22809.0"/>
        <n v="19346.0"/>
        <n v="27464.0"/>
        <n v="37090.0"/>
        <n v="32591.0"/>
        <n v="5863.0"/>
        <n v="6645.0"/>
        <n v="6616.0"/>
        <n v="9761.0"/>
        <n v="15896.0"/>
        <n v="16150.0"/>
        <n v="16217.0"/>
        <n v="4684.0"/>
        <n v="4441.0"/>
        <n v="1168.0"/>
        <n v="2744.0"/>
        <n v="1495.0"/>
        <n v="1701.0"/>
        <n v="2551.0"/>
        <n v="2894.0"/>
        <n v="22038.0"/>
        <n v="19798.0"/>
        <n v="19227.0"/>
        <n v="28693.0"/>
        <n v="19768.0"/>
        <n v="39300.0"/>
        <n v="35463.0"/>
        <n v="39956.0"/>
      </sharedItems>
    </cacheField>
    <cacheField name="Change-1" numFmtId="2">
      <sharedItems containsSemiMixedTypes="0" containsString="0" containsNumber="1">
        <n v="0.0"/>
        <n v="7.623403849819077E-4"/>
        <n v="-0.012949914302037735"/>
        <n v="-0.12309473278024308"/>
        <n v="0.8083608360836083"/>
        <n v="1.7274607616498359"/>
        <n v="-0.4499710041486372"/>
        <n v="0.011273317112733272"/>
        <n v="0.137865218029658"/>
        <n v="-0.010064516129032253"/>
        <n v="0.04966110531803958"/>
        <n v="0.2813858189494598"/>
        <n v="0.5544141874212618"/>
        <n v="0.07044887780548637"/>
        <n v="-0.1398369248689575"/>
        <n v="0.07210919392222515"/>
        <n v="-0.08719673312515008"/>
        <n v="0.3243421052631579"/>
        <n v="0.14257327372081474"/>
        <n v="0.35773913043478256"/>
        <n v="1.9560650698091457"/>
        <n v="-0.1990423780223589"/>
        <n v="0.15420353982300883"/>
        <n v="0.33601686793176144"/>
        <n v="-0.030559540889526504"/>
        <n v="0.2196240935326328"/>
        <n v="0.35286979735468993"/>
        <n v="0.03363530361467393"/>
        <n v="-0.0694203401596668"/>
        <n v="0.12759029011249257"/>
        <n v="1.2956156471514833"/>
        <n v="-0.3836916742909423"/>
        <n v="0.05474113935795133"/>
        <n v="0.4391273750879663"/>
        <n v="-0.08447432762836182"/>
        <n v="-0.02977700627587132"/>
        <n v="-0.13763936947327948"/>
        <n v="0.6452667558329619"/>
        <n v="-0.6204498238641496"/>
        <n v="2.2981913374583534"/>
        <n v="0.5857565480914928"/>
        <n v="0.3655639987259407"/>
        <n v="-0.05861184232448102"/>
        <n v="-0.061436672967863926"/>
        <n v="0.061430010070493424"/>
        <n v="-0.046489563567362446"/>
        <n v="0.8497512437810946"/>
        <n v="1.677245831091985"/>
        <n v="-0.4422342776773156"/>
        <n v="-0.20749279538904897"/>
        <n v="0.22960151802656537"/>
        <n v="0.058127572016460904"/>
        <n v="-0.12250850753524545"/>
        <n v="0.831578947368421"/>
        <n v="1.5229885057471266"/>
        <n v="-0.4202134036686249"/>
        <n v="-0.26985111662531014"/>
        <n v="-0.33234641006661736"/>
        <n v="0.6407982261640799"/>
        <n v="-0.2148648648648649"/>
        <n v="1.1419965576592084"/>
        <n v="0.07151466452390509"/>
        <n v="0.017622797150356195"/>
        <n v="-0.07037582903463524"/>
        <n v="-0.1597826086956522"/>
        <n v="0.23285899094437257"/>
        <n v="-0.14795383001049323"/>
        <n v="-0.04064039408866993"/>
        <n v="0.5584082156611039"/>
        <n v="-0.19110378912685333"/>
        <n v="-0.05397148676171082"/>
        <n v="-0.15868544600938972"/>
        <n v="0.2767857142857142"/>
        <n v="-0.20139860139860144"/>
        <n v="-0.33384413309982486"/>
        <n v="2.8146565888925403"/>
        <n v="0.43866299104066164"/>
        <n v="-0.06742514970059876"/>
        <n v="-0.33979892907878917"/>
        <n v="0.21112306546387494"/>
        <n v="-0.10475604756047563"/>
        <n v="0.009312266239218436"/>
        <n v="1.474854420328216"/>
        <n v="-0.11208556149732618"/>
        <n v="-0.009808307808789607"/>
        <n v="-0.14239982338006407"/>
        <n v="0.28678079546917234"/>
        <n v="0.014404321296388911"/>
        <n v="0.9843210728724978"/>
        <n v="0.67937186304229"/>
        <n v="0.11336331893235485"/>
        <n v="-0.053873754152823916"/>
        <n v="0.24611973392461195"/>
        <n v="-0.007117437722419906"/>
        <n v="-0.38002787733970533"/>
        <n v="0.7083667897864141"/>
        <n v="1.634799774393683"/>
        <n v="0.1896607085518569"/>
        <n v="0.01289548657969708"/>
        <n v="-0.13822336896424625"/>
        <n v="0.08254918733960648"/>
        <n v="-0.023706045041485546"/>
        <n v="1.3880008093889113"/>
        <n v="0.19133161038850988"/>
        <n v="-0.16426615455741667"/>
        <n v="0.26348936170212767"/>
        <n v="0.41882140709561044"/>
        <n v="-0.10934520025429117"/>
        <n v="-0.18843683083511775"/>
        <n v="1.6775139255350338"/>
        <n v="-0.14496879448155042"/>
        <n v="-0.15943142527852483"/>
        <n v="0.1168494820231567"/>
        <n v="0.7221374045801527"/>
        <n v="0.12145390070921991"/>
        <n v="-0.22332015810276684"/>
        <n v="1.2946564885496183"/>
        <n v="3.0051009092925263"/>
        <n v="-0.7393543385569522"/>
        <n v="-0.1383046526449968"/>
        <n v="0.75"/>
        <n v="0.9846938775510203"/>
        <n v="-0.38688946015424164"/>
        <n v="-0.8616352201257862"/>
        <n v="3.8939393939393936"/>
        <n v="0.26315789473684204"/>
        <n v="0.25245098039215685"/>
        <n v="0.21064060803474494"/>
        <n v="0.6251121076233184"/>
        <n v="-0.3813465783664459"/>
        <n v="0.45673505798394287"/>
        <n v="0.23759951010410285"/>
        <n v="-0.22958931222167245"/>
        <n v="0.23121387283237005"/>
        <n v="1.0884146341463414"/>
        <n v="0.2934306569343066"/>
        <n v="-0.2787810383747178"/>
        <n v="0.6353677621283256"/>
        <n v="0.20191387559808605"/>
        <n v="-0.1799363057324841"/>
        <n v="0.47669902912621365"/>
        <n v="0.2508143322475569"/>
        <n v="1.3404947916666665"/>
        <n v="-0.3910987482614743"/>
        <n v="0.2384650525354044"/>
        <n v="0.33751383253412026"/>
        <n v="0.02344180915609484"/>
        <n v="-0.08326596604688763"/>
        <n v="0.35962145110410093"/>
        <n v="0.46055684454756385"/>
        <n v="-0.2581413820492454"/>
        <n v="0.9801927194860813"/>
        <n v="0.24925655582589878"/>
        <n v="0.05604847435619997"/>
        <n v="-0.1682377049180328"/>
        <n v="-0.09015522007229426"/>
        <n v="0.6667445664874971"/>
        <n v="-0.2769209197980931"/>
        <n v="1.1975955012604227"/>
        <n v="0.2608312009176741"/>
        <n v="-0.11190426201973547"/>
        <n v="-0.17107959022852637"/>
        <n v="0.13611111111111107"/>
        <n v="0.7530562347188263"/>
        <n v="-0.10355648535564854"/>
        <n v="0.5624270711785297"/>
        <n v="0.11301966641772476"/>
        <n v="-0.1281592484902706"/>
        <n v="-0.014366341713699327"/>
        <n v="0.21747865394274224"/>
        <n v="0.2863036303630364"/>
        <n v="-0.23059653624118026"/>
        <n v="1.1834097540641935"/>
        <n v="-0.10194730813287511"/>
        <n v="0.35629251700680276"/>
        <n v="-0.030564263322883978"/>
        <n v="-0.10087241003271541"/>
        <n v="0.24863553668890237"/>
        <n v="-0.16124332200097136"/>
        <n v="0.59177764910249"/>
        <n v="-0.006184066933430321"/>
        <n v="0.11932650073206452"/>
        <n v="-0.09614126880313933"/>
        <n v="0.18209876543209869"/>
        <n v="1.5691906005221932"/>
        <n v="-0.3871951219512195"/>
        <n v="1.7645107794361525"/>
        <n v="1.0767846430713859"/>
        <n v="-0.780473714615829"/>
        <n v="1.538157894736842"/>
        <n v="-0.5490483162518301"/>
        <n v="-0.051948051948051965"/>
        <n v="0.16780821917808209"/>
        <n v="2.4545454545454546"/>
        <n v="6.762308998302207"/>
        <n v="-0.8198818897637795"/>
        <n v="-0.33576199149969643"/>
        <n v="-0.10940230688570429"/>
        <n v="0.9536891679748822"/>
        <n v="-0.30534351145038163"/>
        <n v="0.5780798149219202"/>
        <n v="0.5207989737951255"/>
        <n v="-0.07543077479214366"/>
        <n v="-0.01954906816108437"/>
        <n v="0.20967741935483875"/>
        <n v="-0.27661375661375665"/>
        <n v="0.008191925102398967"/>
        <n v="0.33807312826465474"/>
        <n v="1.9433962264150941"/>
        <n v="-0.14345711759504864"/>
        <n v="-0.2290752688172043"/>
        <n v="0.1831987075928918"/>
        <n v="0.3582741671217913"/>
        <n v="-0.2129071170084439"/>
        <n v="1.205619412515964"/>
        <n v="0.5994209612044008"/>
        <n v="-0.23227861849250597"/>
        <n v="-0.02518155239083275"/>
        <n v="0.009274413529732684"/>
        <n v="2.1935135135135133"/>
        <n v="-0.2848679756262694"/>
        <n v="0.1850887573964497"/>
        <n v="1.0299580587177952"/>
        <n v="-0.4823888232979142"/>
        <n v="0.020338338718874693"/>
        <n v="0.029964747356051813"/>
        <n v="0.07986309184255558"/>
        <n v="-0.11304807184363441"/>
        <n v="1.8916021441334125"/>
        <n v="0.41977342945417107"/>
        <n v="-0.30726824314521983"/>
        <n v="-0.26869109947643977"/>
        <n v="-0.17287543655413273"/>
        <n v="-0.13370865587614356"/>
        <n v="0.05523964256701874"/>
        <n v="1.980754426481909"/>
        <n v="1.5196280991735538"/>
        <n v="-0.23851988519885203"/>
        <n v="0.04778570467088428"/>
        <n v="-0.18682449819866187"/>
        <n v="-0.2164556962025317"/>
        <n v="0.12116316639741509"/>
        <n v="1.7377521613832854"/>
        <n v="-0.2939473684210526"/>
        <n v="0.7554975773387997"/>
        <n v="-0.17643312101910824"/>
        <n v="-0.13564078578110383"/>
        <n v="0.7370129870129871"/>
        <n v="-0.26448598130841117"/>
        <n v="0.40046590427784845"/>
        <n v="0.407379404203841"/>
        <n v="-0.2671107768346406"/>
        <n v="-0.0043981820847383"/>
        <n v="0.8951612903225807"/>
        <n v="1.1773049645390072"/>
        <n v="-0.3583061889250815"/>
        <n v="-0.5746192893401015"/>
        <n v="1.1957040572792361"/>
        <n v="-0.21413043478260874"/>
        <n v="-0.3153526970954357"/>
        <n v="0.8649789029535866"/>
        <n v="2.418552036199095"/>
        <n v="-0.45466578424884185"/>
        <n v="-0.662621359223301"/>
        <n v="0.5215827338129497"/>
        <n v="0.42316784869976365"/>
        <n v="-0.31229235880398676"/>
        <n v="-0.2723251313243019"/>
        <n v="-0.41755319148936165"/>
        <n v="0.38095238095238093"/>
        <n v="2.1596598960793574"/>
        <n v="1.5867842726865002"/>
        <n v="-0.23377448997283712"/>
        <n v="-0.09548951576406695"/>
        <n v="-0.013204778872353828"/>
        <n v="0.18967714528462198"/>
        <n v="-0.18800214247455815"/>
        <n v="0.772207563764292"/>
        <n v="0.47109181141439205"/>
        <n v="-0.2339546259593489"/>
        <n v="-0.12771110866453816"/>
        <n v="-0.32386706948640487"/>
        <n v="0.5320226392612453"/>
        <n v="-0.24499319463348246"/>
        <n v="0.45300025753283535"/>
        <n v="0.5191421481744063"/>
        <n v="-0.2158441255396103"/>
        <n v="-0.11531022169320038"/>
        <n v="-0.03261304521808728"/>
        <n v="0.018821096173733176"/>
        <n v="0.5062931384490459"/>
        <n v="-0.12601078167115898"/>
        <n v="0.838704703161141"/>
        <n v="-0.1645420999664542"/>
        <n v="-0.11222646055009033"/>
        <n v="0.526151444184231"/>
        <n v="-0.004603580562659859"/>
        <n v="-0.15570400822199382"/>
        <n v="3.3201460742544127"/>
        <n v="-0.3760214144829529"/>
        <n v="2.7757958907202527"/>
        <n v="-0.2063624947676852"/>
        <n v="-0.11018711018711014"/>
        <n v="0.5379223580158159"/>
        <n v="-0.07526002103540963"/>
        <n v="0.6824213319853405"/>
        <n v="0.07804401712611742"/>
        <n v="0.07218506131549618"/>
        <n v="-0.08513127112035357"/>
        <n v="0.22092013888888884"/>
        <n v="1.149306789904017"/>
        <n v="-0.46526629176314915"/>
        <n v="0.33096195484070523"/>
        <n v="2.1331629095979547"/>
        <n v="-0.6238688621866192"/>
        <n v="0.11023466771839874"/>
        <n v="0.05681818181818188"/>
        <n v="-0.2876344086021505"/>
        <n v="0.08301886792452828"/>
        <n v="0.5731707317073171"/>
        <n v="2.2541528239202657"/>
        <n v="-0.7900289263229539"/>
        <n v="0.8897893030794166"/>
        <n v="0.17007874015748037"/>
        <n v="0.06729475100942128"/>
        <n v="-0.16393442622950816"/>
        <n v="-0.1885369532428356"/>
        <n v="-0.29182156133828996"/>
        <n v="0.6299212598425197"/>
        <n v="-0.1561996779388084"/>
        <n v="-0.18460454465386644"/>
        <n v="1.3942536184921148"/>
        <n v="-0.29667057655869344"/>
        <n v="0.9062219371391917"/>
        <n v="0.6705700249007336"/>
        <n v="0.07916045602868316"/>
        <n v="-0.14323577721367775"/>
        <n v="0.4728816496274475"/>
        <n v="0.2477647058823529"/>
        <n v="-0.15302658872336417"/>
        <n v="0.3247244795725259"/>
        <n v="0.5698319327731092"/>
        <n v="-0.3643809217921953"/>
        <n v="-0.03831901633821799"/>
        <n v="0.030572755417956676"/>
        <n v="0.3051070221554637"/>
        <n v="-0.11135088476478205"/>
        <n v="0.16221466731423018"/>
        <n v="0.28262989274272177"/>
        <n v="0.20579930495221554"/>
        <n v="-0.12708277042240834"/>
        <n v="0.25"/>
        <n v="0.11082513247539749"/>
        <n v="-0.07482622325201038"/>
        <n v="0.22171479080730694"/>
        <n v="-0.16170264078138186"/>
        <n v="0.5857307249712314"/>
        <n v="-0.11710812772133528"/>
        <n v="-0.03354540196645461"/>
        <n v="0.3402154398563735"/>
        <n v="-0.12391158740790353"/>
        <n v="0.17864424057084616"/>
        <n v="0.36972972972972973"/>
        <n v="-0.04972375690607733"/>
        <n v="0.12807308970099673"/>
        <n v="0.38562753036437236"/>
        <n v="0.07767226686145601"/>
        <n v="-0.15228197017623135"/>
        <n v="0.2867803837953091"/>
        <n v="0.9923363711681856"/>
        <n v="0.06986173198877221"/>
        <n v="-0.046448352929744474"/>
        <n v="0.9109686609686609"/>
        <n v="0.0782705926202012"/>
        <n v="-0.200138264777048"/>
        <n v="1.0531547104580814"/>
        <n v="1.1233424542201642"/>
        <n v="0.019627279936558217"/>
        <n v="0.08477542290491935"/>
        <n v="-0.35477582846003897"/>
        <n v="0.8878147029204431"/>
        <n v="-0.6125040008535154"/>
        <n v="0.7155837004405285"/>
        <n v="0.9690258385491894"/>
        <n v="-0.020213546336294685"/>
        <n v="-0.03685217535978702"/>
        <n v="0.0672149744753261"/>
        <n v="0.08716449641243695"/>
        <n v="-0.04448790026888294"/>
        <n v="0.27654131491430034"/>
        <n v="-0.5647294589178357"/>
        <n v="3.041896869244936"/>
        <n v="0.08155826403918431"/>
        <n v="0.29734675205855443"/>
        <n v="0.6988716502115655"/>
        <n v="-0.1095890410958904"/>
        <n v="-0.11002331002331"/>
        <n v="0.5908852802514406"/>
        <n v="-0.01185380309515971"/>
        <n v="0.16027990669776737"/>
        <n v="2.9308056872037915"/>
        <n v="-0.3442006269592477"/>
        <n v="0.5956758346815709"/>
        <n v="-0.47442160567794267"/>
        <n v="1.3138372500876887"/>
        <n v="0.13305794520028802"/>
        <n v="-0.09361830222757372"/>
        <n v="0.15201361315938744"/>
        <n v="-0.07767109798129002"/>
        <n v="0.195159927043018"/>
        <n v="-0.07217300677436167"/>
        <n v="0.777951618726682"/>
        <n v="0.3377558157900675"/>
        <n v="-0.31738294427202807"/>
        <n v="-0.15122088370785303"/>
        <n v="0.0057586953752071235"/>
        <n v="-0.05391299941729366"/>
        <n v="-0.14610502637709877"/>
        <n v="1.3529337974723243"/>
        <n v="0.10958575465159681"/>
        <n v="0.2398198198198198"/>
        <n v="-0.18076866632967536"/>
        <n v="-0.14283155191974684"/>
        <n v="0.026610936955764553"/>
        <n v="-0.39496957770690555"/>
        <n v="0.9241093124976634"/>
        <n v="0.2692741120696356"/>
        <n v="-0.13564069986376226"/>
        <n v="-0.4760408483896308"/>
        <n v="-0.02223888055972012"/>
        <n v="0.21364681829798116"/>
        <n v="0.3278584965255844"/>
        <n v="0.6928322232794164"/>
        <n v="0.8944262295081966"/>
        <n v="0.07921673342234081"/>
        <n v="0.23162568306010933"/>
        <n v="0.45604791747545903"/>
        <n v="0.3081816104212691"/>
        <n v="-0.3224050080069879"/>
        <n v="0.871132691646614"/>
        <n v="-0.11298656562177056"/>
        <n v="0.12696440129449837"/>
        <n v="0.022596403700239076"/>
        <n v="0.4497682550008131"/>
        <n v="-0.019238049833840476"/>
        <n v="0.354092501250983"/>
        <n v="0.20076653433567015"/>
        <n v="0.19163435244049354"/>
        <n v="-0.12119892857933456"/>
        <n v="-0.08597574632835248"/>
        <n v="0.20230343765315406"/>
        <n v="-0.013801135536468223"/>
        <n v="0.3728853591568009"/>
        <n v="0.5857293391539966"/>
        <n v="-0.25240717133635304"/>
        <n v="0.07279686536298668"/>
        <n v="-0.18194169261251059"/>
        <n v="2.7726800913431595"/>
        <n v="0.08222821401713154"/>
        <n v="-0.20404393071421312"/>
        <n v="0.24661967932201945"/>
        <n v="-0.14754462379366295"/>
        <n v="-0.046025607630192145"/>
        <n v="-0.2611834319526627"/>
        <n v="0.9021303860323562"/>
        <n v="-0.13490526315789475"/>
        <n v="0.3759369220286186"/>
        <n v="-0.13689423417049873"/>
        <n v="-0.23557377049180328"/>
        <n v="0.8464507827578811"/>
        <n v="-0.058309605509722306"/>
        <n v="0.1372787181806434"/>
        <n v="-0.40918490240189065"/>
        <n v="0.49976923076923074"/>
        <n v="1.3402318305380314"/>
        <n v="-0.3637170565996384"/>
        <n v="0.23122761091209698"/>
        <n v="-0.2326628907817866"/>
        <n v="0.5421945832849007"/>
        <n v="0.5764085170529489"/>
        <n v="-0.29371264642601"/>
        <n v="0.7199769834822638"/>
        <n v="-0.1538325297648332"/>
        <n v="-0.11502860598167353"/>
        <n v="0.5079412422638132"/>
        <n v="0.11170449488206491"/>
        <n v="0.29041010586246774"/>
        <n v="-0.7330322980938264"/>
        <n v="1.8795351839896708"/>
        <n v="-0.224105461393597"/>
        <n v="0.2200647249190939"/>
        <n v="0.3039285207771947"/>
        <n v="-0.10195054745848742"/>
        <n v="0.36729915220024223"/>
        <n v="0.1436754458485887"/>
        <n v="0.4489595704032632"/>
        <n v="-0.08313733874991092"/>
        <n v="0.06848303470791706"/>
        <n v="-0.14189788420119098"/>
        <n v="-0.23431271223977557"/>
        <n v="-0.10560483352616012"/>
        <n v="0.7675170679123249"/>
        <n v="0.022362268753811643"/>
        <n v="-0.053370451381984485"/>
        <n v="-0.011637188589673553"/>
        <n v="0.8936170212765957"/>
        <n v="-0.469717730885174"/>
        <n v="-0.08010335917312661"/>
        <n v="0.2456928838951311"/>
        <n v="0.6420625375826818"/>
        <n v="-0.04156367298361252"/>
        <n v="0.06504919285509603"/>
        <n v="-0.1917527882942801"/>
        <n v="0.16191923028231425"/>
        <n v="0.1649596862061451"/>
        <n v="0.11036288814066597"/>
        <n v="0.09105458221024265"/>
        <n v="0.0753493399212537"/>
        <n v="-0.019168640964893346"/>
        <n v="0.7588028169014085"/>
        <n v="-0.8758758758758759"/>
        <n v="2.838709677419355"/>
        <n v="1.6974789915966388"/>
        <n v="-0.04361370716510904"/>
        <n v="0.4723127035830619"/>
        <n v="-0.13716814159292035"/>
        <n v="2.210126582278481"/>
        <n v="-0.7208201892744479"/>
        <n v="0.7259887005649717"/>
        <n v="-0.2520458265139116"/>
        <n v="7.752735229759299"/>
        <n v="-0.8025"/>
        <n v="0.3227848101265822"/>
        <n v="1.1394658753709197"/>
        <n v="-0.6130374479889042"/>
        <n v="0.9767025089605734"/>
        <n v="-0.42973708068902994"/>
        <n v="0.04610492845786962"/>
        <n v="2.4969604863221884"/>
        <n v="0.0021729682746631784"/>
        <n v="0.12137681159420288"/>
        <n v="0.8594507269789984"/>
        <n v="-0.4960903562119896"/>
        <n v="1.1293103448275863"/>
        <n v="0.32550607287449385"/>
        <n v="-0.13439218081857052"/>
        <n v="-0.47212420606916017"/>
        <n v="0.25215252152521517"/>
        <n v="0.3222003929273085"/>
        <n v="0.2057949479940564"/>
        <n v="0.6136783733826248"/>
        <n v="0.8938526155021"/>
        <n v="-0.3457661290322581"/>
        <n v="0.04776579352850541"/>
        <n v="0.5068493150684932"/>
        <n v="0.32045454545454555"/>
        <n v="-0.23580034423407914"/>
        <n v="0.6914414414414414"/>
        <n v="0.38015978695073227"/>
        <n v="-0.11963338157260006"/>
        <n v="0.0010958904109588108"/>
        <n v="-0.11272727272727268"/>
        <n v="0.2390710382513661"/>
        <n v="-0.15435501653803751"/>
        <n v="-0.11864406779661019"/>
        <n v="1.1804733727810652"/>
        <n v="-0.5759837177747625"/>
        <n v="-0.45120000000000005"/>
        <n v="-0.1847133757961783"/>
        <n v="0.373046875"/>
        <n v="-0.12802275960170695"/>
        <n v="1.9216965742251224"/>
        <n v="0.08040201005025116"/>
        <n v="0.2664944013781223"/>
        <n v="-0.14349836779107727"/>
        <n v="-0.05487321711568938"/>
        <n v="0.33913225738838815"/>
        <n v="-0.17420566598841758"/>
        <n v="0.7244124336618651"/>
        <n v="0.8673334798856891"/>
        <n v="-0.253575843192654"/>
        <n v="-0.08981941487264411"/>
        <n v="-0.45029239766081874"/>
        <n v="0.21808510638297873"/>
        <n v="-0.011852776044915747"/>
        <n v="1.2184343434343434"/>
        <n v="1.0611838360842345"/>
        <n v="0.32003313544111567"/>
        <n v="-0.2292647212634662"/>
        <n v="0.1809052333804808"/>
        <n v="0.1809797580548569"/>
        <n v="-0.14594320486815415"/>
        <n v="0.6395914974468591"/>
        <n v="1.1390598971536177"/>
        <n v="-0.17386740705627413"/>
        <n v="-0.037911389811057794"/>
        <n v="-0.0742506811989101"/>
        <n v="1.837748344370861"/>
        <n v="-0.5070659924802282"/>
        <n v="1.6504471330878485"/>
        <n v="0.38493599285501645"/>
        <n v="-0.050874175981656666"/>
        <n v="0.2553223614676128"/>
        <n v="0.20237154150197623"/>
        <n v="0.059171597633136175"/>
        <n v="-0.12849162011173187"/>
        <n v="3.7742165242165244"/>
        <n v="-0.6036103237356407"/>
        <n v="0.8321415129845691"/>
        <n v="0.23500410846343467"/>
        <n v="0.014375000000000027"/>
        <n v="-0.1654343807763401"/>
        <n v="0.48652639350313764"/>
        <n v="0.015271914576607815"/>
        <n v="1.5795524030818147"/>
        <n v="0.2921348314606742"/>
        <n v="-0.41320858558062745"/>
        <n v="-0.41450885837089846"/>
        <n v="0.5982094897045658"/>
        <n v="0.81593098812458"/>
        <n v="0.10500339317663032"/>
        <n v="1.4204678689073753"/>
        <n v="-0.13147879039512833"/>
        <n v="0.08660664488885339"/>
        <n v="0.3413101604278075"/>
        <n v="0.2249576397886972"/>
        <n v="0.11440195280716026"/>
        <n v="-0.011536214953271062"/>
        <n v="0.09927611168562556"/>
        <n v="0.6388254266899611"/>
        <n v="0.09569888064291288"/>
        <n v="-0.37465964784897443"/>
        <n v="0.009869375907111788"/>
        <n v="0.2851394078758265"/>
        <n v="0.12458063073137993"/>
        <n v="1.4749403341288785"/>
        <n v="0.2725008036001286"/>
        <n v="6.31512472371254E-4"/>
        <n v="0.23024348568987607"/>
        <n v="0.26979166666666665"/>
        <n v="-0.18485097074104462"/>
        <n v="1.0275075478027507"/>
        <n v="0.14444076770350756"/>
        <n v="0.8213098163943906"/>
        <n v="-0.052944911890776325"/>
        <n v="0.9775609756097561"/>
        <n v="-0.40404538727183026"/>
        <n v="0.12086092715231778"/>
        <n v="0.8707533234859675"/>
        <n v="0.3557046979865772"/>
        <n v="0.8797320908561443"/>
        <n v="-0.015956622773044105"/>
        <n v="0.4779904306220095"/>
        <n v="0.2512139851084494"/>
        <n v="-0.27192755498059507"/>
        <n v="0.2775408670931059"/>
        <n v="1.3079276773296247"/>
        <n v="-0.10003615764734242"/>
        <n v="-0.012990491495915357"/>
        <n v="0.380568720379147"/>
        <n v="0.002403020940610956"/>
        <n v="0.05102739726027394"/>
        <n v="-0.08471814923427823"/>
        <n v="1.6671413314346744"/>
        <n v="-0.46035771489588895"/>
        <n v="0.17536482809794718"/>
        <n v="0.369108049311095"/>
        <n v="0.3752648305084745"/>
        <n v="-0.19815135759676483"/>
        <n v="-0.08501440922190207"/>
        <n v="2.569816272965879"/>
        <n v="-0.7026689214028381"/>
        <n v="2.660484668644906"/>
        <n v="0.32640332640332637"/>
        <n v="0.7711598746081505"/>
        <n v="-0.30884955752212384"/>
        <n v="-0.6120358514724712"/>
        <n v="2.0297029702970297"/>
        <n v="13.215686274509803"/>
        <n v="-0.8603831417624521"/>
        <n v="-0.05521472392638038"/>
        <n v="0.979076479076479"/>
        <n v="-0.3047757929274517"/>
        <n v="-0.0340849501835343"/>
        <n v="0.3604777415852334"/>
        <n v="-0.3036711891460495"/>
        <n v="0.3518624641833812"/>
        <n v="-0.22213740458015263"/>
        <n v="0.5534838076545634"/>
        <n v="-0.22552116234996844"/>
        <n v="0.3384991843393148"/>
        <n v="2.073735527117611"/>
        <n v="-0.4918715305313244"/>
        <n v="-0.07530238002341005"/>
        <n v="0.13848631239935583"/>
        <n v="1.045968882602546"/>
        <n v="-0.3280331835464916"/>
        <n v="0.6486625514403292"/>
        <n v="-0.01716068642745705"/>
        <n v="1.9438095238095237"/>
        <n v="-0.5760810956540494"/>
        <n v="0.28059950041631976"/>
        <n v="0.26072821846553973"/>
        <n v="-0.17380092831356364"/>
        <n v="0.5006242197253432"/>
        <n v="-0.07778702163061568"/>
        <n v="0.3667117726657645"/>
        <n v="-0.029372937293729362"/>
        <n v="-0.13417255142769424"/>
        <n v="1.0324468085106382"/>
        <n v="-0.17133385675652102"/>
        <n v="-0.28803031898094533"/>
        <n v="-0.40721573266301936"/>
        <n v="1.8742828635569966"/>
        <n v="-0.18753796754317453"/>
        <n v="0.375"/>
        <n v="2.3922865013774106"/>
        <n v="-0.23988955660224132"/>
        <n v="-0.15512820512820513"/>
        <n v="0.43348507840161865"/>
        <n v="-0.28405081157374734"/>
        <n v="0.03104977821586985"/>
        <n v="0.10933557611438194"/>
        <n v="12.185746777862017"/>
        <n v="-0.858383164673413"/>
        <n v="0.06536743808363776"/>
        <n v="-0.04382621951219512"/>
        <n v="0.07652451175767228"/>
        <n v="-0.3313587560162903"/>
        <n v="0.20310981535471329"/>
        <n v="0.35561389337641347"/>
        <n v="-0.1999106211827797"/>
        <n v="0.1638428598026438"/>
        <n v="0.7008478643417053"/>
        <n v="-0.2238525206922498"/>
        <n v="0.2565438681531751"/>
        <n v="0.006279434850863463"/>
        <n v="1.2425897035881435"/>
        <n v="-0.33947826086956523"/>
        <n v="0.48815165876777256"/>
        <n v="-0.2420382165605095"/>
        <n v="0.3613445378151261"/>
        <n v="-0.03326474622770914"/>
        <n v="1.0319148936170213"/>
        <n v="0.293193717277487"/>
        <n v="-0.2246963562753036"/>
        <n v="-0.6527415143603132"/>
        <n v="9.38345864661654"/>
        <n v="-0.005792903692976137"/>
        <n v="-0.06190823015294977"/>
        <n v="0.7160493827160495"/>
        <n v="0.12949640287769792"/>
        <n v="-0.23354564755838636"/>
        <n v="-0.5373961218836565"/>
        <n v="5.736526946107785"/>
        <n v="0.41155555555555545"/>
        <n v="-0.05919395465994959"/>
        <n v="0.4815584415584415"/>
        <n v="0.6199158485273493"/>
        <n v="-0.3067099567099567"/>
        <n v="0.3899469247580394"/>
        <n v="0.2848158131176999"/>
        <n v="0.04265734265734267"/>
        <n v="-0.09339369550637155"/>
        <n v="0.2915869980879542"/>
        <n v="-0.22205773501110293"/>
        <n v="0.061845861084681264"/>
        <n v="1.7598566308243728"/>
        <n v="0.0535714285714286"/>
        <n v="-0.06224961479198765"/>
        <n v="0.05455142951035152"/>
        <n v="0.2698650674662668"/>
        <n v="0.14167650531286902"/>
        <n v="-0.15873836608066183"/>
        <n v="0.5894283958205286"/>
        <n v="0.35846867749419964"/>
        <n v="-0.001423284941645342"/>
        <n v="-0.10461801596351195"/>
        <n v="0.2515844585285203"/>
        <n v="-0.027520915896080966"/>
        <n v="-0.1000679194023093"/>
        <n v="-0.010817610062893057"/>
        <n v="2.3079857578840284"/>
        <n v="0.2993003767202276"/>
        <n v="0.10355029585798814"/>
        <n v="-0.7434237150951032"/>
        <n v="-0.3454258675078864"/>
        <n v="0.9493975903614458"/>
        <n v="-0.17676143386897403"/>
        <n v="1.1861861861861862"/>
        <n v="-0.2541208791208791"/>
        <n v="-0.30110497237569056"/>
        <n v="0.5220905172413792"/>
        <n v="-0.2782300884955752"/>
        <n v="-0.3849926434526729"/>
        <n v="0.23604465709728872"/>
        <n v="0.23419354838709672"/>
        <n v="0.26032409827496084"/>
        <n v="0.13894649523019487"/>
        <n v="0.11156186612576069"/>
        <n v="0.7397810218978103"/>
        <n v="-0.28319697923222154"/>
        <n v="-0.38454784899034244"/>
        <n v="1.8278649548264383"/>
        <n v="0.3167983857407095"/>
        <n v="0.06295492274294467"/>
        <n v="2.2444766388989494"/>
        <n v="-0.3527573118999777"/>
        <n v="0.018454639530872674"/>
        <n v="0.1639288738357325"/>
        <n v="1.4910519423832387"/>
        <n v="-0.33309970212020323"/>
        <n v="-0.03617095813627602"/>
        <n v="-0.008905422162101218"/>
        <n v="-0.3862602365787079"/>
        <n v="0.3157894736842106"/>
        <n v="1.045774647887324"/>
        <n v="0.20475043029259887"/>
        <n v="0.38362192125264305"/>
        <n v="-0.6128366099454816"/>
        <n v="1.8900149349263922"/>
        <n v="0.13660199265862616"/>
        <n v="-0.07312572087658598"/>
        <n v="-0.15131906421105024"/>
        <n v="0.65366568914956"/>
        <n v="-0.2473842879943252"/>
        <n v="1.8786522148916118"/>
        <n v="-0.12629941884259643"/>
        <n v="0.23809523809523814"/>
        <n v="0.20198848770277333"/>
        <n v="-0.15585546364823688"/>
        <n v="2.242135121196493"/>
        <n v="-0.16265012328004458"/>
        <n v="-0.09099544072948329"/>
        <n v="0.1537095088819227"/>
        <n v="-0.0018050541516245744"/>
        <n v="1.6582278481012658"/>
        <n v="0.2891156462585034"/>
        <n v="0.9261213720316623"/>
        <n v="0.6797260273972603"/>
        <n v="-0.20339259500897078"/>
        <n v="0.031872509960159334"/>
        <n v="0.4575289575289576"/>
        <n v="-0.22781456953642387"/>
        <n v="0.04288164665523153"/>
        <n v="0.29111842105263164"/>
        <n v="1.4636942675159235"/>
        <n v="0.39451913133402283"/>
        <n v="0.22033898305084754"/>
        <n v="0.12760416666666674"/>
        <n v="-0.11778290993071594"/>
        <n v="0.19720767888307145"/>
        <n v="0.6610787172011663"/>
        <n v="0.25405879771829754"/>
        <n v="-0.26102169349195237"/>
        <n v="-0.037842190016103006"/>
        <n v="0.37573221757322184"/>
        <n v="-0.2043795620437956"/>
        <n v="0.4258409785932722"/>
        <n v="0.29008042895442365"/>
        <n v="0.14588528678304247"/>
        <n v="0.004715270221254952"/>
        <n v="0.05721316517994457"/>
        <n v="-0.7681117253418679"/>
        <n v="2.0915934755332497"/>
        <n v="1.7589285714285716"/>
        <n v="-0.5528096498970285"/>
        <n v="-0.2299342105263158"/>
        <n v="0.0598035027765913"/>
        <n v="0.4898648648648649"/>
        <n v="0.4399092970521541"/>
        <n v="-0.29763779527559053"/>
        <n v="1.2757847533632285"/>
        <n v="2.2699507389162563"/>
        <n v="-0.5149141307622778"/>
        <n v="-0.07515527950310563"/>
        <n v="-0.1353046594982079"/>
        <n v="0.01761658031088076"/>
        <n v="-0.03615071283095728"/>
        <n v="0.21500264131008984"/>
        <n v="1.8204347826086957"/>
        <n v="-0.24818868506243252"/>
        <n v="-0.230469550953455"/>
        <n v="0.2757406864183045"/>
        <n v="0.82248792825937"/>
        <n v="-0.16464799394398189"/>
        <n v="-0.1652318380909228"/>
        <n v="1.4454496110005426"/>
        <n v="0.3230245634803197"/>
        <n v="0.021250419416172672"/>
        <n v="0.5474344776670359"/>
        <n v="0.39217557251908386"/>
        <n v="-0.18077450308430432"/>
        <n v="0.08261869901694197"/>
        <n v="3.4283230293663056"/>
        <n v="-0.5082238994808255"/>
        <n v="0.058729595457771566"/>
        <n v="0.340432397547596"/>
        <n v="0.26986037554164666"/>
        <n v="-0.2180094786729858"/>
        <n v="0.20412121212121215"/>
        <n v="2.4050734850010067"/>
        <n v="-0.27812924968958785"/>
        <n v="0.028667376525513877"/>
        <n v="0.2837045720984759"/>
        <n v="0.1315068493150684"/>
        <n v="-0.19774011299435024"/>
        <n v="0.8661971830985915"/>
        <n v="3.749326145552561"/>
        <n v="-0.32088535754824066"/>
        <n v="0.19279625605883344"/>
        <n v="0.3443579766536966"/>
        <n v="-0.5557163531114326"/>
        <n v="0.4527687296416938"/>
        <n v="-0.015695067264574036"/>
        <n v="1.0797266514806378"/>
        <n v="0.5695509309967142"/>
        <n v="0.11444521981856237"/>
        <n v="1.204225352112676"/>
        <n v="-0.7667731629392971"/>
        <n v="0.9178082191780821"/>
        <n v="-0.1607142857142857"/>
        <n v="0.8595744680851063"/>
        <n v="1.9244851258581237"/>
        <n v="-0.6431924882629108"/>
        <n v="2.9045346062052504"/>
        <n v="-0.6259168704156479"/>
        <n v="-0.8366013071895425"/>
        <n v="4.33"/>
        <n v="0.052532833020637826"/>
        <n v="3.144385026737968"/>
        <n v="-0.546236559139785"/>
        <n v="0.5033003300330032"/>
        <n v="-0.01866081229418226"/>
        <n v="-0.09731543624161076"/>
        <n v="0.03593556381660479"/>
        <n v="0.7966507177033493"/>
        <n v="-0.16844207723035953"/>
        <n v="0.07766212970376296"/>
        <n v="0.7180616740088106"/>
        <n v="-0.32948717948717954"/>
        <n v="0.1319311663479923"/>
        <n v="0.34121621621621623"/>
        <n v="0.34005037783375314"/>
        <n v="-0.14661654135338342"/>
        <n v="0.0011013215859030367"/>
        <n v="0.7485148514851485"/>
        <n v="-0.014722536806342057"/>
        <n v="-0.15402298850574714"/>
        <n v="0.10054347826086962"/>
        <n v="2.1666666666666665"/>
        <n v="-0.3512670565302144"/>
        <n v="0.1328125"/>
        <n v="1.577142857142857"/>
        <n v="-0.23281596452328157"/>
        <n v="-0.09826589595375723"/>
        <n v="-0.19551282051282048"/>
        <n v="0.9442231075697212"/>
        <n v="-0.09631147540983609"/>
        <n v="0.06802721088435382"/>
        <n v="2.262295081967213"/>
        <n v="-0.4547738693467337"/>
        <n v="0.1981566820276497"/>
        <n v="-0.1384615384615384"/>
        <n v="0.40625"/>
        <n v="0.3492063492063493"/>
        <n v="0.0235294117647058"/>
        <n v="1.1483050847457625"/>
        <n v="-0.6686390532544378"/>
        <n v="0.45238095238095233"/>
        <n v="1.3278688524590163"/>
        <n v="-0.27992957746478875"/>
        <n v="-0.15892420537897312"/>
        <n v="0.1133720930232558"/>
        <n v="1.0404411764705883"/>
        <n v="-0.3873873873873874"/>
        <n v="0.16176470588235303"/>
        <n v="0.5291139240506328"/>
        <n v="-0.32284768211920534"/>
        <n v="0.18581907090464544"/>
        <n v="0.4804123711340207"/>
        <n v="0.424502536090519"/>
        <n v="-0.07395234182415777"/>
        <n v="-0.5841467021591245"/>
        <n v="0.43029871977240397"/>
        <n v="0.010939830929885597"/>
        <n v="2.4028529267092966"/>
        <n v="0.03555941023417164"/>
        <n v="-0.20965940815187045"/>
        <n v="0.9538239538239539"/>
        <n v="0.8227474150664698"/>
        <n v="-0.3419773095623987"/>
        <n v="0.6588669950738917"/>
        <n v="-0.17260579064587978"/>
        <n v="0.7420367877972185"/>
        <n v="0.001545197012619015"/>
        <n v="-0.21041931385006352"/>
        <n v="-0.045059542967492705"/>
        <n v="-0.2150320188742838"/>
        <n v="0.25719192786603684"/>
        <n v="1.5416666666666665"/>
        <n v="-0.06651437785541525"/>
        <n v="0.469090909090909"/>
        <n v="1.7846534653465347"/>
        <n v="-0.3884444444444445"/>
        <n v="-0.7427325581395349"/>
        <n v="2.8983050847457625"/>
        <n v="0.7956521739130435"/>
        <n v="0.1364003228410009"/>
        <n v="-0.5979807251032584"/>
        <n v="0.5365296803652968"/>
        <n v="-0.10772659732540857"/>
        <n v="0.5212323064113238"/>
        <n v="1.3592410144134282"/>
        <n v="0.0639548372128993"/>
        <n v="-0.2625381596162233"/>
        <n v="0.19917012448132776"/>
        <n v="-0.8044982698961938"/>
        <n v="1.831858407079646"/>
        <n v="2.3671875"/>
        <n v="-0.05243619489559159"/>
        <n v="0.34280117531831533"/>
        <n v="0.12691466083150993"/>
        <n v="-0.15176908752327745"/>
        <n v="3.1405049396267835"/>
        <n v="-0.2840668080593849"/>
        <n v="0.0386965376782078"/>
        <n v="1.1991087344028521"/>
        <n v="-0.025532949663613524"/>
        <n v="0.1752620196306771"/>
        <n v="0.011363636363636465"/>
        <n v="0.7393258426966292"/>
        <n v="1.3126614987080103"/>
        <n v="3.8899441340782124"/>
        <n v="-0.9521306980463841"/>
        <n v="22.914081145584724"/>
        <n v="-0.09251497005988019"/>
        <n v="-0.38636363636363635"/>
        <n v="0.6707818930041152"/>
        <n v="-0.6490147783251232"/>
        <n v="-0.9216374269005848"/>
        <n v="227.2537313432836"/>
        <n v="-0.9866932583534951"/>
        <n v="0.7592137592137591"/>
        <n v="0.10016764459346184"/>
        <n v="0.9165714285714286"/>
        <n v="-0.06817730073544026"/>
        <n v="0.027517064846416472"/>
        <n v="-0.3616358729499689"/>
        <n v="1.5118699186991869"/>
        <n v="0.02278612118073542"/>
        <n v="1.858974358974359"/>
        <n v="1.1434977578475336"/>
        <n v="-0.3542538354253836"/>
        <n v="-0.47840172786177104"/>
        <n v="4.184265010351967"/>
        <n v="-0.39696485623003197"/>
        <n v="0.17880794701986757"/>
        <n v="1.0110497237569063"/>
        <n v="1.8763736263736264"/>
        <n v="-0.6523400191021967"/>
        <n v="-0.14560439560439564"/>
        <n v="3.205787781350482"/>
        <n v="-0.20259938837920488"/>
        <n v="0.2857142857142858"/>
        <n v="0.0536585365853659"/>
        <n v="0.09259259259259256"/>
        <n v="-0.0847457627118644"/>
        <n v="-0.625"/>
        <n v="0.6666666666666667"/>
        <n v="4.2444444444444445"/>
        <n v="-0.2627118644067796"/>
        <n v="0.047004103967168254"/>
        <n v="0.10499634159088544"/>
        <n v="-0.012651941540935518"/>
        <n v="0.19958803381954926"/>
        <n v="0.7728615925245588"/>
        <n v="-0.26066537525903233"/>
        <n v="-0.0052096820875287"/>
        <n v="0.09963882786610556"/>
        <n v="-0.02559848305285617"/>
        <n v="0.5015811238141572"/>
        <n v="1.851380435538008E-4"/>
        <n v="0.31990559707536037"/>
        <n v="-0.2735910246296783"/>
        <n v="0.15652299821419957"/>
        <n v="0.22556802627977013"/>
        <n v="6.513513513513513"/>
        <n v="0.26954634639395914"/>
        <n v="-0.8315888069312727"/>
        <n v="5.387374860956618"/>
        <n v="-0.758435282337063"/>
        <n v="0.034333603676669266"/>
        <n v="-0.025351272534464453"/>
        <n v="-0.14827785522423587"/>
        <n v="0.10714570858283423"/>
        <n v="-0.19066849354582827"/>
        <n v="0.3862603581929964"/>
        <n v="0.9200411363928525"/>
        <n v="-0.18539100160685595"/>
        <n v="0.2554362938657473"/>
        <n v="0.04031186320545754"/>
        <n v="0.4637199795605518"/>
        <n v="0.03348461046139528"/>
        <n v="0.5725545390570022"/>
        <n v="-0.04040096661594916"/>
        <n v="0.23442396657215347"/>
        <n v="-0.07849105331119721"/>
        <n v="-0.7527774997497748"/>
        <n v="1.0963562753036435"/>
        <n v="-0.05349555813055229"/>
        <n v="0.09140991634360329"/>
        <n v="0.6623667975322489"/>
        <n v="0.0064102564102563875"/>
        <n v="0.0029052876234747504"/>
        <n v="-0.046832753959057505"/>
        <n v="0.5236889204065782"/>
        <n v="-0.36375523592118963"/>
        <n v="1.0960707816636477"/>
        <n v="0.07602951440821615"/>
        <n v="0.20956308205532137"/>
      </sharedItems>
    </cacheField>
    <cacheField name="Change0" numFmtId="2">
      <sharedItems containsSemiMixedTypes="0" containsString="0" containsNumber="1">
        <n v="0.0"/>
        <n v="7.623403849819077E-4"/>
        <n v="-0.012197446159710301"/>
        <n v="-0.13379073756432247"/>
        <n v="0.5664189060415477"/>
        <n v="3.272346102534782"/>
        <n v="1.3499142367066894"/>
        <n v="1.3764055650848102"/>
        <n v="0.137865218029658"/>
        <n v="0.12641315519013352"/>
        <n v="0.18235207752165605"/>
        <n v="0.5150491851416825"/>
        <n v="1.3550139480252534"/>
        <n v="1.5209220378799002"/>
        <n v="1.1684040522683894"/>
        <n v="0.07210919392222515"/>
        <n v="-0.02137522534123104"/>
        <n v="0.2960339943342776"/>
        <n v="0.4808138037599794"/>
        <n v="1.0105588462528972"/>
        <n v="4.943342776203966"/>
        <n v="3.7603656966263195"/>
        <n v="0.15420353982300883"/>
        <n v="0.5420353982300885"/>
        <n v="0.4949115044247787"/>
        <n v="0.8232300884955752"/>
        <n v="1.4665929203539823"/>
        <n v="1.549557522123894"/>
        <n v="1.3725663716814158"/>
        <n v="0.12759029011249257"/>
        <n v="1.5885139135583186"/>
        <n v="0.5953226761397277"/>
        <n v="0.6826524570751924"/>
        <n v="1.4215512137359383"/>
        <n v="1.2169923031379515"/>
        <n v="1.1509769094138544"/>
        <n v="-0.13763936947327948"/>
        <n v="0.4188132769447648"/>
        <n v="-0.46148917083173135"/>
        <n v="0.7761117518902987"/>
        <n v="1.8164808407022939"/>
        <n v="2.846084839164424"/>
        <n v="2.620658721004742"/>
        <n v="-0.061436672967863926"/>
        <n v="-0.003780718336483968"/>
        <n v="-0.05009451795841213"/>
        <n v="0.7570888468809074"/>
        <n v="3.7041587901701325"/>
        <n v="1.623818525519849"/>
        <n v="1.0793950850661624"/>
        <n v="0.22960151802656537"/>
        <n v="0.30107526881720426"/>
        <n v="0.14168247944339019"/>
        <n v="1.091081593927894"/>
        <n v="4.275774826059456"/>
        <n v="2.0588235294117645"/>
        <n v="1.2333965844402277"/>
        <n v="-0.33234641006661736"/>
        <n v="0.09548482605477426"/>
        <n v="-0.13989637305699487"/>
        <n v="0.8423390081421169"/>
        <n v="0.9740932642487046"/>
        <n v="1.0088823094004442"/>
        <n v="0.8675055514433754"/>
        <n v="-0.1597826086956522"/>
        <n v="0.035869565217391264"/>
        <n v="-0.11739130434782608"/>
        <n v="-0.15326086956521734"/>
        <n v="0.3195652173913044"/>
        <n v="0.06739130434782603"/>
        <n v="0.009782608695652284"/>
        <n v="-0.15868544600938972"/>
        <n v="0.0741784037558686"/>
        <n v="-0.14215962441314556"/>
        <n v="-0.4285446009389672"/>
        <n v="1.1799061032863851"/>
        <n v="2.136150234741784"/>
        <n v="1.9246948356807514"/>
        <n v="-0.33979892907878917"/>
        <n v="-0.2004152551633701"/>
        <n v="-0.2841765927221068"/>
        <n v="-0.27751065457327073"/>
        <n v="0.7880559501693805"/>
        <n v="0.5876406950060102"/>
        <n v="0.5720686263796306"/>
        <n v="-0.14239982338006407"/>
        <n v="0.10354343746550398"/>
        <n v="0.11943923170327841"/>
        <n v="1.2213268572690144"/>
        <n v="2.7304338227177394"/>
        <n v="3.1533281819185337"/>
        <n v="2.92957280052986"/>
        <n v="0.24611973392461195"/>
        <n v="0.2372505543237251"/>
        <n v="-0.23293914757329393"/>
        <n v="0.310421286031042"/>
        <n v="2.4526977087952697"/>
        <n v="3.1075388026607538"/>
        <n v="3.160507514166051"/>
        <n v="-0.13822336896424625"/>
        <n v="-0.06708440840398078"/>
        <n v="-0.08920014743826021"/>
        <n v="1.1749907851087356"/>
        <n v="1.5911352746037597"/>
        <n v="1.1654994471065243"/>
        <n v="1.7360855141909326"/>
        <n v="0.41882140709561044"/>
        <n v="0.26368009621166566"/>
        <n v="0.025556223692122737"/>
        <n v="1.7459410703547804"/>
        <n v="1.34786530366807"/>
        <n v="0.9735417919422731"/>
        <n v="1.20414912808178"/>
        <n v="0.7221374045801527"/>
        <n v="0.9312977099236641"/>
        <n v="0.5"/>
        <n v="2.4419847328244275"/>
        <n v="12.785496183206106"/>
        <n v="2.5931297709923666"/>
        <n v="2.09618320610687"/>
        <n v="0.75"/>
        <n v="2.4732142857142856"/>
        <n v="1.1294642857142856"/>
        <n v="-0.7053571428571428"/>
        <n v="0.4419642857142858"/>
        <n v="0.8214285714285714"/>
        <n v="1.28125"/>
        <n v="0.21064060803474494"/>
        <n v="0.9674267100977199"/>
        <n v="0.21715526601520097"/>
        <n v="0.773072747014115"/>
        <n v="1.1943539630836049"/>
        <n v="0.6905537459283388"/>
        <n v="1.0814332247557004"/>
        <n v="1.0884146341463414"/>
        <n v="1.701219512195122"/>
        <n v="0.9481707317073171"/>
        <n v="2.1859756097560976"/>
        <n v="2.8292682926829267"/>
        <n v="2.1402439024390243"/>
        <n v="3.637195121951219"/>
        <n v="0.2508143322475569"/>
        <n v="1.9275244299674266"/>
        <n v="0.7825732899022801"/>
        <n v="1.2076547231270358"/>
        <n v="1.952768729641694"/>
        <n v="2.021986970684039"/>
        <n v="1.7703583061889252"/>
        <n v="0.35962145110410093"/>
        <n v="0.9858044164037856"/>
        <n v="0.473186119873817"/>
        <n v="1.9171924290220819"/>
        <n v="2.6443217665615144"/>
        <n v="2.8485804416403786"/>
        <n v="2.201104100946372"/>
        <n v="-0.09015522007229426"/>
        <n v="0.5164788432915159"/>
        <n v="0.09653412715288123"/>
        <n v="1.409738464809696"/>
        <n v="2.038273442483521"/>
        <n v="1.6982776950882417"/>
        <n v="1.2366574526897725"/>
        <n v="0.13611111111111107"/>
        <n v="0.9916666666666667"/>
        <n v="0.7854166666666667"/>
        <n v="1.7895833333333333"/>
        <n v="2.104861111111111"/>
        <n v="1.7069444444444444"/>
        <n v="1.6680555555555556"/>
        <n v="0.21747865394274224"/>
        <n v="0.5660472124560523"/>
        <n v="0.20492214967353095"/>
        <n v="1.6308387744851833"/>
        <n v="1.3626318432948268"/>
        <n v="2.2044198895027622"/>
        <n v="2.106479156202913"/>
        <n v="-0.10087241003271541"/>
        <n v="0.12268266085059976"/>
        <n v="-0.05834242093784081"/>
        <n v="0.4989094874591058"/>
        <n v="0.4896401308615048"/>
        <n v="0.6673936750272629"/>
        <n v="0.5070883315158123"/>
        <n v="0.18209876543209869"/>
        <n v="2.037037037037037"/>
        <n v="0.8611111111111112"/>
        <n v="4.145061728395062"/>
        <n v="9.685185185185185"/>
        <n v="1.3456790123456792"/>
        <n v="4.953703703703703"/>
        <n v="-0.5490483162518301"/>
        <n v="-0.5724743777452416"/>
        <n v="-0.5007320644216691"/>
        <n v="0.7247437774524159"/>
        <n v="12.387994143484626"/>
        <n v="1.4114202049780382"/>
        <n v="0.6017569546120058"/>
        <n v="-0.10940230688570429"/>
        <n v="0.739951066060818"/>
        <n v="0.2086682977979728"/>
        <n v="0.9073750436910171"/>
        <n v="1.9007340090877314"/>
        <n v="1.681929395316323"/>
        <n v="1.6295001747640687"/>
        <n v="0.20967741935483875"/>
        <n v="-0.12493599590373783"/>
        <n v="-0.11776753712237586"/>
        <n v="0.1804915514592933"/>
        <n v="2.474654377880184"/>
        <n v="1.9761904761904763"/>
        <n v="1.2944188428059396"/>
        <n v="0.1831987075928918"/>
        <n v="0.6071082390953151"/>
        <n v="0.2649434571890146"/>
        <n v="1.7899838449111471"/>
        <n v="3.4623586429725366"/>
        <n v="2.425848142164782"/>
        <n v="2.339579967689822"/>
        <n v="0.009274413529732684"/>
        <n v="2.2231314784506275"/>
        <n v="1.3049645390070923"/>
        <n v="1.7315875613747953"/>
        <n v="4.545008183306056"/>
        <n v="1.8701582105837424"/>
        <n v="1.9285324604473542"/>
        <n v="0.029964747356051813"/>
        <n v="0.11222091656874267"/>
        <n v="-0.013513513513513487"/>
        <n v="1.8525264394829613"/>
        <n v="3.04994124559342"/>
        <n v="1.8055229142185665"/>
        <n v="1.0517038777908345"/>
        <n v="-0.17287543655413273"/>
        <n v="-0.2834691501746216"/>
        <n v="-0.24388824214202565"/>
        <n v="1.2537834691501746"/>
        <n v="4.678696158323632"/>
        <n v="3.3242142025611177"/>
        <n v="3.530849825378347"/>
        <n v="-0.18682449819866187"/>
        <n v="-0.36284096757591355"/>
        <n v="-0.2856407617086979"/>
        <n v="0.9557385486361296"/>
        <n v="0.38085434894493053"/>
        <n v="1.4240864642305713"/>
        <n v="0.9963973237261965"/>
        <n v="-0.13564078578110383"/>
        <n v="0.5014031805425632"/>
        <n v="0.1043030869971937"/>
        <n v="0.5465388213283442"/>
        <n v="1.1765668849391955"/>
        <n v="0.5951824134705332"/>
        <n v="0.5881665107577174"/>
        <n v="0.8951612903225807"/>
        <n v="3.126344086021505"/>
        <n v="1.6478494623655915"/>
        <n v="0.1263440860215055"/>
        <n v="1.4731182795698925"/>
        <n v="0.9435483870967742"/>
        <n v="0.3306451612903225"/>
        <n v="0.8649789029535866"/>
        <n v="5.375527426160337"/>
        <n v="2.476793248945148"/>
        <n v="0.1729957805907174"/>
        <n v="0.7848101265822784"/>
        <n v="1.540084388185654"/>
        <n v="0.7468354430379747"/>
        <n v="-0.2723251313243019"/>
        <n v="-0.5761680951064418"/>
        <n v="-0.4147083218136577"/>
        <n v="0.849322643074371"/>
        <n v="3.783798728227813"/>
        <n v="2.6654686204036495"/>
        <n v="2.315454796792922"/>
        <n v="-0.013204778872353828"/>
        <n v="0.1739677216516453"/>
        <n v="-0.04674072521483963"/>
        <n v="0.6893732970027249"/>
        <n v="1.485223223642842"/>
        <n v="0.9037937539299936"/>
        <n v="0.6606581429469713"/>
        <n v="-0.32386706948640487"/>
        <n v="0.0358509566968781"/>
        <n v="-0.21792547834843912"/>
        <n v="0.13635448136958717"/>
        <n v="0.7262839879154079"/>
        <n v="0.35367573011077535"/>
        <n v="0.1975830815709969"/>
        <n v="-0.03261304521808728"/>
        <n v="-0.014405762304921965"/>
        <n v="0.48459383753501406"/>
        <n v="0.2975190076030412"/>
        <n v="1.3857543017206884"/>
        <n v="0.9931972789115646"/>
        <n v="0.7695078031212486"/>
        <n v="0.526151444184231"/>
        <n v="0.5191256830601092"/>
        <n v="0.2825917252146761"/>
        <n v="4.540983606557377"/>
        <n v="2.457455113192818"/>
        <n v="12.05464480874317"/>
        <n v="9.360655737704919"/>
        <n v="-0.11018711018711014"/>
        <n v="0.36846313769390693"/>
        <n v="0.2654725731648808"/>
        <n v="1.1290580521349751"/>
        <n v="1.2952182952182953"/>
        <n v="1.4608987685910764"/>
        <n v="1.2513993283224054"/>
        <n v="0.22092013888888884"/>
        <n v="1.6241319444444446"/>
        <n v="0.4032118055555556"/>
        <n v="0.8676215277777777"/>
        <n v="4.8515625"/>
        <n v="1.2009548611111112"/>
        <n v="1.4435763888888888"/>
        <n v="0.05681818181818188"/>
        <n v="-0.24715909090909094"/>
        <n v="-0.18465909090909094"/>
        <n v="0.2826704545454546"/>
        <n v="3.1740056818181817"/>
        <n v="-0.12357954545454541"/>
        <n v="0.65625"/>
        <n v="0.17007874015748037"/>
        <n v="0.2488188976377952"/>
        <n v="0.04409448818897643"/>
        <n v="-0.15275590551181106"/>
        <n v="-0.4"/>
        <n v="-0.022047244094488216"/>
        <n v="-0.17480314960629917"/>
        <n v="-0.18460454465386644"/>
        <n v="0.9522635194645059"/>
        <n v="0.3730843755504667"/>
        <n v="1.6174035582173683"/>
        <n v="3.3725559274264576"/>
        <n v="3.718689448652457"/>
        <n v="3.042804298044742"/>
        <n v="0.4728816496274475"/>
        <n v="0.837809738346907"/>
        <n v="0.5565759833651014"/>
        <n v="1.0620343094784266"/>
        <n v="2.237047305492982"/>
        <n v="1.0575290244325073"/>
        <n v="0.9786865361289205"/>
        <n v="0.030572755417956676"/>
        <n v="0.3450077399380804"/>
        <n v="0.19523993808049545"/>
        <n v="0.389125386996904"/>
        <n v="0.7817337461300309"/>
        <n v="1.1484133126934983"/>
        <n v="0.8753869969040247"/>
        <n v="0.25"/>
        <n v="0.38853141559424675"/>
        <n v="0.28463285389856163"/>
        <n v="0.5694549583648751"/>
        <n v="0.31566994700984097"/>
        <n v="1.0862982588947765"/>
        <n v="0.8419757759273279"/>
        <n v="-0.03354540196645461"/>
        <n v="0.29525737420474263"/>
        <n v="0.1347599768652401"/>
        <n v="0.3374783111625217"/>
        <n v="0.8319838056680162"/>
        <n v="0.7408906882591093"/>
        <n v="0.9638519375361481"/>
        <n v="0.38562753036437236"/>
        <n v="0.49325236167341435"/>
        <n v="0.26585695006747634"/>
        <n v="0.6288798920377867"/>
        <n v="2.24527665317139"/>
        <n v="2.471997300944669"/>
        <n v="2.3107287449392713"/>
        <n v="0.9109686609686609"/>
        <n v="1.0605413105413106"/>
        <n v="0.6481481481481481"/>
        <n v="2.383903133903134"/>
        <n v="6.185185185185185"/>
        <n v="6.3262108262108265"/>
        <n v="6.947293447293447"/>
        <n v="-0.35477582846003897"/>
        <n v="0.21806367771280044"/>
        <n v="-0.5280051981806368"/>
        <n v="-0.1902534113060429"/>
        <n v="0.5944119558154646"/>
        <n v="0.5621832358674463"/>
        <n v="0.5046133853151398"/>
        <n v="0.0672149744753261"/>
        <n v="0.16023823028927953"/>
        <n v="0.10862166761202485"/>
        <n v="0.41520136131593866"/>
        <n v="-0.3840045377197958"/>
        <n v="1.4897901304594443"/>
        <n v="1.692853091321611"/>
        <n v="0.29734675205855443"/>
        <n v="1.204025617566331"/>
        <n v="0.9624885635864593"/>
        <n v="0.7465690759377859"/>
        <n v="1.778591033851784"/>
        <n v="1.745654162854529"/>
        <n v="2.1857273559011894"/>
        <n v="2.9308056872037915"/>
        <n v="1.57781990521327"/>
        <n v="3.1133649289099523"/>
        <n v="1.1618957345971563"/>
        <n v="4.002274881516588"/>
        <n v="4.667867298578199"/>
        <n v="4.137251184834123"/>
        <n v="0.15201361315938744"/>
        <n v="0.06253545093590462"/>
        <n v="0.2698997920211761"/>
        <n v="0.17824730572887115"/>
        <n v="1.094866704480998"/>
        <n v="1.802420117224428"/>
        <n v="0.912979769332577"/>
        <n v="-0.15122088370785303"/>
        <n v="-0.14633302333628917"/>
        <n v="-0.19235677055172262"/>
        <n v="-0.3103575058935485"/>
        <n v="0.6226831325561779"/>
        <n v="0.8005060881977637"/>
        <n v="1.23230313385384"/>
        <n v="-0.18076866632967536"/>
        <n v="-0.2977807490990918"/>
        <n v="-0.2790940368842435"/>
        <n v="-0.5638299607024638"/>
        <n v="-0.16076116555513886"/>
        <n v="0.06522412640435693"/>
        <n v="-0.07926361961289485"/>
        <n v="-0.4760408483896308"/>
        <n v="-0.48769311338046606"/>
        <n v="-0.37824037706205815"/>
        <n v="-0.17439120188531032"/>
        <n v="0.3976171772715371"/>
        <n v="1.6476826394344068"/>
        <n v="1.8574234092694422"/>
        <n v="0.23162568306010933"/>
        <n v="0.7933060109289618"/>
        <n v="1.3459699453551912"/>
        <n v="0.5896174863387977"/>
        <n v="1.9743852459016393"/>
        <n v="1.6383196721311477"/>
        <n v="1.9732923497267758"/>
        <n v="0.022596403700239076"/>
        <n v="0.4825278037626026"/>
        <n v="0.45400685999376367"/>
        <n v="0.9688597858850432"/>
        <n v="1.364140941690053"/>
        <n v="1.8171915601288848"/>
        <n v="1.47575096143852"/>
        <n v="-0.08597574632835248"/>
        <n v="0.09893450228778033"/>
        <n v="0.08376795827600558"/>
        <n v="0.4878891626403865"/>
        <n v="1.3593894986081336"/>
        <n v="0.7638626691837584"/>
        <n v="0.8922663424311266"/>
        <n v="-0.18194169261251059"/>
        <n v="2.086272289838664"/>
        <n v="2.3400509482026606"/>
        <n v="1.658533823945655"/>
        <n v="2.314180583073875"/>
        <n v="1.8251910557599773"/>
        <n v="1.69515992074724"/>
        <n v="-0.2611834319526627"/>
        <n v="0.4053254437869822"/>
        <n v="0.2157396449704141"/>
        <n v="0.6727810650887573"/>
        <n v="0.44378698224852076"/>
        <n v="0.10366863905325441"/>
        <n v="1.0378698224852072"/>
        <n v="-0.058309605509722306"/>
        <n v="0.07096444476892749"/>
        <n v="-0.367258037039741"/>
        <n v="-0.05103307293567938"/>
        <n v="1.2208026088437856"/>
        <n v="0.41305882066632593"/>
        <n v="0.7397970358472659"/>
        <n v="-0.2326628907817866"/>
        <n v="0.18338313338982304"/>
        <n v="0.8654952504125228"/>
        <n v="0.31757570351870856"/>
        <n v="1.2661998840476296"/>
        <n v="0.917584622931811"/>
        <n v="0.6970075369040718"/>
        <n v="0.5079412422638132"/>
        <n v="0.6763850570427261"/>
        <n v="1.1632242189247632"/>
        <n v="-0.42248900156587876"/>
        <n v="0.6629632391320557"/>
        <n v="0.2902840951457759"/>
        <n v="0.574230109611513"/>
        <n v="0.3039285207771947"/>
        <n v="0.17099229423722395"/>
        <n v="0.6010967711435731"/>
        <n v="0.8311350635843615"/>
        <n v="1.6532406750815487"/>
        <n v="1.4326573062922519"/>
        <n v="1.5992530610315323"/>
        <n v="-0.14189788420119098"/>
        <n v="-0.34296211833269985"/>
        <n v="-0.41234849444655597"/>
        <n v="0.038684066050086674"/>
        <n v="0.06191139828540049"/>
        <n v="0.005236707631234516"/>
        <n v="-0.006461421512732768"/>
        <n v="0.8936170212765957"/>
        <n v="0.004151530877010812"/>
        <n v="-0.07628437986507519"/>
        <n v="0.15066597474485377"/>
        <n v="0.8894654903995849"/>
        <n v="0.8109323646427953"/>
        <n v="0.9287320532779797"/>
        <n v="-0.1917527882942801"/>
        <n v="-0.060882021897063376"/>
        <n v="0.09403458508134666"/>
        <n v="0.21477540161669917"/>
        <n v="0.32538626829018735"/>
        <n v="0.4252532487465466"/>
        <n v="0.3979330809372761"/>
        <n v="0.7588028169014085"/>
        <n v="-0.7816901408450705"/>
        <n v="-0.1619718309859155"/>
        <n v="1.26056338028169"/>
        <n v="1.1619718309859155"/>
        <n v="2.183098591549296"/>
        <n v="1.7464788732394365"/>
        <n v="2.210126582278481"/>
        <n v="-0.10379746835443038"/>
        <n v="0.5468354430379747"/>
        <n v="0.15696202531645564"/>
        <n v="9.126582278481013"/>
        <n v="1.0"/>
        <n v="1.6455696202531644"/>
        <n v="1.1394658753709197"/>
        <n v="-0.17210682492581597"/>
        <n v="0.6364985163204748"/>
        <n v="-0.06676557863501487"/>
        <n v="-0.023738872403560873"/>
        <n v="2.413946587537092"/>
        <n v="2.421364985163205"/>
        <n v="0.12137681159420288"/>
        <n v="1.085144927536232"/>
        <n v="0.050724637681159424"/>
        <n v="1.23731884057971"/>
        <n v="1.9655797101449277"/>
        <n v="1.5670289855072466"/>
        <n v="0.35507246376811596"/>
        <n v="0.25215252152521517"/>
        <n v="0.6555965559655597"/>
        <n v="0.996309963099631"/>
        <n v="2.2214022140221403"/>
        <n v="5.100861008610086"/>
        <n v="2.991389913899139"/>
        <n v="3.1820418204182044"/>
        <n v="0.5068493150684932"/>
        <n v="0.9897260273972603"/>
        <n v="0.5205479452054795"/>
        <n v="1.5719178082191783"/>
        <n v="2.5496575342465753"/>
        <n v="2.125"/>
        <n v="2.1284246575342465"/>
        <n v="-0.11272727272727268"/>
        <n v="0.09939393939393937"/>
        <n v="-0.07030303030303031"/>
        <n v="-0.18060606060606066"/>
        <n v="0.7866666666666666"/>
        <n v="-0.24242424242424243"/>
        <n v="-0.5842424242424242"/>
        <n v="-0.1847133757961783"/>
        <n v="0.1194267515923566"/>
        <n v="-0.023885350318471388"/>
        <n v="1.8519108280254777"/>
        <n v="2.0812101910828025"/>
        <n v="2.902335456475584"/>
        <n v="2.3423566878980893"/>
        <n v="-0.05487321711568938"/>
        <n v="0.2656497622820919"/>
        <n v="0.045166402535657735"/>
        <n v="0.80229793977813"/>
        <n v="2.3654912836767035"/>
        <n v="1.5120839936608559"/>
        <n v="1.2864500792393025"/>
        <n v="-0.45029239766081874"/>
        <n v="-0.33040935672514615"/>
        <n v="-0.33834586466165417"/>
        <n v="0.4678362573099415"/>
        <n v="2.0254803675856308"/>
        <n v="2.993734335839599"/>
        <n v="2.0781119465329994"/>
        <n v="0.1809052333804808"/>
        <n v="0.3946251768033946"/>
        <n v="0.19108910891089104"/>
        <n v="0.9528995756718528"/>
        <n v="3.1773691654879777"/>
        <n v="2.451060820367751"/>
        <n v="2.3202263083451204"/>
        <n v="-0.0742506811989101"/>
        <n v="1.6270435967302452"/>
        <n v="0.29495912806539515"/>
        <n v="2.4322207084468666"/>
        <n v="3.753405994550409"/>
        <n v="3.51158038147139"/>
        <n v="4.663487738419619"/>
        <n v="0.20237154150197623"/>
        <n v="0.2735177865612648"/>
        <n v="0.10988142292490122"/>
        <n v="4.298814229249012"/>
        <n v="1.100395256916996"/>
        <n v="2.8482213438735178"/>
        <n v="3.7525691699604744"/>
        <n v="0.014375000000000027"/>
        <n v="-0.1534375"/>
        <n v="0.2584375000000001"/>
        <n v="0.27765624999999994"/>
        <n v="2.29578125"/>
        <n v="3.25859375"/>
        <n v="1.49890625"/>
        <n v="-0.41450885837089846"/>
        <n v="-0.06426250131040989"/>
        <n v="0.6992347206206102"/>
        <n v="0.8776601320893176"/>
        <n v="3.5448160184505717"/>
        <n v="2.9472691057762868"/>
        <n v="3.2891288395009957"/>
        <n v="0.3413101604278075"/>
        <n v="0.643048128342246"/>
        <n v="0.8310160427807487"/>
        <n v="0.8098930481283422"/>
        <n v="0.9895721925133689"/>
        <n v="2.2605614973262034"/>
        <n v="2.5725935828877007"/>
        <n v="-0.37465964784897443"/>
        <n v="-0.3684879288437103"/>
        <n v="-0.18841895080776916"/>
        <n v="-0.08731167180976585"/>
        <n v="1.2588491559266655"/>
        <n v="1.874387366128154"/>
        <n v="1.8762025776002904"/>
        <n v="0.23024348568987607"/>
        <n v="0.5621529260999574"/>
        <n v="0.27338744126441683"/>
        <n v="1.5818026484408372"/>
        <n v="1.954720205040581"/>
        <n v="4.381460914139256"/>
        <n v="4.0965399401964975"/>
        <n v="0.9775609756097561"/>
        <n v="0.1785365853658536"/>
        <n v="0.3209756097560976"/>
        <n v="1.471219512195122"/>
        <n v="2.3502439024390243"/>
        <n v="5.297560975609756"/>
        <n v="5.1970731707317075"/>
        <n v="0.4779904306220095"/>
        <n v="0.8492822966507176"/>
        <n v="0.3464114832535885"/>
        <n v="0.7200956937799043"/>
        <n v="2.9698564593301437"/>
        <n v="2.5727272727272728"/>
        <n v="2.526315789473684"/>
        <n v="0.380568720379147"/>
        <n v="0.3838862559241707"/>
        <n v="0.4545023696682464"/>
        <n v="0.3312796208530806"/>
        <n v="2.5507109004739337"/>
        <n v="0.9161137440758294"/>
        <n v="1.252132701421801"/>
        <n v="0.369108049311095"/>
        <n v="0.8828861493836113"/>
        <n v="0.5097897026831038"/>
        <n v="0.38143582306018864"/>
        <n v="3.931472081218274"/>
        <n v="0.4662799129804205"/>
        <n v="4.367295141406816"/>
        <n v="0.32640332640332637"/>
        <n v="1.3492723492723493"/>
        <n v="0.6237006237006237"/>
        <n v="-0.3700623700623701"/>
        <n v="0.9085239085239085"/>
        <n v="26.13097713097713"/>
        <n v="2.787941787941788"/>
        <n v="-0.05521472392638038"/>
        <n v="0.8698023176550784"/>
        <n v="0.299931833674165"/>
        <n v="0.2556237218813906"/>
        <n v="0.7082481254260395"/>
        <n v="0.18950238582140422"/>
        <n v="0.6080436264485345"/>
        <n v="-0.22213740458015263"/>
        <n v="0.2083969465648854"/>
        <n v="-0.06412213740458017"/>
        <n v="0.25267175572519074"/>
        <n v="2.850381679389313"/>
        <n v="0.9564885496183206"/>
        <n v="0.8091603053435115"/>
        <n v="0.13848631239935583"/>
        <n v="1.3293075684380034"/>
        <n v="0.5652173913043479"/>
        <n v="1.5805152979066022"/>
        <n v="1.5362318840579712"/>
        <n v="6.466183574879227"/>
        <n v="2.1650563607085345"/>
        <n v="0.28059950041631976"/>
        <n v="0.6144879267277268"/>
        <n v="0.33388842631140725"/>
        <n v="1.0016652789342215"/>
        <n v="0.8459616985845129"/>
        <n v="1.5228975853455453"/>
        <n v="1.4487926727726896"/>
        <n v="-0.13417255142769424"/>
        <n v="0.7597482345716917"/>
        <n v="0.4582437826220449"/>
        <n v="0.0382253607614369"/>
        <n v="-0.3845563401903592"/>
        <n v="0.7689591648756524"/>
        <n v="0.4372121584280013"/>
        <n v="0.375"/>
        <n v="3.664393939393939"/>
        <n v="2.5454545454545454"/>
        <n v="1.9954545454545456"/>
        <n v="3.293939393939394"/>
        <n v="2.074242424242424"/>
        <n v="2.16969696969697"/>
        <n v="0.10933557611438194"/>
        <n v="13.627417998317915"/>
        <n v="1.071488645920942"/>
        <n v="1.206896551724138"/>
        <n v="1.1101766190075693"/>
        <n v="1.2716568544995797"/>
        <n v="0.5189234650967198"/>
        <n v="0.20310981535471329"/>
        <n v="0.6309523809523809"/>
        <n v="0.304907677356657"/>
        <n v="0.5187074829931972"/>
        <n v="1.5830903790087465"/>
        <n v="1.0048590864917397"/>
        <n v="1.5191933916423714"/>
        <n v="0.006279434850863463"/>
        <n v="1.2566718995290422"/>
        <n v="0.4905808477237048"/>
        <n v="1.218210361067504"/>
        <n v="0.6813186813186813"/>
        <n v="1.2888540031397175"/>
        <n v="1.2127158555729984"/>
        <n v="1.0319148936170213"/>
        <n v="1.627659574468085"/>
        <n v="1.0372340425531914"/>
        <n v="-0.29255319148936165"/>
        <n v="6.345744680851064"/>
        <n v="6.303191489361702"/>
        <n v="5.851063829787234"/>
        <n v="0.7160493827160495"/>
        <n v="0.9382716049382716"/>
        <n v="0.48559670781893005"/>
        <n v="-0.31275720164609055"/>
        <n v="3.6296296296296298"/>
        <n v="5.534979423868313"/>
        <n v="5.148148148148148"/>
        <n v="0.4815584415584415"/>
        <n v="1.4"/>
        <n v="0.663896103896104"/>
        <n v="1.3127272727272725"/>
        <n v="1.9714285714285715"/>
        <n v="2.098181818181818"/>
        <n v="1.8088311688311687"/>
        <n v="0.2915869980879542"/>
        <n v="0.004780114722753304"/>
        <n v="0.06692160611854692"/>
        <n v="1.9445506692160612"/>
        <n v="2.1022944550669216"/>
        <n v="1.9091778202676863"/>
        <n v="2.0678776290630974"/>
        <n v="0.2698650674662668"/>
        <n v="0.4497751124437781"/>
        <n v="0.21964017991004492"/>
        <n v="0.9385307346326837"/>
        <n v="1.633433283358321"/>
        <n v="1.6296851574212892"/>
        <n v="1.3545727136431784"/>
        <n v="0.2515844585285203"/>
        <n v="0.21713970790851467"/>
        <n v="0.09534306971617523"/>
        <n v="0.08349407550289345"/>
        <n v="2.5841829705152937"/>
        <n v="3.656930283824745"/>
        <n v="4.1391567925048225"/>
        <n v="-0.7434237150951032"/>
        <n v="-0.8320518008903278"/>
        <n v="-0.6726021853500608"/>
        <n v="-0.7304734925131526"/>
        <n v="-0.4107648725212465"/>
        <n v="-0.5605018211250505"/>
        <n v="-0.6928369081343586"/>
        <n v="0.5220905172413792"/>
        <n v="0.09859913793103448"/>
        <n v="-0.3243534482758621"/>
        <n v="-0.16487068965517238"/>
        <n v="0.030711206896551824"/>
        <n v="0.29903017241379315"/>
        <n v="0.4795258620689655"/>
        <n v="0.11156186612576069"/>
        <n v="0.9338742393509127"/>
        <n v="0.38620689655172424"/>
        <n v="-0.1468559837728195"/>
        <n v="1.412576064908722"/>
        <n v="2.1768762677484785"/>
        <n v="2.3768762677484787"/>
        <n v="2.2444766388989494"/>
        <n v="1.0999637812386815"/>
        <n v="1.1387178558493298"/>
        <n v="1.489315465411083"/>
        <n v="5.201014125316914"/>
        <n v="3.135458167330677"/>
        <n v="2.9858746830858385"/>
        <n v="-0.008905422162101218"/>
        <n v="-0.39172584826964263"/>
        <n v="-0.1996392740390035"/>
        <n v="0.6373576823357006"/>
        <n v="0.9726073723368278"/>
        <n v="1.7293428023898096"/>
        <n v="0.056701611994138146"/>
        <n v="2.053883440423853"/>
        <n v="0.13660199265862616"/>
        <n v="0.05348715259570014"/>
        <n v="-0.10592553749344524"/>
        <n v="0.47850026219192454"/>
        <n v="0.11274252753015213"/>
        <n v="2.2031987414787624"/>
        <n v="1.7986366019926585"/>
        <n v="0.23809523809523814"/>
        <n v="0.4881762228701003"/>
        <n v="0.256235827664399"/>
        <n v="3.072886297376093"/>
        <n v="2.4104308390022675"/>
        <n v="2.1000971817298346"/>
        <n v="2.5766115970197605"/>
        <n v="-0.0018050541516245744"/>
        <n v="1.6534296028880866"/>
        <n v="2.42057761732852"/>
        <n v="5.588447653429603"/>
        <n v="10.066787003610107"/>
        <n v="7.815884476534295"/>
        <n v="0.031872509960159334"/>
        <n v="0.5039840637450199"/>
        <n v="0.16135458167330685"/>
        <n v="0.2111553784860558"/>
        <n v="0.5637450199203187"/>
        <n v="2.852589641434263"/>
        <n v="4.372509960159363"/>
        <n v="0.22033898305084754"/>
        <n v="0.37605932203389836"/>
        <n v="0.2139830508474576"/>
        <n v="0.4533898305084745"/>
        <n v="1.4141949152542375"/>
        <n v="2.027542372881356"/>
        <n v="1.2372881355932202"/>
        <n v="-0.037842190016103006"/>
        <n v="0.32367149758454117"/>
        <n v="0.0531400966183575"/>
        <n v="0.501610305958132"/>
        <n v="0.9371980676328502"/>
        <n v="1.2198067632850242"/>
        <n v="1.2302737520128826"/>
        <n v="0.05721316517994457"/>
        <n v="-0.7548446631805599"/>
        <n v="-0.2420793601968625"/>
        <n v="1.091048908028299"/>
        <n v="-0.06490310673638877"/>
        <n v="-0.2799138726545678"/>
        <n v="-0.23685019993848044"/>
        <n v="0.4898648648648649"/>
        <n v="1.1452702702702702"/>
        <n v="0.5067567567567568"/>
        <n v="2.429054054054054"/>
        <n v="10.212837837837839"/>
        <n v="4.4391891891891895"/>
        <n v="4.030405405405405"/>
        <n v="-0.1353046594982079"/>
        <n v="-0.12007168458781359"/>
        <n v="-0.1518817204301075"/>
        <n v="0.03046594982078843"/>
        <n v="1.9063620071684588"/>
        <n v="1.1850358422939067"/>
        <n v="0.6814516129032258"/>
        <n v="0.2757406864183045"/>
        <n v="1.3250220005866824"/>
        <n v="0.9422117923144617"/>
        <n v="0.6212965679084776"/>
        <n v="2.9647990613083017"/>
        <n v="4.245526547374596"/>
        <n v="4.356996186564975"/>
        <n v="0.5474344776670359"/>
        <n v="1.1543004798818752"/>
        <n v="0.7648578811369509"/>
        <n v="0.9106681432262829"/>
        <n v="7.4610557401255075"/>
        <n v="3.1609449981543003"/>
        <n v="3.4053156146179404"/>
        <n v="0.340432397547596"/>
        <n v="0.7021619877379799"/>
        <n v="0.33107454017424987"/>
        <n v="0.6027750887383028"/>
        <n v="4.45756695708293"/>
        <n v="2.9396579541787675"/>
        <n v="3.0525976121329457"/>
        <n v="0.2837045720984759"/>
        <n v="0.45252051582649466"/>
        <n v="0.16529894490035169"/>
        <n v="1.1746776084407973"/>
        <n v="9.328253223915592"/>
        <n v="6.014067995310668"/>
        <n v="7.366354044548652"/>
        <n v="0.3443579766536966"/>
        <n v="-0.4027237354085603"/>
        <n v="-0.13229571984435795"/>
        <n v="-0.14591439688715957"/>
        <n v="0.7762645914396886"/>
        <n v="1.7879377431906613"/>
        <n v="2.1070038910505837"/>
        <n v="1.204225352112676"/>
        <n v="-0.4859154929577465"/>
        <n v="-0.014084507042253502"/>
        <n v="-0.17253521126760563"/>
        <n v="0.5387323943661972"/>
        <n v="3.5"/>
        <n v="0.6056338028169015"/>
        <n v="2.9045346062052504"/>
        <n v="0.4606205250596658"/>
        <n v="-0.7613365155131265"/>
        <n v="0.2720763723150359"/>
        <n v="0.3389021479713603"/>
        <n v="4.548926014319809"/>
        <n v="1.5178997613365155"/>
        <n v="0.5033003300330032"/>
        <n v="0.4752475247524752"/>
        <n v="0.33168316831683176"/>
        <n v="0.3795379537953796"/>
        <n v="1.4785478547854787"/>
        <n v="1.061056105610561"/>
        <n v="1.221122112211221"/>
        <n v="0.7180616740088106"/>
        <n v="0.1519823788546255"/>
        <n v="0.303964757709251"/>
        <n v="0.748898678414097"/>
        <n v="1.3436123348017621"/>
        <n v="1.002202643171806"/>
        <n v="0.7485148514851485"/>
        <n v="0.7227722772277227"/>
        <n v="0.4574257425742574"/>
        <n v="0.603960396039604"/>
        <n v="4.079207920792079"/>
        <n v="2.295049504950495"/>
        <n v="2.732673267326733"/>
        <n v="1.577142857142857"/>
        <n v="0.9771428571428571"/>
        <n v="0.7828571428571429"/>
        <n v="0.4342857142857144"/>
        <n v="1.7885714285714287"/>
        <n v="1.52"/>
        <n v="1.6914285714285713"/>
        <n v="2.262295081967213"/>
        <n v="0.778688524590164"/>
        <n v="1.1311475409836067"/>
        <n v="0.8360655737704918"/>
        <n v="1.581967213114754"/>
        <n v="2.4836065573770494"/>
        <n v="2.5655737704918034"/>
        <n v="1.1483050847457625"/>
        <n v="-0.288135593220339"/>
        <n v="0.03389830508474567"/>
        <n v="1.406779661016949"/>
        <n v="0.7330508474576272"/>
        <n v="0.4576271186440677"/>
        <n v="0.6228813559322033"/>
        <n v="1.0404411764705883"/>
        <n v="0.4522058823529411"/>
        <n v="1.2205882352941178"/>
        <n v="0.5036764705882353"/>
        <n v="0.7830882352941178"/>
        <n v="1.6397058823529411"/>
        <n v="0.424502536090519"/>
        <n v="0.3191572376121732"/>
        <n v="-0.45142411236831836"/>
        <n v="-0.21537261022239562"/>
        <n v="-0.2067889192352712"/>
        <n v="1.6991806476785016"/>
        <n v="1.7951619196254391"/>
        <n v="1.2091299258681234"/>
        <n v="0.9538239538239539"/>
        <n v="2.5613275613275612"/>
        <n v="1.3434343434343434"/>
        <n v="2.8874458874458875"/>
        <n v="2.2164502164502164"/>
        <n v="4.603174603174603"/>
        <n v="4.611832611832612"/>
        <n v="-0.21041931385006352"/>
        <n v="-0.24599745870393896"/>
        <n v="-0.40813214739517156"/>
        <n v="-0.2559085133418043"/>
        <n v="0.8912325285895808"/>
        <n v="0.765438373570521"/>
        <n v="0.469090909090909"/>
        <n v="3.090909090909091"/>
        <n v="1.501818181818182"/>
        <n v="-0.3563636363636363"/>
        <n v="1.5090909090909093"/>
        <n v="3.505454545454546"/>
        <n v="4.12"/>
        <n v="-0.5979807251032584"/>
        <n v="-0.3822854520422212"/>
        <n v="-0.4488297384121156"/>
        <n v="-0.16154199173932993"/>
        <n v="0.9781245219519656"/>
        <n v="1.1046351537402477"/>
        <n v="0.552088113813676"/>
        <n v="0.19917012448132776"/>
        <n v="-0.7655601659751037"/>
        <n v="-0.3360995850622407"/>
        <n v="1.2354771784232366"/>
        <n v="1.1182572614107884"/>
        <n v="1.8443983402489628"/>
        <n v="2.2053941908713695"/>
        <n v="-0.15176908752327745"/>
        <n v="2.5121042830540037"/>
        <n v="1.5144320297951581"/>
        <n v="1.611731843575419"/>
        <n v="4.743482309124767"/>
        <n v="4.5968342644320295"/>
        <n v="5.577746741154562"/>
        <n v="0.011363636363636465"/>
        <n v="0.759090909090909"/>
        <n v="3.0681818181818183"/>
        <n v="18.89318181818182"/>
        <n v="-0.04772727272727273"/>
        <n v="21.772727272727273"/>
        <n v="19.66590909090909"/>
        <n v="-0.38636363636363635"/>
        <n v="0.025252525252525304"/>
        <n v="-0.6401515151515151"/>
        <n v="-0.9718013468013468"/>
        <n v="5.436447811447811"/>
        <n v="-0.9143518518518519"/>
        <n v="-0.8493265993265993"/>
        <n v="0.10016764459346184"/>
        <n v="1.1085498742665547"/>
        <n v="0.9647946353730092"/>
        <n v="1.0188600167644593"/>
        <n v="0.28876781223805525"/>
        <n v="2.2372170997485332"/>
        <n v="2.310980720871752"/>
        <n v="1.858974358974359"/>
        <n v="5.128205128205129"/>
        <n v="2.9572649572649574"/>
        <n v="1.0641025641025643"/>
        <n v="9.7008547008547"/>
        <n v="5.452991452991453"/>
        <n v="6.6068376068376065"/>
        <n v="1.0110497237569063"/>
        <n v="4.7845303867403315"/>
        <n v="0.718232044198895"/>
        <n v="6.226519337016574"/>
        <n v="4.762430939226519"/>
        <n v="6.4088397790055245"/>
        <n v="0.0536585365853659"/>
        <n v="0.15121951219512186"/>
        <n v="-0.6048780487804878"/>
        <n v="-0.3414634146341463"/>
        <n v="2.453658536585366"/>
        <n v="1.5463414634146342"/>
        <n v="0.047004103967168254"/>
        <n v="0.15693570451436378"/>
        <n v="0.142298221614227"/>
        <n v="0.3702872777017785"/>
        <n v="1.429329685362517"/>
        <n v="0.7960875512995895"/>
        <n v="0.7867305061559509"/>
        <n v="0.09963882786610556"/>
        <n v="0.07148974196671265"/>
        <n v="0.6089287708977176"/>
        <n v="0.6092266448225789"/>
        <n v="1.1240272554641249"/>
        <n v="0.5429124623003314"/>
        <n v="0.7844137468816323"/>
        <n v="0.22556802627977013"/>
        <n v="8.208321927183137"/>
        <n v="10.690391459074734"/>
        <n v="0.9687927730632357"/>
        <n v="11.57541746509718"/>
        <n v="2.0377771694497673"/>
        <n v="2.1420750068436902"/>
        <n v="-0.025351272534464453"/>
        <n v="-0.1698700954400848"/>
        <n v="-0.08092523860021206"/>
        <n v="-0.2561638388123012"/>
        <n v="0.031150583244962782"/>
        <n v="0.9798515376458112"/>
        <n v="0.6128048780487805"/>
        <n v="0.2554362938657473"/>
        <n v="0.3060452700072298"/>
        <n v="0.9116845559201379"/>
        <n v="0.975696568600189"/>
        <n v="2.106890606751571"/>
        <n v="1.981369223068795"/>
        <n v="2.680273622156721"/>
        <n v="-0.07849105331119721"/>
        <n v="-0.7721822541966427"/>
        <n v="-0.5224128389596016"/>
        <n v="-0.5479616306954436"/>
        <n v="-0.5066408411732153"/>
        <n v="-0.17985611510791366"/>
        <n v="-0.17459878251245153"/>
        <n v="0.0029052876234747504"/>
        <n v="-0.04406352895603327"/>
        <n v="0.45654980954225577"/>
        <n v="-0.07327781005875134"/>
        <n v="0.9424753050552004"/>
        <n v="1.0901607592484988"/>
        <n v="1.52818128994770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hange-1" cacheId="0" dataCaption="" rowGrandTotals="0" colGrandTotals="0" compact="0" compactData="0">
  <location ref="A3:FE12" firstHeaderRow="0" firstDataRow="1" firstDataCol="1"/>
  <pivotFields>
    <pivotField name="Station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d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 Location" axis="axisCol"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Year" axis="axisRow" compact="0" outline="0" multipleItemSelectionAllowed="1" showAll="0" sortType="ascending">
      <items>
        <item x="0"/>
        <item x="1"/>
        <item x="2"/>
        <item x="3"/>
        <item x="4"/>
        <item x="5"/>
        <item x="6"/>
        <item x="7"/>
        <item t="default"/>
      </items>
    </pivotField>
    <pivotField name="AAD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t="default"/>
      </items>
    </pivotField>
    <pivotField name="AADT excluding MC &amp; Ricksha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t="default"/>
      </items>
    </pivotField>
    <pivotField name="AADT in PC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t="default"/>
      </items>
    </pivotField>
    <pivotField name="AADT in PCUs excluding MC &amp; Ricksha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t="default"/>
      </items>
    </pivotField>
    <pivotField name="Change-1"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name="Change0"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t="default"/>
      </items>
    </pivotField>
  </pivotFields>
  <rowFields>
    <field x="4"/>
  </rowFields>
  <colFields>
    <field x="3"/>
  </colFields>
  <dataFields>
    <dataField name="Change-1" fld="9"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Change0" cacheId="0" dataCaption="" rowGrandTotals="0" colGrandTotals="0" compact="0" compactData="0">
  <location ref="A3:FE12" firstHeaderRow="0" firstDataRow="1" firstDataCol="1"/>
  <pivotFields>
    <pivotField name="Station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d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 Location" axis="axisCol"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Year" axis="axisRow" compact="0" outline="0" multipleItemSelectionAllowed="1" showAll="0" sortType="ascending">
      <items>
        <item x="0"/>
        <item x="1"/>
        <item x="2"/>
        <item x="3"/>
        <item x="4"/>
        <item x="5"/>
        <item x="6"/>
        <item x="7"/>
        <item t="default"/>
      </items>
    </pivotField>
    <pivotField name="AAD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t="default"/>
      </items>
    </pivotField>
    <pivotField name="AADT excluding MC &amp; Ricksha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t="default"/>
      </items>
    </pivotField>
    <pivotField name="AADT in PC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t="default"/>
      </items>
    </pivotField>
    <pivotField name="AADT in PCUs excluding MC &amp; Ricksha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t="default"/>
      </items>
    </pivotField>
    <pivotField name="Change-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name="Change0"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t="default"/>
      </items>
    </pivotField>
  </pivotFields>
  <rowFields>
    <field x="4"/>
  </rowFields>
  <colFields>
    <field x="3"/>
  </colFields>
  <dataFields>
    <dataField name="Change0" fld="10" baseField="0"/>
  </dataFields>
  <pivotTableStyleInfo name="Google Sheets Pivot Table Style" showRowHeaders="1" showColHeaders="1" showLastColumn="1"/>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 Location">
  <x14:extLst>
    <ext uri="{2F2917AC-EB37-4324-AD4E-5DD8C200BD13}">
      <x15:tableSlicerCache tableId="1" column="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 Location_1" cache="SlicerCache_Table_1_Col_4" caption="###. Location"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 Location_2" cache="SlicerCache_Table_1_Col_4" caption="###. Location" rowHeight="247650"/>
</x14:slicers>
</file>

<file path=xl/tables/table1.xml><?xml version="1.0" encoding="utf-8"?>
<table xmlns="http://schemas.openxmlformats.org/spreadsheetml/2006/main" ref="A1:K1281" displayName="Table_1" name="Table_1" id="1">
  <autoFilter ref="$A$1:$K$1281"/>
  <tableColumns count="11">
    <tableColumn name="Station No" id="1"/>
    <tableColumn name="Road Link" id="2"/>
    <tableColumn name="Location" id="3"/>
    <tableColumn name="###. Location" id="4"/>
    <tableColumn name="Year" id="5"/>
    <tableColumn name="AADT" id="6"/>
    <tableColumn name="AADT excluding MC &amp; Rickshaws" id="7"/>
    <tableColumn name="AADT in PCUs" id="8"/>
    <tableColumn name="AADT in PCUs excluding MC &amp; Rickshaws" id="9"/>
    <tableColumn name="Change-1" id="10"/>
    <tableColumn name="Change0" id="1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3"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 Id="rId3"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0"/>
    <col customWidth="1" min="2" max="2" width="11.0"/>
    <col customWidth="1" hidden="1" min="3" max="3" width="30.14"/>
    <col customWidth="1" min="4" max="4" width="34.29"/>
    <col customWidth="1" min="5" max="5" width="9.43"/>
    <col customWidth="1" min="6" max="6" width="7.57"/>
    <col customWidth="1" min="7" max="7" width="21.71"/>
    <col customWidth="1" min="8" max="8" width="12.71"/>
    <col customWidth="1" min="9" max="9" width="28.86"/>
    <col customWidth="1" min="10" max="10" width="9.14"/>
    <col customWidth="1" min="11" max="11" width="8.57"/>
    <col customWidth="1" min="12" max="26" width="8.71"/>
  </cols>
  <sheetData>
    <row r="1">
      <c r="A1" s="1" t="s">
        <v>0</v>
      </c>
      <c r="B1" s="1" t="s">
        <v>1</v>
      </c>
      <c r="C1" s="1" t="s">
        <v>2</v>
      </c>
      <c r="D1" s="2" t="s">
        <v>3</v>
      </c>
      <c r="E1" s="1" t="s">
        <v>4</v>
      </c>
      <c r="F1" s="3" t="s">
        <v>5</v>
      </c>
      <c r="G1" s="3" t="s">
        <v>6</v>
      </c>
      <c r="H1" s="3" t="s">
        <v>7</v>
      </c>
      <c r="I1" s="3" t="s">
        <v>8</v>
      </c>
      <c r="J1" s="4" t="s">
        <v>9</v>
      </c>
      <c r="K1" s="4" t="s">
        <v>10</v>
      </c>
      <c r="L1" s="1"/>
      <c r="M1" s="1"/>
      <c r="N1" s="1"/>
      <c r="O1" s="1"/>
      <c r="P1" s="1"/>
      <c r="Q1" s="1"/>
      <c r="R1" s="1"/>
      <c r="S1" s="1"/>
      <c r="T1" s="1"/>
      <c r="U1" s="1"/>
      <c r="V1" s="1"/>
      <c r="W1" s="1"/>
      <c r="X1" s="1"/>
      <c r="Y1" s="1"/>
      <c r="Z1" s="1"/>
    </row>
    <row r="2">
      <c r="A2" s="5">
        <v>1.0</v>
      </c>
      <c r="B2" s="5" t="s">
        <v>11</v>
      </c>
      <c r="C2" s="5" t="s">
        <v>12</v>
      </c>
      <c r="D2" s="5" t="str">
        <f t="shared" ref="D2:D1281" si="1">text(A2,"000")&amp;". "&amp;C2</f>
        <v>001. Birtamod South</v>
      </c>
      <c r="E2" s="5" t="s">
        <v>13</v>
      </c>
      <c r="F2" s="6">
        <v>5247.0</v>
      </c>
      <c r="G2" s="6">
        <v>1615.0</v>
      </c>
      <c r="H2" s="6">
        <v>4710.0</v>
      </c>
      <c r="I2" s="6">
        <v>2586.0</v>
      </c>
      <c r="J2" s="7">
        <f t="shared" ref="J2:J1281" si="2">IF(C2=C1,F2/F1-1,0)</f>
        <v>0</v>
      </c>
      <c r="K2" s="7">
        <f t="shared" ref="K2:K1281" si="3">IF(C2&lt;&gt;C1,0,F2/OFFSET(F2,index(match(C2,C:C,0),0)-row(),0)-1)</f>
        <v>0</v>
      </c>
    </row>
    <row r="3">
      <c r="A3" s="5">
        <v>1.0</v>
      </c>
      <c r="B3" s="5" t="s">
        <v>11</v>
      </c>
      <c r="C3" s="5" t="s">
        <v>12</v>
      </c>
      <c r="D3" s="5" t="str">
        <f t="shared" si="1"/>
        <v>001. Birtamod South</v>
      </c>
      <c r="E3" s="5" t="s">
        <v>14</v>
      </c>
      <c r="F3" s="6">
        <v>5251.0</v>
      </c>
      <c r="G3" s="6">
        <v>1485.0</v>
      </c>
      <c r="H3" s="6">
        <v>4400.0</v>
      </c>
      <c r="I3" s="6">
        <v>2254.0</v>
      </c>
      <c r="J3" s="7">
        <f t="shared" si="2"/>
        <v>0.000762340385</v>
      </c>
      <c r="K3" s="7">
        <f t="shared" si="3"/>
        <v>0.000762340385</v>
      </c>
    </row>
    <row r="4">
      <c r="A4" s="5">
        <v>1.0</v>
      </c>
      <c r="B4" s="5" t="s">
        <v>11</v>
      </c>
      <c r="C4" s="5" t="s">
        <v>12</v>
      </c>
      <c r="D4" s="5" t="str">
        <f t="shared" si="1"/>
        <v>001. Birtamod South</v>
      </c>
      <c r="E4" s="5" t="s">
        <v>15</v>
      </c>
      <c r="F4" s="6">
        <v>5183.0</v>
      </c>
      <c r="G4" s="6">
        <v>1109.0</v>
      </c>
      <c r="H4" s="6">
        <v>3695.0</v>
      </c>
      <c r="I4" s="6">
        <v>1629.0</v>
      </c>
      <c r="J4" s="7">
        <f t="shared" si="2"/>
        <v>-0.0129499143</v>
      </c>
      <c r="K4" s="7">
        <f t="shared" si="3"/>
        <v>-0.01219744616</v>
      </c>
    </row>
    <row r="5">
      <c r="A5" s="5">
        <v>1.0</v>
      </c>
      <c r="B5" s="5" t="s">
        <v>11</v>
      </c>
      <c r="C5" s="5" t="s">
        <v>12</v>
      </c>
      <c r="D5" s="5" t="str">
        <f t="shared" si="1"/>
        <v>001. Birtamod South</v>
      </c>
      <c r="E5" s="5" t="s">
        <v>16</v>
      </c>
      <c r="F5" s="6">
        <v>4545.0</v>
      </c>
      <c r="G5" s="6">
        <v>1218.0</v>
      </c>
      <c r="H5" s="6">
        <v>3591.0</v>
      </c>
      <c r="I5" s="6">
        <v>1808.0</v>
      </c>
      <c r="J5" s="7">
        <f t="shared" si="2"/>
        <v>-0.1230947328</v>
      </c>
      <c r="K5" s="7">
        <f t="shared" si="3"/>
        <v>-0.1337907376</v>
      </c>
    </row>
    <row r="6">
      <c r="A6" s="5">
        <v>1.0</v>
      </c>
      <c r="B6" s="5" t="s">
        <v>11</v>
      </c>
      <c r="C6" s="5" t="s">
        <v>12</v>
      </c>
      <c r="D6" s="5" t="str">
        <f t="shared" si="1"/>
        <v>001. Birtamod South</v>
      </c>
      <c r="E6" s="5" t="s">
        <v>17</v>
      </c>
      <c r="F6" s="6">
        <v>8219.0</v>
      </c>
      <c r="G6" s="6">
        <v>4223.0</v>
      </c>
      <c r="H6" s="6">
        <v>6498.0</v>
      </c>
      <c r="I6" s="6">
        <v>4500.0</v>
      </c>
      <c r="J6" s="7">
        <f t="shared" si="2"/>
        <v>0.8083608361</v>
      </c>
      <c r="K6" s="7">
        <f t="shared" si="3"/>
        <v>0.566418906</v>
      </c>
    </row>
    <row r="7">
      <c r="A7" s="5">
        <v>1.0</v>
      </c>
      <c r="B7" s="5" t="s">
        <v>11</v>
      </c>
      <c r="C7" s="5" t="s">
        <v>12</v>
      </c>
      <c r="D7" s="5" t="str">
        <f t="shared" si="1"/>
        <v>001. Birtamod South</v>
      </c>
      <c r="E7" s="5" t="s">
        <v>18</v>
      </c>
      <c r="F7" s="6">
        <v>22417.0</v>
      </c>
      <c r="G7" s="6">
        <v>10398.0</v>
      </c>
      <c r="H7" s="6">
        <v>16282.0</v>
      </c>
      <c r="I7" s="6">
        <v>10271.0</v>
      </c>
      <c r="J7" s="7">
        <f t="shared" si="2"/>
        <v>1.727460762</v>
      </c>
      <c r="K7" s="7">
        <f t="shared" si="3"/>
        <v>3.272346103</v>
      </c>
    </row>
    <row r="8">
      <c r="A8" s="5">
        <v>1.0</v>
      </c>
      <c r="B8" s="5" t="s">
        <v>19</v>
      </c>
      <c r="C8" s="5" t="s">
        <v>12</v>
      </c>
      <c r="D8" s="5" t="str">
        <f t="shared" si="1"/>
        <v>001. Birtamod South</v>
      </c>
      <c r="E8" s="5" t="s">
        <v>20</v>
      </c>
      <c r="F8" s="6">
        <v>12330.0</v>
      </c>
      <c r="G8" s="6">
        <v>3928.0</v>
      </c>
      <c r="H8" s="6">
        <v>8797.0</v>
      </c>
      <c r="I8" s="6">
        <v>4596.0</v>
      </c>
      <c r="J8" s="7">
        <f t="shared" si="2"/>
        <v>-0.4499710041</v>
      </c>
      <c r="K8" s="7">
        <f t="shared" si="3"/>
        <v>1.349914237</v>
      </c>
    </row>
    <row r="9">
      <c r="A9" s="5">
        <v>1.0</v>
      </c>
      <c r="B9" s="5" t="s">
        <v>19</v>
      </c>
      <c r="C9" s="5" t="s">
        <v>12</v>
      </c>
      <c r="D9" s="5" t="str">
        <f t="shared" si="1"/>
        <v>001. Birtamod South</v>
      </c>
      <c r="E9" s="5" t="s">
        <v>21</v>
      </c>
      <c r="F9" s="6">
        <v>12469.0</v>
      </c>
      <c r="G9" s="6">
        <v>4576.0</v>
      </c>
      <c r="H9" s="6">
        <v>8771.0</v>
      </c>
      <c r="I9" s="6">
        <v>4825.0</v>
      </c>
      <c r="J9" s="7">
        <f t="shared" si="2"/>
        <v>0.01127331711</v>
      </c>
      <c r="K9" s="7">
        <f t="shared" si="3"/>
        <v>1.376405565</v>
      </c>
    </row>
    <row r="10">
      <c r="A10" s="5">
        <v>2.0</v>
      </c>
      <c r="B10" s="5" t="s">
        <v>22</v>
      </c>
      <c r="C10" s="5" t="s">
        <v>23</v>
      </c>
      <c r="D10" s="5" t="str">
        <f t="shared" si="1"/>
        <v>002. Charali East</v>
      </c>
      <c r="E10" s="5" t="s">
        <v>13</v>
      </c>
      <c r="F10" s="6">
        <v>6811.0</v>
      </c>
      <c r="G10" s="6">
        <v>3006.0</v>
      </c>
      <c r="H10" s="6">
        <v>7150.0</v>
      </c>
      <c r="I10" s="6">
        <v>5245.0</v>
      </c>
      <c r="J10" s="7">
        <f t="shared" si="2"/>
        <v>0</v>
      </c>
      <c r="K10" s="7">
        <f t="shared" si="3"/>
        <v>0</v>
      </c>
    </row>
    <row r="11">
      <c r="A11" s="5">
        <v>2.0</v>
      </c>
      <c r="B11" s="5" t="s">
        <v>22</v>
      </c>
      <c r="C11" s="5" t="s">
        <v>23</v>
      </c>
      <c r="D11" s="5" t="str">
        <f t="shared" si="1"/>
        <v>002. Charali East</v>
      </c>
      <c r="E11" s="5" t="s">
        <v>14</v>
      </c>
      <c r="F11" s="6">
        <v>7750.0</v>
      </c>
      <c r="G11" s="6">
        <v>2981.0</v>
      </c>
      <c r="H11" s="6">
        <v>7506.0</v>
      </c>
      <c r="I11" s="6">
        <v>5138.0</v>
      </c>
      <c r="J11" s="7">
        <f t="shared" si="2"/>
        <v>0.137865218</v>
      </c>
      <c r="K11" s="7">
        <f t="shared" si="3"/>
        <v>0.137865218</v>
      </c>
    </row>
    <row r="12">
      <c r="A12" s="5">
        <v>2.0</v>
      </c>
      <c r="B12" s="5" t="s">
        <v>22</v>
      </c>
      <c r="C12" s="5" t="s">
        <v>23</v>
      </c>
      <c r="D12" s="5" t="str">
        <f t="shared" si="1"/>
        <v>002. Charali East</v>
      </c>
      <c r="E12" s="5" t="s">
        <v>15</v>
      </c>
      <c r="F12" s="6">
        <v>7672.0</v>
      </c>
      <c r="G12" s="6">
        <v>2974.0</v>
      </c>
      <c r="H12" s="6">
        <v>7394.0</v>
      </c>
      <c r="I12" s="6">
        <v>4987.0</v>
      </c>
      <c r="J12" s="7">
        <f t="shared" si="2"/>
        <v>-0.01006451613</v>
      </c>
      <c r="K12" s="7">
        <f t="shared" si="3"/>
        <v>0.1264131552</v>
      </c>
    </row>
    <row r="13">
      <c r="A13" s="5">
        <v>2.0</v>
      </c>
      <c r="B13" s="5" t="s">
        <v>22</v>
      </c>
      <c r="C13" s="5" t="s">
        <v>23</v>
      </c>
      <c r="D13" s="5" t="str">
        <f t="shared" si="1"/>
        <v>002. Charali East</v>
      </c>
      <c r="E13" s="5" t="s">
        <v>16</v>
      </c>
      <c r="F13" s="6">
        <v>8053.0</v>
      </c>
      <c r="G13" s="6">
        <v>4016.0</v>
      </c>
      <c r="H13" s="6">
        <v>9115.0</v>
      </c>
      <c r="I13" s="6">
        <v>7071.0</v>
      </c>
      <c r="J13" s="7">
        <f t="shared" si="2"/>
        <v>0.04966110532</v>
      </c>
      <c r="K13" s="7">
        <f t="shared" si="3"/>
        <v>0.1823520775</v>
      </c>
    </row>
    <row r="14">
      <c r="A14" s="5">
        <v>2.0</v>
      </c>
      <c r="B14" s="5" t="s">
        <v>22</v>
      </c>
      <c r="C14" s="5" t="s">
        <v>23</v>
      </c>
      <c r="D14" s="5" t="str">
        <f t="shared" si="1"/>
        <v>002. Charali East</v>
      </c>
      <c r="E14" s="5" t="s">
        <v>17</v>
      </c>
      <c r="F14" s="6">
        <v>10319.0</v>
      </c>
      <c r="G14" s="6">
        <v>5768.0</v>
      </c>
      <c r="H14" s="6">
        <v>11825.0</v>
      </c>
      <c r="I14" s="6">
        <v>9534.0</v>
      </c>
      <c r="J14" s="7">
        <f t="shared" si="2"/>
        <v>0.2813858189</v>
      </c>
      <c r="K14" s="7">
        <f t="shared" si="3"/>
        <v>0.5150491851</v>
      </c>
    </row>
    <row r="15">
      <c r="A15" s="5">
        <v>2.0</v>
      </c>
      <c r="B15" s="5" t="s">
        <v>22</v>
      </c>
      <c r="C15" s="5" t="s">
        <v>23</v>
      </c>
      <c r="D15" s="5" t="str">
        <f t="shared" si="1"/>
        <v>002. Charali East</v>
      </c>
      <c r="E15" s="5" t="s">
        <v>18</v>
      </c>
      <c r="F15" s="6">
        <v>16040.0</v>
      </c>
      <c r="G15" s="6">
        <v>6895.0</v>
      </c>
      <c r="H15" s="6">
        <v>13443.0</v>
      </c>
      <c r="I15" s="6">
        <v>8850.0</v>
      </c>
      <c r="J15" s="7">
        <f t="shared" si="2"/>
        <v>0.5544141874</v>
      </c>
      <c r="K15" s="7">
        <f t="shared" si="3"/>
        <v>1.355013948</v>
      </c>
    </row>
    <row r="16">
      <c r="A16" s="5">
        <v>2.0</v>
      </c>
      <c r="B16" s="5" t="s">
        <v>24</v>
      </c>
      <c r="C16" s="5" t="s">
        <v>23</v>
      </c>
      <c r="D16" s="5" t="str">
        <f t="shared" si="1"/>
        <v>002. Charali East</v>
      </c>
      <c r="E16" s="5" t="s">
        <v>20</v>
      </c>
      <c r="F16" s="6">
        <v>17170.0</v>
      </c>
      <c r="G16" s="6">
        <v>7331.0</v>
      </c>
      <c r="H16" s="6">
        <v>16643.0</v>
      </c>
      <c r="I16" s="6">
        <v>11720.0</v>
      </c>
      <c r="J16" s="7">
        <f t="shared" si="2"/>
        <v>0.07044887781</v>
      </c>
      <c r="K16" s="7">
        <f t="shared" si="3"/>
        <v>1.520922038</v>
      </c>
    </row>
    <row r="17">
      <c r="A17" s="5">
        <v>2.0</v>
      </c>
      <c r="B17" s="5" t="s">
        <v>24</v>
      </c>
      <c r="C17" s="5" t="s">
        <v>23</v>
      </c>
      <c r="D17" s="5" t="str">
        <f t="shared" si="1"/>
        <v>002. Charali East</v>
      </c>
      <c r="E17" s="5" t="s">
        <v>21</v>
      </c>
      <c r="F17" s="6">
        <v>14769.0</v>
      </c>
      <c r="G17" s="6">
        <v>6770.0</v>
      </c>
      <c r="H17" s="6">
        <v>13945.0</v>
      </c>
      <c r="I17" s="6">
        <v>9938.0</v>
      </c>
      <c r="J17" s="7">
        <f t="shared" si="2"/>
        <v>-0.1398369249</v>
      </c>
      <c r="K17" s="7">
        <f t="shared" si="3"/>
        <v>1.168404052</v>
      </c>
    </row>
    <row r="18">
      <c r="A18" s="5">
        <v>3.0</v>
      </c>
      <c r="B18" s="5" t="s">
        <v>25</v>
      </c>
      <c r="C18" s="5" t="s">
        <v>26</v>
      </c>
      <c r="D18" s="5" t="str">
        <f t="shared" si="1"/>
        <v>003. Charali West</v>
      </c>
      <c r="E18" s="5" t="s">
        <v>13</v>
      </c>
      <c r="F18" s="6">
        <v>7766.0</v>
      </c>
      <c r="G18" s="6">
        <v>4254.0</v>
      </c>
      <c r="H18" s="6">
        <v>9588.0</v>
      </c>
      <c r="I18" s="6">
        <v>9588.0</v>
      </c>
      <c r="J18" s="7">
        <f t="shared" si="2"/>
        <v>0</v>
      </c>
      <c r="K18" s="7">
        <f t="shared" si="3"/>
        <v>0</v>
      </c>
    </row>
    <row r="19">
      <c r="A19" s="5">
        <v>3.0</v>
      </c>
      <c r="B19" s="5" t="s">
        <v>25</v>
      </c>
      <c r="C19" s="5" t="s">
        <v>26</v>
      </c>
      <c r="D19" s="5" t="str">
        <f t="shared" si="1"/>
        <v>003. Charali West</v>
      </c>
      <c r="E19" s="5" t="s">
        <v>14</v>
      </c>
      <c r="F19" s="6">
        <v>8326.0</v>
      </c>
      <c r="G19" s="6">
        <v>3943.0</v>
      </c>
      <c r="H19" s="6">
        <v>9518.0</v>
      </c>
      <c r="I19" s="6">
        <v>9518.0</v>
      </c>
      <c r="J19" s="7">
        <f t="shared" si="2"/>
        <v>0.07210919392</v>
      </c>
      <c r="K19" s="7">
        <f t="shared" si="3"/>
        <v>0.07210919392</v>
      </c>
    </row>
    <row r="20">
      <c r="A20" s="5">
        <v>3.0</v>
      </c>
      <c r="B20" s="5" t="s">
        <v>25</v>
      </c>
      <c r="C20" s="5" t="s">
        <v>26</v>
      </c>
      <c r="D20" s="5" t="str">
        <f t="shared" si="1"/>
        <v>003. Charali West</v>
      </c>
      <c r="E20" s="5" t="s">
        <v>15</v>
      </c>
      <c r="F20" s="6">
        <v>7600.0</v>
      </c>
      <c r="G20" s="6">
        <v>3525.0</v>
      </c>
      <c r="H20" s="6">
        <v>8099.0</v>
      </c>
      <c r="I20" s="6">
        <v>6034.0</v>
      </c>
      <c r="J20" s="7">
        <f t="shared" si="2"/>
        <v>-0.08719673313</v>
      </c>
      <c r="K20" s="7">
        <f t="shared" si="3"/>
        <v>-0.02137522534</v>
      </c>
    </row>
    <row r="21" ht="15.75" customHeight="1">
      <c r="A21" s="5">
        <v>3.0</v>
      </c>
      <c r="B21" s="5" t="s">
        <v>25</v>
      </c>
      <c r="C21" s="5" t="s">
        <v>26</v>
      </c>
      <c r="D21" s="5" t="str">
        <f t="shared" si="1"/>
        <v>003. Charali West</v>
      </c>
      <c r="E21" s="5" t="s">
        <v>16</v>
      </c>
      <c r="F21" s="6">
        <v>10065.0</v>
      </c>
      <c r="G21" s="6">
        <v>5258.0</v>
      </c>
      <c r="H21" s="6">
        <v>11357.0</v>
      </c>
      <c r="I21" s="6">
        <v>8947.0</v>
      </c>
      <c r="J21" s="7">
        <f t="shared" si="2"/>
        <v>0.3243421053</v>
      </c>
      <c r="K21" s="7">
        <f t="shared" si="3"/>
        <v>0.2960339943</v>
      </c>
    </row>
    <row r="22" ht="15.75" customHeight="1">
      <c r="A22" s="5">
        <v>3.0</v>
      </c>
      <c r="B22" s="5" t="s">
        <v>25</v>
      </c>
      <c r="C22" s="5" t="s">
        <v>26</v>
      </c>
      <c r="D22" s="5" t="str">
        <f t="shared" si="1"/>
        <v>003. Charali West</v>
      </c>
      <c r="E22" s="5" t="s">
        <v>17</v>
      </c>
      <c r="F22" s="6">
        <v>11500.0</v>
      </c>
      <c r="G22" s="6">
        <v>6176.0</v>
      </c>
      <c r="H22" s="6">
        <v>12504.0</v>
      </c>
      <c r="I22" s="6">
        <v>9839.0</v>
      </c>
      <c r="J22" s="7">
        <f t="shared" si="2"/>
        <v>0.1425732737</v>
      </c>
      <c r="K22" s="7">
        <f t="shared" si="3"/>
        <v>0.4808138038</v>
      </c>
    </row>
    <row r="23" ht="15.75" customHeight="1">
      <c r="A23" s="5">
        <v>3.0</v>
      </c>
      <c r="B23" s="5" t="s">
        <v>25</v>
      </c>
      <c r="C23" s="5" t="s">
        <v>26</v>
      </c>
      <c r="D23" s="5" t="str">
        <f t="shared" si="1"/>
        <v>003. Charali West</v>
      </c>
      <c r="E23" s="5" t="s">
        <v>18</v>
      </c>
      <c r="F23" s="6">
        <v>15614.0</v>
      </c>
      <c r="G23" s="6">
        <v>6557.0</v>
      </c>
      <c r="H23" s="6">
        <v>13435.0</v>
      </c>
      <c r="I23" s="6">
        <v>8845.0</v>
      </c>
      <c r="J23" s="7">
        <f t="shared" si="2"/>
        <v>0.3577391304</v>
      </c>
      <c r="K23" s="7">
        <f t="shared" si="3"/>
        <v>1.010558846</v>
      </c>
    </row>
    <row r="24" ht="15.75" customHeight="1">
      <c r="A24" s="5">
        <v>3.0</v>
      </c>
      <c r="B24" s="5" t="s">
        <v>27</v>
      </c>
      <c r="C24" s="5" t="s">
        <v>26</v>
      </c>
      <c r="D24" s="5" t="str">
        <f t="shared" si="1"/>
        <v>003. Charali West</v>
      </c>
      <c r="E24" s="5" t="s">
        <v>20</v>
      </c>
      <c r="F24" s="6">
        <v>46156.0</v>
      </c>
      <c r="G24" s="6">
        <v>20828.0</v>
      </c>
      <c r="H24" s="6">
        <v>37159.0</v>
      </c>
      <c r="I24" s="6">
        <v>24491.0</v>
      </c>
      <c r="J24" s="7">
        <f t="shared" si="2"/>
        <v>1.95606507</v>
      </c>
      <c r="K24" s="7">
        <f t="shared" si="3"/>
        <v>4.943342776</v>
      </c>
    </row>
    <row r="25" ht="15.75" customHeight="1">
      <c r="A25" s="5">
        <v>3.0</v>
      </c>
      <c r="B25" s="5" t="s">
        <v>27</v>
      </c>
      <c r="C25" s="5" t="s">
        <v>26</v>
      </c>
      <c r="D25" s="5" t="str">
        <f t="shared" si="1"/>
        <v>003. Charali West</v>
      </c>
      <c r="E25" s="5" t="s">
        <v>21</v>
      </c>
      <c r="F25" s="6">
        <v>36969.0</v>
      </c>
      <c r="G25" s="6">
        <v>17773.0</v>
      </c>
      <c r="H25" s="6">
        <v>30171.0</v>
      </c>
      <c r="I25" s="6">
        <v>20572.0</v>
      </c>
      <c r="J25" s="7">
        <f t="shared" si="2"/>
        <v>-0.199042378</v>
      </c>
      <c r="K25" s="7">
        <f t="shared" si="3"/>
        <v>3.760365697</v>
      </c>
    </row>
    <row r="26" ht="15.75" customHeight="1">
      <c r="A26" s="5">
        <v>4.0</v>
      </c>
      <c r="B26" s="5" t="s">
        <v>28</v>
      </c>
      <c r="C26" s="5" t="s">
        <v>29</v>
      </c>
      <c r="D26" s="5" t="str">
        <f t="shared" si="1"/>
        <v>004. Charali North</v>
      </c>
      <c r="E26" s="5" t="s">
        <v>13</v>
      </c>
      <c r="F26" s="6">
        <v>4520.0</v>
      </c>
      <c r="G26" s="6">
        <v>2040.0</v>
      </c>
      <c r="H26" s="6">
        <v>5240.0</v>
      </c>
      <c r="I26" s="6">
        <v>3815.0</v>
      </c>
      <c r="J26" s="7">
        <f t="shared" si="2"/>
        <v>0</v>
      </c>
      <c r="K26" s="7">
        <f t="shared" si="3"/>
        <v>0</v>
      </c>
    </row>
    <row r="27" ht="15.75" customHeight="1">
      <c r="A27" s="5">
        <v>4.0</v>
      </c>
      <c r="B27" s="5" t="s">
        <v>28</v>
      </c>
      <c r="C27" s="5" t="s">
        <v>29</v>
      </c>
      <c r="D27" s="5" t="str">
        <f t="shared" si="1"/>
        <v>004. Charali North</v>
      </c>
      <c r="E27" s="5" t="s">
        <v>14</v>
      </c>
      <c r="F27" s="6">
        <v>5217.0</v>
      </c>
      <c r="G27" s="6">
        <v>1748.0</v>
      </c>
      <c r="H27" s="6">
        <v>5109.0</v>
      </c>
      <c r="I27" s="6">
        <v>3143.0</v>
      </c>
      <c r="J27" s="7">
        <f t="shared" si="2"/>
        <v>0.1542035398</v>
      </c>
      <c r="K27" s="7">
        <f t="shared" si="3"/>
        <v>0.1542035398</v>
      </c>
    </row>
    <row r="28" ht="15.75" customHeight="1">
      <c r="A28" s="5">
        <v>4.0</v>
      </c>
      <c r="B28" s="5" t="s">
        <v>28</v>
      </c>
      <c r="C28" s="5" t="s">
        <v>29</v>
      </c>
      <c r="D28" s="5" t="str">
        <f t="shared" si="1"/>
        <v>004. Charali North</v>
      </c>
      <c r="E28" s="5" t="s">
        <v>15</v>
      </c>
      <c r="F28" s="6">
        <v>6970.0</v>
      </c>
      <c r="G28" s="6">
        <v>1806.0</v>
      </c>
      <c r="H28" s="6">
        <v>5400.0</v>
      </c>
      <c r="I28" s="6">
        <v>2613.0</v>
      </c>
      <c r="J28" s="7">
        <f t="shared" si="2"/>
        <v>0.3360168679</v>
      </c>
      <c r="K28" s="7">
        <f t="shared" si="3"/>
        <v>0.5420353982</v>
      </c>
    </row>
    <row r="29" ht="15.75" customHeight="1">
      <c r="A29" s="5">
        <v>4.0</v>
      </c>
      <c r="B29" s="5" t="s">
        <v>28</v>
      </c>
      <c r="C29" s="5" t="s">
        <v>29</v>
      </c>
      <c r="D29" s="5" t="str">
        <f t="shared" si="1"/>
        <v>004. Charali North</v>
      </c>
      <c r="E29" s="5" t="s">
        <v>16</v>
      </c>
      <c r="F29" s="6">
        <v>6757.0</v>
      </c>
      <c r="G29" s="6">
        <v>3102.0</v>
      </c>
      <c r="H29" s="6">
        <v>5857.0</v>
      </c>
      <c r="I29" s="6">
        <v>4000.0</v>
      </c>
      <c r="J29" s="7">
        <f t="shared" si="2"/>
        <v>-0.03055954089</v>
      </c>
      <c r="K29" s="7">
        <f t="shared" si="3"/>
        <v>0.4949115044</v>
      </c>
    </row>
    <row r="30" ht="15.75" customHeight="1">
      <c r="A30" s="5">
        <v>4.0</v>
      </c>
      <c r="B30" s="5" t="s">
        <v>28</v>
      </c>
      <c r="C30" s="5" t="s">
        <v>29</v>
      </c>
      <c r="D30" s="5" t="str">
        <f t="shared" si="1"/>
        <v>004. Charali North</v>
      </c>
      <c r="E30" s="5" t="s">
        <v>17</v>
      </c>
      <c r="F30" s="6">
        <v>8241.0</v>
      </c>
      <c r="G30" s="6">
        <v>4156.0</v>
      </c>
      <c r="H30" s="6">
        <v>6947.0</v>
      </c>
      <c r="I30" s="6">
        <v>4886.0</v>
      </c>
      <c r="J30" s="7">
        <f t="shared" si="2"/>
        <v>0.2196240935</v>
      </c>
      <c r="K30" s="7">
        <f t="shared" si="3"/>
        <v>0.8232300885</v>
      </c>
    </row>
    <row r="31" ht="15.75" customHeight="1">
      <c r="A31" s="5">
        <v>4.0</v>
      </c>
      <c r="B31" s="5" t="s">
        <v>28</v>
      </c>
      <c r="C31" s="5" t="s">
        <v>29</v>
      </c>
      <c r="D31" s="5" t="str">
        <f t="shared" si="1"/>
        <v>004. Charali North</v>
      </c>
      <c r="E31" s="5" t="s">
        <v>18</v>
      </c>
      <c r="F31" s="6">
        <v>11149.0</v>
      </c>
      <c r="G31" s="6">
        <v>5579.0</v>
      </c>
      <c r="H31" s="6">
        <v>9434.0</v>
      </c>
      <c r="I31" s="6">
        <v>6647.0</v>
      </c>
      <c r="J31" s="7">
        <f t="shared" si="2"/>
        <v>0.3528697974</v>
      </c>
      <c r="K31" s="7">
        <f t="shared" si="3"/>
        <v>1.46659292</v>
      </c>
    </row>
    <row r="32" ht="15.75" customHeight="1">
      <c r="A32" s="5">
        <v>4.0</v>
      </c>
      <c r="B32" s="5" t="s">
        <v>30</v>
      </c>
      <c r="C32" s="5" t="s">
        <v>29</v>
      </c>
      <c r="D32" s="5" t="str">
        <f t="shared" si="1"/>
        <v>004. Charali North</v>
      </c>
      <c r="E32" s="5" t="s">
        <v>20</v>
      </c>
      <c r="F32" s="6">
        <v>11524.0</v>
      </c>
      <c r="G32" s="6">
        <v>5166.0</v>
      </c>
      <c r="H32" s="6">
        <v>9795.0</v>
      </c>
      <c r="I32" s="6">
        <v>6614.0</v>
      </c>
      <c r="J32" s="7">
        <f t="shared" si="2"/>
        <v>0.03363530361</v>
      </c>
      <c r="K32" s="7">
        <f t="shared" si="3"/>
        <v>1.549557522</v>
      </c>
    </row>
    <row r="33" ht="15.75" customHeight="1">
      <c r="A33" s="5">
        <v>4.0</v>
      </c>
      <c r="B33" s="5" t="s">
        <v>30</v>
      </c>
      <c r="C33" s="5" t="s">
        <v>29</v>
      </c>
      <c r="D33" s="5" t="str">
        <f t="shared" si="1"/>
        <v>004. Charali North</v>
      </c>
      <c r="E33" s="5" t="s">
        <v>21</v>
      </c>
      <c r="F33" s="6">
        <v>10724.0</v>
      </c>
      <c r="G33" s="6">
        <v>5339.0</v>
      </c>
      <c r="H33" s="6">
        <v>9054.0</v>
      </c>
      <c r="I33" s="6">
        <v>6361.0</v>
      </c>
      <c r="J33" s="7">
        <f t="shared" si="2"/>
        <v>-0.06942034016</v>
      </c>
      <c r="K33" s="7">
        <f t="shared" si="3"/>
        <v>1.372566372</v>
      </c>
    </row>
    <row r="34" ht="15.75" customHeight="1">
      <c r="A34" s="5">
        <v>5.0</v>
      </c>
      <c r="B34" s="5" t="s">
        <v>31</v>
      </c>
      <c r="C34" s="5" t="s">
        <v>32</v>
      </c>
      <c r="D34" s="5" t="str">
        <f t="shared" si="1"/>
        <v>005. Damak South</v>
      </c>
      <c r="E34" s="5" t="s">
        <v>13</v>
      </c>
      <c r="F34" s="6">
        <v>3378.0</v>
      </c>
      <c r="G34" s="6">
        <v>591.0</v>
      </c>
      <c r="H34" s="6">
        <v>2465.0</v>
      </c>
      <c r="I34" s="6">
        <v>960.0</v>
      </c>
      <c r="J34" s="7">
        <f t="shared" si="2"/>
        <v>0</v>
      </c>
      <c r="K34" s="7">
        <f t="shared" si="3"/>
        <v>0</v>
      </c>
    </row>
    <row r="35" ht="15.75" customHeight="1">
      <c r="A35" s="5">
        <v>5.0</v>
      </c>
      <c r="B35" s="5" t="s">
        <v>31</v>
      </c>
      <c r="C35" s="5" t="s">
        <v>32</v>
      </c>
      <c r="D35" s="5" t="str">
        <f t="shared" si="1"/>
        <v>005. Damak South</v>
      </c>
      <c r="E35" s="5" t="s">
        <v>14</v>
      </c>
      <c r="F35" s="6">
        <v>3809.0</v>
      </c>
      <c r="G35" s="6">
        <v>1083.0</v>
      </c>
      <c r="H35" s="6">
        <v>3525.0</v>
      </c>
      <c r="I35" s="6">
        <v>2033.0</v>
      </c>
      <c r="J35" s="7">
        <f t="shared" si="2"/>
        <v>0.1275902901</v>
      </c>
      <c r="K35" s="7">
        <f t="shared" si="3"/>
        <v>0.1275902901</v>
      </c>
    </row>
    <row r="36" ht="15.75" customHeight="1">
      <c r="A36" s="5">
        <v>5.0</v>
      </c>
      <c r="B36" s="5" t="s">
        <v>31</v>
      </c>
      <c r="C36" s="5" t="s">
        <v>32</v>
      </c>
      <c r="D36" s="5" t="str">
        <f t="shared" si="1"/>
        <v>005. Damak South</v>
      </c>
      <c r="E36" s="5" t="s">
        <v>15</v>
      </c>
      <c r="F36" s="6">
        <v>8744.0</v>
      </c>
      <c r="G36" s="6">
        <v>1236.0</v>
      </c>
      <c r="H36" s="6">
        <v>5950.0</v>
      </c>
      <c r="I36" s="6">
        <v>2101.0</v>
      </c>
      <c r="J36" s="7">
        <f t="shared" si="2"/>
        <v>1.295615647</v>
      </c>
      <c r="K36" s="7">
        <f t="shared" si="3"/>
        <v>1.588513914</v>
      </c>
    </row>
    <row r="37" ht="15.75" customHeight="1">
      <c r="A37" s="5">
        <v>5.0</v>
      </c>
      <c r="B37" s="5" t="s">
        <v>31</v>
      </c>
      <c r="C37" s="5" t="s">
        <v>32</v>
      </c>
      <c r="D37" s="5" t="str">
        <f t="shared" si="1"/>
        <v>005. Damak South</v>
      </c>
      <c r="E37" s="5" t="s">
        <v>16</v>
      </c>
      <c r="F37" s="6">
        <v>5389.0</v>
      </c>
      <c r="G37" s="6">
        <v>956.0</v>
      </c>
      <c r="H37" s="6">
        <v>3942.0</v>
      </c>
      <c r="I37" s="6">
        <v>1629.0</v>
      </c>
      <c r="J37" s="7">
        <f t="shared" si="2"/>
        <v>-0.3836916743</v>
      </c>
      <c r="K37" s="7">
        <f t="shared" si="3"/>
        <v>0.5953226761</v>
      </c>
    </row>
    <row r="38" ht="15.75" customHeight="1">
      <c r="A38" s="5">
        <v>5.0</v>
      </c>
      <c r="B38" s="5" t="s">
        <v>31</v>
      </c>
      <c r="C38" s="5" t="s">
        <v>32</v>
      </c>
      <c r="D38" s="5" t="str">
        <f t="shared" si="1"/>
        <v>005. Damak South</v>
      </c>
      <c r="E38" s="5" t="s">
        <v>17</v>
      </c>
      <c r="F38" s="6">
        <v>5684.0</v>
      </c>
      <c r="G38" s="6">
        <v>1718.0</v>
      </c>
      <c r="H38" s="6">
        <v>5035.0</v>
      </c>
      <c r="I38" s="6">
        <v>2701.0</v>
      </c>
      <c r="J38" s="7">
        <f t="shared" si="2"/>
        <v>0.05474113936</v>
      </c>
      <c r="K38" s="7">
        <f t="shared" si="3"/>
        <v>0.6826524571</v>
      </c>
    </row>
    <row r="39" ht="15.75" customHeight="1">
      <c r="A39" s="5">
        <v>5.0</v>
      </c>
      <c r="B39" s="5" t="s">
        <v>31</v>
      </c>
      <c r="C39" s="5" t="s">
        <v>32</v>
      </c>
      <c r="D39" s="5" t="str">
        <f t="shared" si="1"/>
        <v>005. Damak South</v>
      </c>
      <c r="E39" s="5" t="s">
        <v>18</v>
      </c>
      <c r="F39" s="6">
        <v>8180.0</v>
      </c>
      <c r="G39" s="6">
        <v>3417.0</v>
      </c>
      <c r="H39" s="6">
        <v>6102.0</v>
      </c>
      <c r="I39" s="6">
        <v>3718.0</v>
      </c>
      <c r="J39" s="7">
        <f t="shared" si="2"/>
        <v>0.4391273751</v>
      </c>
      <c r="K39" s="7">
        <f t="shared" si="3"/>
        <v>1.421551214</v>
      </c>
    </row>
    <row r="40" ht="15.75" customHeight="1">
      <c r="A40" s="5">
        <v>5.0</v>
      </c>
      <c r="B40" s="5" t="s">
        <v>31</v>
      </c>
      <c r="C40" s="5" t="s">
        <v>32</v>
      </c>
      <c r="D40" s="5" t="str">
        <f t="shared" si="1"/>
        <v>005. Damak South</v>
      </c>
      <c r="E40" s="5" t="s">
        <v>20</v>
      </c>
      <c r="F40" s="6">
        <v>7489.0</v>
      </c>
      <c r="G40" s="6">
        <v>3071.0</v>
      </c>
      <c r="H40" s="6">
        <v>6229.0</v>
      </c>
      <c r="I40" s="6">
        <v>4018.0</v>
      </c>
      <c r="J40" s="7">
        <f t="shared" si="2"/>
        <v>-0.08447432763</v>
      </c>
      <c r="K40" s="7">
        <f t="shared" si="3"/>
        <v>1.216992303</v>
      </c>
    </row>
    <row r="41" ht="15.75" customHeight="1">
      <c r="A41" s="5">
        <v>5.0</v>
      </c>
      <c r="B41" s="5" t="s">
        <v>31</v>
      </c>
      <c r="C41" s="5" t="s">
        <v>32</v>
      </c>
      <c r="D41" s="5" t="str">
        <f t="shared" si="1"/>
        <v>005. Damak South</v>
      </c>
      <c r="E41" s="5" t="s">
        <v>21</v>
      </c>
      <c r="F41" s="6">
        <v>7266.0</v>
      </c>
      <c r="G41" s="6">
        <v>3187.0</v>
      </c>
      <c r="H41" s="6">
        <v>5936.0</v>
      </c>
      <c r="I41" s="6">
        <v>3895.0</v>
      </c>
      <c r="J41" s="7">
        <f t="shared" si="2"/>
        <v>-0.02977700628</v>
      </c>
      <c r="K41" s="7">
        <f t="shared" si="3"/>
        <v>1.150976909</v>
      </c>
    </row>
    <row r="42" ht="15.75" customHeight="1">
      <c r="A42" s="5">
        <v>6.0</v>
      </c>
      <c r="B42" s="5" t="s">
        <v>33</v>
      </c>
      <c r="C42" s="5" t="s">
        <v>34</v>
      </c>
      <c r="D42" s="5" t="str">
        <f t="shared" si="1"/>
        <v>006. Damak West</v>
      </c>
      <c r="E42" s="5" t="s">
        <v>13</v>
      </c>
      <c r="F42" s="6">
        <v>7803.0</v>
      </c>
      <c r="G42" s="6">
        <v>3129.0</v>
      </c>
      <c r="H42" s="6">
        <v>8277.0</v>
      </c>
      <c r="I42" s="6">
        <v>5788.0</v>
      </c>
      <c r="J42" s="7">
        <f t="shared" si="2"/>
        <v>0</v>
      </c>
      <c r="K42" s="7">
        <f t="shared" si="3"/>
        <v>0</v>
      </c>
    </row>
    <row r="43" ht="15.75" customHeight="1">
      <c r="A43" s="5">
        <v>6.0</v>
      </c>
      <c r="B43" s="5" t="s">
        <v>33</v>
      </c>
      <c r="C43" s="5" t="s">
        <v>34</v>
      </c>
      <c r="D43" s="5" t="str">
        <f t="shared" si="1"/>
        <v>006. Damak West</v>
      </c>
      <c r="E43" s="5" t="s">
        <v>14</v>
      </c>
      <c r="F43" s="6">
        <v>6729.0</v>
      </c>
      <c r="G43" s="6">
        <v>2806.0</v>
      </c>
      <c r="H43" s="6">
        <v>7666.0</v>
      </c>
      <c r="I43" s="6">
        <v>5599.0</v>
      </c>
      <c r="J43" s="7">
        <f t="shared" si="2"/>
        <v>-0.1376393695</v>
      </c>
      <c r="K43" s="7">
        <f t="shared" si="3"/>
        <v>-0.1376393695</v>
      </c>
    </row>
    <row r="44" ht="15.75" customHeight="1">
      <c r="A44" s="5">
        <v>6.0</v>
      </c>
      <c r="B44" s="5" t="s">
        <v>33</v>
      </c>
      <c r="C44" s="5" t="s">
        <v>34</v>
      </c>
      <c r="D44" s="5" t="str">
        <f t="shared" si="1"/>
        <v>006. Damak West</v>
      </c>
      <c r="E44" s="5" t="s">
        <v>15</v>
      </c>
      <c r="F44" s="6">
        <v>11071.0</v>
      </c>
      <c r="G44" s="6">
        <v>6513.0</v>
      </c>
      <c r="H44" s="6">
        <v>14082.0</v>
      </c>
      <c r="I44" s="6">
        <v>11680.0</v>
      </c>
      <c r="J44" s="7">
        <f t="shared" si="2"/>
        <v>0.6452667558</v>
      </c>
      <c r="K44" s="7">
        <f t="shared" si="3"/>
        <v>0.4188132769</v>
      </c>
    </row>
    <row r="45" ht="15.75" customHeight="1">
      <c r="A45" s="5">
        <v>6.0</v>
      </c>
      <c r="B45" s="5" t="s">
        <v>33</v>
      </c>
      <c r="C45" s="5" t="s">
        <v>34</v>
      </c>
      <c r="D45" s="5" t="str">
        <f t="shared" si="1"/>
        <v>006. Damak West</v>
      </c>
      <c r="E45" s="5" t="s">
        <v>16</v>
      </c>
      <c r="F45" s="6">
        <v>4202.0</v>
      </c>
      <c r="G45" s="6">
        <v>1768.0</v>
      </c>
      <c r="H45" s="6">
        <v>4520.0</v>
      </c>
      <c r="I45" s="6">
        <v>3216.0</v>
      </c>
      <c r="J45" s="7">
        <f t="shared" si="2"/>
        <v>-0.6204498239</v>
      </c>
      <c r="K45" s="7">
        <f t="shared" si="3"/>
        <v>-0.4614891708</v>
      </c>
    </row>
    <row r="46" ht="15.75" customHeight="1">
      <c r="A46" s="5">
        <v>6.0</v>
      </c>
      <c r="B46" s="5" t="s">
        <v>33</v>
      </c>
      <c r="C46" s="5" t="s">
        <v>34</v>
      </c>
      <c r="D46" s="5" t="str">
        <f t="shared" si="1"/>
        <v>006. Damak West</v>
      </c>
      <c r="E46" s="5" t="s">
        <v>17</v>
      </c>
      <c r="F46" s="6">
        <v>13859.0</v>
      </c>
      <c r="G46" s="6">
        <v>6553.0</v>
      </c>
      <c r="H46" s="6">
        <v>13575.0</v>
      </c>
      <c r="I46" s="6">
        <v>9886.0</v>
      </c>
      <c r="J46" s="7">
        <f t="shared" si="2"/>
        <v>2.298191337</v>
      </c>
      <c r="K46" s="7">
        <f t="shared" si="3"/>
        <v>0.7761117519</v>
      </c>
    </row>
    <row r="47" ht="15.75" customHeight="1">
      <c r="A47" s="5">
        <v>6.0</v>
      </c>
      <c r="B47" s="5" t="s">
        <v>33</v>
      </c>
      <c r="C47" s="5" t="s">
        <v>34</v>
      </c>
      <c r="D47" s="5" t="str">
        <f t="shared" si="1"/>
        <v>006. Damak West</v>
      </c>
      <c r="E47" s="5" t="s">
        <v>18</v>
      </c>
      <c r="F47" s="6">
        <v>21977.0</v>
      </c>
      <c r="G47" s="6">
        <v>10527.0</v>
      </c>
      <c r="H47" s="6">
        <v>18661.0</v>
      </c>
      <c r="I47" s="6">
        <v>12936.0</v>
      </c>
      <c r="J47" s="7">
        <f t="shared" si="2"/>
        <v>0.5857565481</v>
      </c>
      <c r="K47" s="7">
        <f t="shared" si="3"/>
        <v>1.816480841</v>
      </c>
    </row>
    <row r="48" ht="15.75" customHeight="1">
      <c r="A48" s="5">
        <v>6.0</v>
      </c>
      <c r="B48" s="5" t="s">
        <v>35</v>
      </c>
      <c r="C48" s="5" t="s">
        <v>34</v>
      </c>
      <c r="D48" s="5" t="str">
        <f t="shared" si="1"/>
        <v>006. Damak West</v>
      </c>
      <c r="E48" s="5" t="s">
        <v>20</v>
      </c>
      <c r="F48" s="6">
        <v>30011.0</v>
      </c>
      <c r="G48" s="6">
        <v>13322.0</v>
      </c>
      <c r="H48" s="6">
        <v>26557.0</v>
      </c>
      <c r="I48" s="6">
        <v>18207.0</v>
      </c>
      <c r="J48" s="7">
        <f t="shared" si="2"/>
        <v>0.3655639987</v>
      </c>
      <c r="K48" s="7">
        <f t="shared" si="3"/>
        <v>2.846084839</v>
      </c>
    </row>
    <row r="49" ht="15.75" customHeight="1">
      <c r="A49" s="5">
        <v>6.0</v>
      </c>
      <c r="B49" s="5" t="s">
        <v>35</v>
      </c>
      <c r="C49" s="5" t="s">
        <v>34</v>
      </c>
      <c r="D49" s="5" t="str">
        <f t="shared" si="1"/>
        <v>006. Damak West</v>
      </c>
      <c r="E49" s="5" t="s">
        <v>21</v>
      </c>
      <c r="F49" s="6">
        <v>28252.0</v>
      </c>
      <c r="G49" s="6">
        <v>13156.0</v>
      </c>
      <c r="H49" s="6">
        <v>24718.0</v>
      </c>
      <c r="I49" s="6">
        <v>17170.0</v>
      </c>
      <c r="J49" s="7">
        <f t="shared" si="2"/>
        <v>-0.05861184232</v>
      </c>
      <c r="K49" s="7">
        <f t="shared" si="3"/>
        <v>2.620658721</v>
      </c>
    </row>
    <row r="50" ht="15.75" customHeight="1">
      <c r="A50" s="5">
        <v>7.0</v>
      </c>
      <c r="B50" s="5" t="s">
        <v>36</v>
      </c>
      <c r="C50" s="5" t="s">
        <v>37</v>
      </c>
      <c r="D50" s="5" t="str">
        <f t="shared" si="1"/>
        <v>007. Fikkal East</v>
      </c>
      <c r="E50" s="5" t="s">
        <v>13</v>
      </c>
      <c r="F50" s="6">
        <v>1058.0</v>
      </c>
      <c r="G50" s="6">
        <v>590.0</v>
      </c>
      <c r="H50" s="6">
        <v>1016.0</v>
      </c>
      <c r="I50" s="6">
        <v>782.0</v>
      </c>
      <c r="J50" s="7">
        <f t="shared" si="2"/>
        <v>0</v>
      </c>
      <c r="K50" s="7">
        <f t="shared" si="3"/>
        <v>0</v>
      </c>
    </row>
    <row r="51" ht="15.75" customHeight="1">
      <c r="A51" s="5">
        <v>7.0</v>
      </c>
      <c r="B51" s="5" t="s">
        <v>36</v>
      </c>
      <c r="C51" s="5" t="s">
        <v>37</v>
      </c>
      <c r="D51" s="5" t="str">
        <f t="shared" si="1"/>
        <v>007. Fikkal East</v>
      </c>
      <c r="E51" s="5" t="s">
        <v>14</v>
      </c>
      <c r="F51" s="6">
        <v>993.0</v>
      </c>
      <c r="G51" s="6">
        <v>640.0</v>
      </c>
      <c r="H51" s="6">
        <v>1048.0</v>
      </c>
      <c r="I51" s="6">
        <v>872.0</v>
      </c>
      <c r="J51" s="7">
        <f t="shared" si="2"/>
        <v>-0.06143667297</v>
      </c>
      <c r="K51" s="7">
        <f t="shared" si="3"/>
        <v>-0.06143667297</v>
      </c>
    </row>
    <row r="52" ht="15.75" customHeight="1">
      <c r="A52" s="5">
        <v>7.0</v>
      </c>
      <c r="B52" s="5" t="s">
        <v>36</v>
      </c>
      <c r="C52" s="5" t="s">
        <v>37</v>
      </c>
      <c r="D52" s="5" t="str">
        <f t="shared" si="1"/>
        <v>007. Fikkal East</v>
      </c>
      <c r="E52" s="5" t="s">
        <v>15</v>
      </c>
      <c r="F52" s="6">
        <v>1054.0</v>
      </c>
      <c r="G52" s="6">
        <v>662.0</v>
      </c>
      <c r="H52" s="6">
        <v>1088.0</v>
      </c>
      <c r="I52" s="6">
        <v>892.0</v>
      </c>
      <c r="J52" s="7">
        <f t="shared" si="2"/>
        <v>0.06143001007</v>
      </c>
      <c r="K52" s="7">
        <f t="shared" si="3"/>
        <v>-0.003780718336</v>
      </c>
    </row>
    <row r="53" ht="15.75" customHeight="1">
      <c r="A53" s="5">
        <v>7.0</v>
      </c>
      <c r="B53" s="5" t="s">
        <v>36</v>
      </c>
      <c r="C53" s="5" t="s">
        <v>37</v>
      </c>
      <c r="D53" s="5" t="str">
        <f t="shared" si="1"/>
        <v>007. Fikkal East</v>
      </c>
      <c r="E53" s="5" t="s">
        <v>16</v>
      </c>
      <c r="F53" s="6">
        <v>1005.0</v>
      </c>
      <c r="G53" s="6">
        <v>630.0</v>
      </c>
      <c r="H53" s="6">
        <v>1030.0</v>
      </c>
      <c r="I53" s="6">
        <v>843.0</v>
      </c>
      <c r="J53" s="7">
        <f t="shared" si="2"/>
        <v>-0.04648956357</v>
      </c>
      <c r="K53" s="7">
        <f t="shared" si="3"/>
        <v>-0.05009451796</v>
      </c>
    </row>
    <row r="54" ht="15.75" customHeight="1">
      <c r="A54" s="5">
        <v>7.0</v>
      </c>
      <c r="B54" s="5" t="s">
        <v>36</v>
      </c>
      <c r="C54" s="5" t="s">
        <v>37</v>
      </c>
      <c r="D54" s="5" t="str">
        <f t="shared" si="1"/>
        <v>007. Fikkal East</v>
      </c>
      <c r="E54" s="5" t="s">
        <v>17</v>
      </c>
      <c r="F54" s="6">
        <v>1859.0</v>
      </c>
      <c r="G54" s="6">
        <v>1192.0</v>
      </c>
      <c r="H54" s="6">
        <v>1749.0</v>
      </c>
      <c r="I54" s="6">
        <v>1416.0</v>
      </c>
      <c r="J54" s="7">
        <f t="shared" si="2"/>
        <v>0.8497512438</v>
      </c>
      <c r="K54" s="7">
        <f t="shared" si="3"/>
        <v>0.7570888469</v>
      </c>
    </row>
    <row r="55" ht="15.75" customHeight="1">
      <c r="A55" s="5">
        <v>7.0</v>
      </c>
      <c r="B55" s="5" t="s">
        <v>36</v>
      </c>
      <c r="C55" s="5" t="s">
        <v>37</v>
      </c>
      <c r="D55" s="5" t="str">
        <f t="shared" si="1"/>
        <v>007. Fikkal East</v>
      </c>
      <c r="E55" s="5" t="s">
        <v>18</v>
      </c>
      <c r="F55" s="6">
        <v>4977.0</v>
      </c>
      <c r="G55" s="6">
        <v>3047.0</v>
      </c>
      <c r="H55" s="6">
        <v>4970.0</v>
      </c>
      <c r="I55" s="6">
        <v>4005.0</v>
      </c>
      <c r="J55" s="7">
        <f t="shared" si="2"/>
        <v>1.677245831</v>
      </c>
      <c r="K55" s="7">
        <f t="shared" si="3"/>
        <v>3.70415879</v>
      </c>
    </row>
    <row r="56" ht="15.75" customHeight="1">
      <c r="A56" s="5">
        <v>7.0</v>
      </c>
      <c r="B56" s="5" t="s">
        <v>36</v>
      </c>
      <c r="C56" s="5" t="s">
        <v>37</v>
      </c>
      <c r="D56" s="5" t="str">
        <f t="shared" si="1"/>
        <v>007. Fikkal East</v>
      </c>
      <c r="E56" s="5" t="s">
        <v>20</v>
      </c>
      <c r="F56" s="6">
        <v>2776.0</v>
      </c>
      <c r="G56" s="6">
        <v>1331.0</v>
      </c>
      <c r="H56" s="6">
        <v>2301.0</v>
      </c>
      <c r="I56" s="6">
        <v>1579.0</v>
      </c>
      <c r="J56" s="7">
        <f t="shared" si="2"/>
        <v>-0.4422342777</v>
      </c>
      <c r="K56" s="7">
        <f t="shared" si="3"/>
        <v>1.623818526</v>
      </c>
    </row>
    <row r="57" ht="15.75" customHeight="1">
      <c r="A57" s="5">
        <v>7.0</v>
      </c>
      <c r="B57" s="5" t="s">
        <v>36</v>
      </c>
      <c r="C57" s="5" t="s">
        <v>37</v>
      </c>
      <c r="D57" s="5" t="str">
        <f t="shared" si="1"/>
        <v>007. Fikkal East</v>
      </c>
      <c r="E57" s="5" t="s">
        <v>21</v>
      </c>
      <c r="F57" s="6">
        <v>2200.0</v>
      </c>
      <c r="G57" s="6">
        <v>1111.0</v>
      </c>
      <c r="H57" s="6">
        <v>1784.0</v>
      </c>
      <c r="I57" s="6">
        <v>1240.0</v>
      </c>
      <c r="J57" s="7">
        <f t="shared" si="2"/>
        <v>-0.2074927954</v>
      </c>
      <c r="K57" s="7">
        <f t="shared" si="3"/>
        <v>1.079395085</v>
      </c>
    </row>
    <row r="58" ht="15.75" customHeight="1">
      <c r="A58" s="5">
        <v>8.0</v>
      </c>
      <c r="B58" s="5" t="s">
        <v>38</v>
      </c>
      <c r="C58" s="5" t="s">
        <v>39</v>
      </c>
      <c r="D58" s="5" t="str">
        <f t="shared" si="1"/>
        <v>008. Fikkal West</v>
      </c>
      <c r="E58" s="5" t="s">
        <v>13</v>
      </c>
      <c r="F58" s="6">
        <v>1581.0</v>
      </c>
      <c r="G58" s="6">
        <v>921.0</v>
      </c>
      <c r="H58" s="6">
        <v>1557.0</v>
      </c>
      <c r="I58" s="6">
        <v>1228.0</v>
      </c>
      <c r="J58" s="7">
        <f t="shared" si="2"/>
        <v>0</v>
      </c>
      <c r="K58" s="7">
        <f t="shared" si="3"/>
        <v>0</v>
      </c>
    </row>
    <row r="59" ht="15.75" customHeight="1">
      <c r="A59" s="5">
        <v>8.0</v>
      </c>
      <c r="B59" s="5" t="s">
        <v>38</v>
      </c>
      <c r="C59" s="5" t="s">
        <v>39</v>
      </c>
      <c r="D59" s="5" t="str">
        <f t="shared" si="1"/>
        <v>008. Fikkal West</v>
      </c>
      <c r="E59" s="5" t="s">
        <v>14</v>
      </c>
      <c r="F59" s="6">
        <v>1944.0</v>
      </c>
      <c r="G59" s="6">
        <v>1080.0</v>
      </c>
      <c r="H59" s="6">
        <v>1939.0</v>
      </c>
      <c r="I59" s="6">
        <v>1507.0</v>
      </c>
      <c r="J59" s="7">
        <f t="shared" si="2"/>
        <v>0.229601518</v>
      </c>
      <c r="K59" s="7">
        <f t="shared" si="3"/>
        <v>0.229601518</v>
      </c>
    </row>
    <row r="60" ht="15.75" customHeight="1">
      <c r="A60" s="5">
        <v>8.0</v>
      </c>
      <c r="B60" s="5" t="s">
        <v>38</v>
      </c>
      <c r="C60" s="5" t="s">
        <v>39</v>
      </c>
      <c r="D60" s="5" t="str">
        <f t="shared" si="1"/>
        <v>008. Fikkal West</v>
      </c>
      <c r="E60" s="5" t="s">
        <v>15</v>
      </c>
      <c r="F60" s="6">
        <v>2057.0</v>
      </c>
      <c r="G60" s="6">
        <v>1100.0</v>
      </c>
      <c r="H60" s="6">
        <v>1952.0</v>
      </c>
      <c r="I60" s="6">
        <v>1473.0</v>
      </c>
      <c r="J60" s="7">
        <f t="shared" si="2"/>
        <v>0.05812757202</v>
      </c>
      <c r="K60" s="7">
        <f t="shared" si="3"/>
        <v>0.3010752688</v>
      </c>
    </row>
    <row r="61" ht="15.75" customHeight="1">
      <c r="A61" s="5">
        <v>8.0</v>
      </c>
      <c r="B61" s="5" t="s">
        <v>38</v>
      </c>
      <c r="C61" s="5" t="s">
        <v>39</v>
      </c>
      <c r="D61" s="5" t="str">
        <f t="shared" si="1"/>
        <v>008. Fikkal West</v>
      </c>
      <c r="E61" s="5" t="s">
        <v>16</v>
      </c>
      <c r="F61" s="6">
        <v>1805.0</v>
      </c>
      <c r="G61" s="6">
        <v>978.0</v>
      </c>
      <c r="H61" s="6">
        <v>1745.0</v>
      </c>
      <c r="I61" s="6">
        <v>1332.0</v>
      </c>
      <c r="J61" s="7">
        <f t="shared" si="2"/>
        <v>-0.1225085075</v>
      </c>
      <c r="K61" s="7">
        <f t="shared" si="3"/>
        <v>0.1416824794</v>
      </c>
    </row>
    <row r="62" ht="15.75" customHeight="1">
      <c r="A62" s="5">
        <v>8.0</v>
      </c>
      <c r="B62" s="5" t="s">
        <v>38</v>
      </c>
      <c r="C62" s="5" t="s">
        <v>39</v>
      </c>
      <c r="D62" s="5" t="str">
        <f t="shared" si="1"/>
        <v>008. Fikkal West</v>
      </c>
      <c r="E62" s="5" t="s">
        <v>17</v>
      </c>
      <c r="F62" s="6">
        <v>3306.0</v>
      </c>
      <c r="G62" s="6">
        <v>2292.0</v>
      </c>
      <c r="H62" s="6">
        <v>3423.0</v>
      </c>
      <c r="I62" s="6">
        <v>2916.0</v>
      </c>
      <c r="J62" s="7">
        <f t="shared" si="2"/>
        <v>0.8315789474</v>
      </c>
      <c r="K62" s="7">
        <f t="shared" si="3"/>
        <v>1.091081594</v>
      </c>
    </row>
    <row r="63" ht="15.75" customHeight="1">
      <c r="A63" s="5">
        <v>8.0</v>
      </c>
      <c r="B63" s="5" t="s">
        <v>38</v>
      </c>
      <c r="C63" s="5" t="s">
        <v>39</v>
      </c>
      <c r="D63" s="5" t="str">
        <f t="shared" si="1"/>
        <v>008. Fikkal West</v>
      </c>
      <c r="E63" s="5" t="s">
        <v>18</v>
      </c>
      <c r="F63" s="6">
        <v>8341.0</v>
      </c>
      <c r="G63" s="6">
        <v>5457.0</v>
      </c>
      <c r="H63" s="6">
        <v>7994.0</v>
      </c>
      <c r="I63" s="6">
        <v>6551.0</v>
      </c>
      <c r="J63" s="7">
        <f t="shared" si="2"/>
        <v>1.522988506</v>
      </c>
      <c r="K63" s="7">
        <f t="shared" si="3"/>
        <v>4.275774826</v>
      </c>
    </row>
    <row r="64" ht="15.75" customHeight="1">
      <c r="A64" s="5">
        <v>8.0</v>
      </c>
      <c r="B64" s="5" t="s">
        <v>40</v>
      </c>
      <c r="C64" s="5" t="s">
        <v>39</v>
      </c>
      <c r="D64" s="5" t="str">
        <f t="shared" si="1"/>
        <v>008. Fikkal West</v>
      </c>
      <c r="E64" s="5" t="s">
        <v>20</v>
      </c>
      <c r="F64" s="6">
        <v>4836.0</v>
      </c>
      <c r="G64" s="6">
        <v>2487.0</v>
      </c>
      <c r="H64" s="6">
        <v>4249.0</v>
      </c>
      <c r="I64" s="6">
        <v>3075.0</v>
      </c>
      <c r="J64" s="7">
        <f t="shared" si="2"/>
        <v>-0.4202134037</v>
      </c>
      <c r="K64" s="7">
        <f t="shared" si="3"/>
        <v>2.058823529</v>
      </c>
    </row>
    <row r="65" ht="15.75" customHeight="1">
      <c r="A65" s="5">
        <v>8.0</v>
      </c>
      <c r="B65" s="5" t="s">
        <v>40</v>
      </c>
      <c r="C65" s="5" t="s">
        <v>39</v>
      </c>
      <c r="D65" s="5" t="str">
        <f t="shared" si="1"/>
        <v>008. Fikkal West</v>
      </c>
      <c r="E65" s="5" t="s">
        <v>21</v>
      </c>
      <c r="F65" s="6">
        <v>3531.0</v>
      </c>
      <c r="G65" s="6">
        <v>1825.0</v>
      </c>
      <c r="H65" s="6">
        <v>3059.0</v>
      </c>
      <c r="I65" s="6">
        <v>2206.0</v>
      </c>
      <c r="J65" s="7">
        <f t="shared" si="2"/>
        <v>-0.2698511166</v>
      </c>
      <c r="K65" s="7">
        <f t="shared" si="3"/>
        <v>1.233396584</v>
      </c>
    </row>
    <row r="66" ht="15.75" customHeight="1">
      <c r="A66" s="5">
        <v>9.0</v>
      </c>
      <c r="B66" s="5" t="s">
        <v>41</v>
      </c>
      <c r="C66" s="5" t="s">
        <v>42</v>
      </c>
      <c r="D66" s="5" t="str">
        <f t="shared" si="1"/>
        <v>009. Ilam North</v>
      </c>
      <c r="E66" s="5" t="s">
        <v>13</v>
      </c>
      <c r="F66" s="6">
        <v>1351.0</v>
      </c>
      <c r="G66" s="6">
        <v>738.0</v>
      </c>
      <c r="H66" s="6">
        <v>1270.0</v>
      </c>
      <c r="I66" s="6">
        <v>964.0</v>
      </c>
      <c r="J66" s="7">
        <f t="shared" si="2"/>
        <v>0</v>
      </c>
      <c r="K66" s="7">
        <f t="shared" si="3"/>
        <v>0</v>
      </c>
    </row>
    <row r="67" ht="15.75" customHeight="1">
      <c r="A67" s="5">
        <v>9.0</v>
      </c>
      <c r="B67" s="5" t="s">
        <v>41</v>
      </c>
      <c r="C67" s="5" t="s">
        <v>42</v>
      </c>
      <c r="D67" s="5" t="str">
        <f t="shared" si="1"/>
        <v>009. Ilam North</v>
      </c>
      <c r="E67" s="5" t="s">
        <v>14</v>
      </c>
      <c r="F67" s="6">
        <v>902.0</v>
      </c>
      <c r="G67" s="6">
        <v>617.0</v>
      </c>
      <c r="H67" s="6">
        <v>1169.0</v>
      </c>
      <c r="I67" s="6">
        <v>1027.0</v>
      </c>
      <c r="J67" s="7">
        <f t="shared" si="2"/>
        <v>-0.3323464101</v>
      </c>
      <c r="K67" s="7">
        <f t="shared" si="3"/>
        <v>-0.3323464101</v>
      </c>
    </row>
    <row r="68" ht="15.75" customHeight="1">
      <c r="A68" s="5">
        <v>9.0</v>
      </c>
      <c r="B68" s="5" t="s">
        <v>41</v>
      </c>
      <c r="C68" s="5" t="s">
        <v>42</v>
      </c>
      <c r="D68" s="5" t="str">
        <f t="shared" si="1"/>
        <v>009. Ilam North</v>
      </c>
      <c r="E68" s="5" t="s">
        <v>15</v>
      </c>
      <c r="F68" s="6">
        <v>1480.0</v>
      </c>
      <c r="G68" s="6">
        <v>913.0</v>
      </c>
      <c r="H68" s="6">
        <v>1533.0</v>
      </c>
      <c r="I68" s="6">
        <v>1250.0</v>
      </c>
      <c r="J68" s="7">
        <f t="shared" si="2"/>
        <v>0.6407982262</v>
      </c>
      <c r="K68" s="7">
        <f t="shared" si="3"/>
        <v>0.09548482605</v>
      </c>
    </row>
    <row r="69" ht="15.75" customHeight="1">
      <c r="A69" s="5">
        <v>9.0</v>
      </c>
      <c r="B69" s="5" t="s">
        <v>41</v>
      </c>
      <c r="C69" s="5" t="s">
        <v>42</v>
      </c>
      <c r="D69" s="5" t="str">
        <f t="shared" si="1"/>
        <v>009. Ilam North</v>
      </c>
      <c r="E69" s="5" t="s">
        <v>16</v>
      </c>
      <c r="F69" s="6">
        <v>1162.0</v>
      </c>
      <c r="G69" s="6">
        <v>744.0</v>
      </c>
      <c r="H69" s="6">
        <v>1274.0</v>
      </c>
      <c r="I69" s="6">
        <v>1065.0</v>
      </c>
      <c r="J69" s="7">
        <f t="shared" si="2"/>
        <v>-0.2148648649</v>
      </c>
      <c r="K69" s="7">
        <f t="shared" si="3"/>
        <v>-0.1398963731</v>
      </c>
    </row>
    <row r="70" ht="15.75" customHeight="1">
      <c r="A70" s="5">
        <v>9.0</v>
      </c>
      <c r="B70" s="5" t="s">
        <v>41</v>
      </c>
      <c r="C70" s="5" t="s">
        <v>42</v>
      </c>
      <c r="D70" s="5" t="str">
        <f t="shared" si="1"/>
        <v>009. Ilam North</v>
      </c>
      <c r="E70" s="5" t="s">
        <v>17</v>
      </c>
      <c r="F70" s="6">
        <v>2489.0</v>
      </c>
      <c r="G70" s="6">
        <v>1261.0</v>
      </c>
      <c r="H70" s="6">
        <v>2138.0</v>
      </c>
      <c r="I70" s="6">
        <v>1524.0</v>
      </c>
      <c r="J70" s="7">
        <f t="shared" si="2"/>
        <v>1.141996558</v>
      </c>
      <c r="K70" s="7">
        <f t="shared" si="3"/>
        <v>0.8423390081</v>
      </c>
    </row>
    <row r="71" ht="15.75" customHeight="1">
      <c r="A71" s="5">
        <v>9.0</v>
      </c>
      <c r="B71" s="5" t="s">
        <v>41</v>
      </c>
      <c r="C71" s="5" t="s">
        <v>42</v>
      </c>
      <c r="D71" s="5" t="str">
        <f t="shared" si="1"/>
        <v>009. Ilam North</v>
      </c>
      <c r="E71" s="5" t="s">
        <v>18</v>
      </c>
      <c r="F71" s="6">
        <v>2667.0</v>
      </c>
      <c r="G71" s="6">
        <v>1689.0</v>
      </c>
      <c r="H71" s="6">
        <v>2764.0</v>
      </c>
      <c r="I71" s="6">
        <v>2275.0</v>
      </c>
      <c r="J71" s="7">
        <f t="shared" si="2"/>
        <v>0.07151466452</v>
      </c>
      <c r="K71" s="7">
        <f t="shared" si="3"/>
        <v>0.9740932642</v>
      </c>
    </row>
    <row r="72" ht="15.75" customHeight="1">
      <c r="A72" s="5">
        <v>9.0</v>
      </c>
      <c r="B72" s="5" t="s">
        <v>43</v>
      </c>
      <c r="C72" s="5" t="s">
        <v>42</v>
      </c>
      <c r="D72" s="5" t="str">
        <f t="shared" si="1"/>
        <v>009. Ilam North</v>
      </c>
      <c r="E72" s="5" t="s">
        <v>20</v>
      </c>
      <c r="F72" s="6">
        <v>2714.0</v>
      </c>
      <c r="G72" s="6">
        <v>1323.0</v>
      </c>
      <c r="H72" s="6">
        <v>2499.0</v>
      </c>
      <c r="I72" s="6">
        <v>1803.0</v>
      </c>
      <c r="J72" s="7">
        <f t="shared" si="2"/>
        <v>0.01762279715</v>
      </c>
      <c r="K72" s="7">
        <f t="shared" si="3"/>
        <v>1.008882309</v>
      </c>
    </row>
    <row r="73" ht="15.75" customHeight="1">
      <c r="A73" s="5">
        <v>9.0</v>
      </c>
      <c r="B73" s="5" t="s">
        <v>43</v>
      </c>
      <c r="C73" s="5" t="s">
        <v>42</v>
      </c>
      <c r="D73" s="5" t="str">
        <f t="shared" si="1"/>
        <v>009. Ilam North</v>
      </c>
      <c r="E73" s="5" t="s">
        <v>21</v>
      </c>
      <c r="F73" s="6">
        <v>2523.0</v>
      </c>
      <c r="G73" s="6">
        <v>1145.0</v>
      </c>
      <c r="H73" s="6">
        <v>2223.0</v>
      </c>
      <c r="I73" s="6">
        <v>1535.0</v>
      </c>
      <c r="J73" s="7">
        <f t="shared" si="2"/>
        <v>-0.07037582903</v>
      </c>
      <c r="K73" s="7">
        <f t="shared" si="3"/>
        <v>0.8675055514</v>
      </c>
    </row>
    <row r="74" ht="15.75" customHeight="1">
      <c r="A74" s="5">
        <v>10.0</v>
      </c>
      <c r="B74" s="5" t="s">
        <v>44</v>
      </c>
      <c r="C74" s="5" t="s">
        <v>45</v>
      </c>
      <c r="D74" s="5" t="str">
        <f t="shared" si="1"/>
        <v>010. Phidim North</v>
      </c>
      <c r="E74" s="5" t="s">
        <v>13</v>
      </c>
      <c r="F74" s="6">
        <v>920.0</v>
      </c>
      <c r="G74" s="6">
        <v>670.0</v>
      </c>
      <c r="H74" s="6">
        <v>1288.0</v>
      </c>
      <c r="I74" s="6">
        <v>1163.0</v>
      </c>
      <c r="J74" s="7">
        <f t="shared" si="2"/>
        <v>0</v>
      </c>
      <c r="K74" s="7">
        <f t="shared" si="3"/>
        <v>0</v>
      </c>
    </row>
    <row r="75" ht="15.75" customHeight="1">
      <c r="A75" s="5">
        <v>10.0</v>
      </c>
      <c r="B75" s="5" t="s">
        <v>44</v>
      </c>
      <c r="C75" s="5" t="s">
        <v>45</v>
      </c>
      <c r="D75" s="5" t="str">
        <f t="shared" si="1"/>
        <v>010. Phidim North</v>
      </c>
      <c r="E75" s="5" t="s">
        <v>14</v>
      </c>
      <c r="F75" s="6">
        <v>773.0</v>
      </c>
      <c r="G75" s="6">
        <v>490.0</v>
      </c>
      <c r="H75" s="6">
        <v>971.0</v>
      </c>
      <c r="I75" s="6">
        <v>830.0</v>
      </c>
      <c r="J75" s="7">
        <f t="shared" si="2"/>
        <v>-0.1597826087</v>
      </c>
      <c r="K75" s="7">
        <f t="shared" si="3"/>
        <v>-0.1597826087</v>
      </c>
    </row>
    <row r="76" ht="15.75" customHeight="1">
      <c r="A76" s="5">
        <v>10.0</v>
      </c>
      <c r="B76" s="5" t="s">
        <v>44</v>
      </c>
      <c r="C76" s="5" t="s">
        <v>45</v>
      </c>
      <c r="D76" s="5" t="str">
        <f t="shared" si="1"/>
        <v>010. Phidim North</v>
      </c>
      <c r="E76" s="5" t="s">
        <v>15</v>
      </c>
      <c r="F76" s="6">
        <v>953.0</v>
      </c>
      <c r="G76" s="6">
        <v>844.0</v>
      </c>
      <c r="H76" s="6">
        <v>1546.0</v>
      </c>
      <c r="I76" s="6">
        <v>1491.0</v>
      </c>
      <c r="J76" s="7">
        <f t="shared" si="2"/>
        <v>0.2328589909</v>
      </c>
      <c r="K76" s="7">
        <f t="shared" si="3"/>
        <v>0.03586956522</v>
      </c>
    </row>
    <row r="77" ht="15.75" customHeight="1">
      <c r="A77" s="5">
        <v>10.0</v>
      </c>
      <c r="B77" s="5" t="s">
        <v>44</v>
      </c>
      <c r="C77" s="5" t="s">
        <v>45</v>
      </c>
      <c r="D77" s="5" t="str">
        <f t="shared" si="1"/>
        <v>010. Phidim North</v>
      </c>
      <c r="E77" s="5" t="s">
        <v>16</v>
      </c>
      <c r="F77" s="6">
        <v>812.0</v>
      </c>
      <c r="G77" s="6">
        <v>652.0</v>
      </c>
      <c r="H77" s="6">
        <v>1212.0</v>
      </c>
      <c r="I77" s="6">
        <v>1132.0</v>
      </c>
      <c r="J77" s="7">
        <f t="shared" si="2"/>
        <v>-0.14795383</v>
      </c>
      <c r="K77" s="7">
        <f t="shared" si="3"/>
        <v>-0.1173913043</v>
      </c>
    </row>
    <row r="78" ht="15.75" customHeight="1">
      <c r="A78" s="5">
        <v>10.0</v>
      </c>
      <c r="B78" s="5" t="s">
        <v>44</v>
      </c>
      <c r="C78" s="5" t="s">
        <v>45</v>
      </c>
      <c r="D78" s="5" t="str">
        <f t="shared" si="1"/>
        <v>010. Phidim North</v>
      </c>
      <c r="E78" s="5" t="s">
        <v>17</v>
      </c>
      <c r="F78" s="6">
        <v>779.0</v>
      </c>
      <c r="G78" s="6">
        <v>401.0</v>
      </c>
      <c r="H78" s="6">
        <v>750.0</v>
      </c>
      <c r="I78" s="6">
        <v>561.0</v>
      </c>
      <c r="J78" s="7">
        <f t="shared" si="2"/>
        <v>-0.04064039409</v>
      </c>
      <c r="K78" s="7">
        <f t="shared" si="3"/>
        <v>-0.1532608696</v>
      </c>
    </row>
    <row r="79" ht="15.75" customHeight="1">
      <c r="A79" s="5">
        <v>10.0</v>
      </c>
      <c r="B79" s="5" t="s">
        <v>44</v>
      </c>
      <c r="C79" s="5" t="s">
        <v>45</v>
      </c>
      <c r="D79" s="5" t="str">
        <f t="shared" si="1"/>
        <v>010. Phidim North</v>
      </c>
      <c r="E79" s="5" t="s">
        <v>18</v>
      </c>
      <c r="F79" s="6">
        <v>1214.0</v>
      </c>
      <c r="G79" s="6">
        <v>678.0</v>
      </c>
      <c r="H79" s="6">
        <v>1286.0</v>
      </c>
      <c r="I79" s="6">
        <v>1019.0</v>
      </c>
      <c r="J79" s="7">
        <f t="shared" si="2"/>
        <v>0.5584082157</v>
      </c>
      <c r="K79" s="7">
        <f t="shared" si="3"/>
        <v>0.3195652174</v>
      </c>
    </row>
    <row r="80" ht="15.75" customHeight="1">
      <c r="A80" s="5">
        <v>10.0</v>
      </c>
      <c r="B80" s="5" t="s">
        <v>46</v>
      </c>
      <c r="C80" s="5" t="s">
        <v>45</v>
      </c>
      <c r="D80" s="5" t="str">
        <f t="shared" si="1"/>
        <v>010. Phidim North</v>
      </c>
      <c r="E80" s="5" t="s">
        <v>20</v>
      </c>
      <c r="F80" s="6">
        <v>982.0</v>
      </c>
      <c r="G80" s="6">
        <v>528.0</v>
      </c>
      <c r="H80" s="6">
        <v>926.0</v>
      </c>
      <c r="I80" s="6">
        <v>699.0</v>
      </c>
      <c r="J80" s="7">
        <f t="shared" si="2"/>
        <v>-0.1911037891</v>
      </c>
      <c r="K80" s="7">
        <f t="shared" si="3"/>
        <v>0.06739130435</v>
      </c>
    </row>
    <row r="81" ht="15.75" customHeight="1">
      <c r="A81" s="5">
        <v>10.0</v>
      </c>
      <c r="B81" s="5" t="s">
        <v>46</v>
      </c>
      <c r="C81" s="5" t="s">
        <v>45</v>
      </c>
      <c r="D81" s="5" t="str">
        <f t="shared" si="1"/>
        <v>010. Phidim North</v>
      </c>
      <c r="E81" s="5" t="s">
        <v>21</v>
      </c>
      <c r="F81" s="6">
        <v>929.0</v>
      </c>
      <c r="G81" s="6">
        <v>527.0</v>
      </c>
      <c r="H81" s="6">
        <v>979.0</v>
      </c>
      <c r="I81" s="6">
        <v>778.0</v>
      </c>
      <c r="J81" s="7">
        <f t="shared" si="2"/>
        <v>-0.05397148676</v>
      </c>
      <c r="K81" s="7">
        <f t="shared" si="3"/>
        <v>0.009782608696</v>
      </c>
    </row>
    <row r="82" ht="15.75" customHeight="1">
      <c r="A82" s="5">
        <v>11.0</v>
      </c>
      <c r="B82" s="5" t="s">
        <v>47</v>
      </c>
      <c r="C82" s="5" t="s">
        <v>48</v>
      </c>
      <c r="D82" s="5" t="str">
        <f t="shared" si="1"/>
        <v>011. Biratnagar East</v>
      </c>
      <c r="E82" s="5" t="s">
        <v>13</v>
      </c>
      <c r="F82" s="6">
        <v>5325.0</v>
      </c>
      <c r="G82" s="6">
        <v>1862.0</v>
      </c>
      <c r="H82" s="6">
        <v>6625.0</v>
      </c>
      <c r="I82" s="6">
        <v>4589.0</v>
      </c>
      <c r="J82" s="7">
        <f t="shared" si="2"/>
        <v>0</v>
      </c>
      <c r="K82" s="7">
        <f t="shared" si="3"/>
        <v>0</v>
      </c>
    </row>
    <row r="83" ht="15.75" customHeight="1">
      <c r="A83" s="5">
        <v>11.0</v>
      </c>
      <c r="B83" s="5" t="s">
        <v>47</v>
      </c>
      <c r="C83" s="5" t="s">
        <v>48</v>
      </c>
      <c r="D83" s="5" t="str">
        <f t="shared" si="1"/>
        <v>011. Biratnagar East</v>
      </c>
      <c r="E83" s="5" t="s">
        <v>14</v>
      </c>
      <c r="F83" s="6">
        <v>4480.0</v>
      </c>
      <c r="G83" s="6">
        <v>767.0</v>
      </c>
      <c r="H83" s="6">
        <v>3584.0</v>
      </c>
      <c r="I83" s="6">
        <v>1374.0</v>
      </c>
      <c r="J83" s="7">
        <f t="shared" si="2"/>
        <v>-0.158685446</v>
      </c>
      <c r="K83" s="7">
        <f t="shared" si="3"/>
        <v>-0.158685446</v>
      </c>
    </row>
    <row r="84" ht="15.75" customHeight="1">
      <c r="A84" s="5">
        <v>11.0</v>
      </c>
      <c r="B84" s="5" t="s">
        <v>47</v>
      </c>
      <c r="C84" s="5" t="s">
        <v>48</v>
      </c>
      <c r="D84" s="5" t="str">
        <f t="shared" si="1"/>
        <v>011. Biratnagar East</v>
      </c>
      <c r="E84" s="5" t="s">
        <v>15</v>
      </c>
      <c r="F84" s="6">
        <v>5720.0</v>
      </c>
      <c r="G84" s="6">
        <v>1792.0</v>
      </c>
      <c r="H84" s="6">
        <v>5898.0</v>
      </c>
      <c r="I84" s="6">
        <v>3117.0</v>
      </c>
      <c r="J84" s="7">
        <f t="shared" si="2"/>
        <v>0.2767857143</v>
      </c>
      <c r="K84" s="7">
        <f t="shared" si="3"/>
        <v>0.07417840376</v>
      </c>
    </row>
    <row r="85" ht="15.75" customHeight="1">
      <c r="A85" s="5">
        <v>11.0</v>
      </c>
      <c r="B85" s="5" t="s">
        <v>47</v>
      </c>
      <c r="C85" s="5" t="s">
        <v>48</v>
      </c>
      <c r="D85" s="5" t="str">
        <f t="shared" si="1"/>
        <v>011. Biratnagar East</v>
      </c>
      <c r="E85" s="5" t="s">
        <v>16</v>
      </c>
      <c r="F85" s="6">
        <v>4568.0</v>
      </c>
      <c r="G85" s="6">
        <v>1317.0</v>
      </c>
      <c r="H85" s="6">
        <v>4528.0</v>
      </c>
      <c r="I85" s="6">
        <v>2413.0</v>
      </c>
      <c r="J85" s="7">
        <f t="shared" si="2"/>
        <v>-0.2013986014</v>
      </c>
      <c r="K85" s="7">
        <f t="shared" si="3"/>
        <v>-0.1421596244</v>
      </c>
    </row>
    <row r="86" ht="15.75" customHeight="1">
      <c r="A86" s="5">
        <v>11.0</v>
      </c>
      <c r="B86" s="5" t="s">
        <v>47</v>
      </c>
      <c r="C86" s="5" t="s">
        <v>48</v>
      </c>
      <c r="D86" s="5" t="str">
        <f t="shared" si="1"/>
        <v>011. Biratnagar East</v>
      </c>
      <c r="E86" s="5" t="s">
        <v>17</v>
      </c>
      <c r="F86" s="6">
        <v>3043.0</v>
      </c>
      <c r="G86" s="6">
        <v>883.0</v>
      </c>
      <c r="H86" s="6">
        <v>2294.0</v>
      </c>
      <c r="I86" s="6">
        <v>1214.0</v>
      </c>
      <c r="J86" s="7">
        <f t="shared" si="2"/>
        <v>-0.3338441331</v>
      </c>
      <c r="K86" s="7">
        <f t="shared" si="3"/>
        <v>-0.4285446009</v>
      </c>
    </row>
    <row r="87" ht="15.75" customHeight="1">
      <c r="A87" s="5">
        <v>11.0</v>
      </c>
      <c r="B87" s="5" t="s">
        <v>47</v>
      </c>
      <c r="C87" s="5" t="s">
        <v>48</v>
      </c>
      <c r="D87" s="5" t="str">
        <f t="shared" si="1"/>
        <v>011. Biratnagar East</v>
      </c>
      <c r="E87" s="5" t="s">
        <v>18</v>
      </c>
      <c r="F87" s="6">
        <v>11608.0</v>
      </c>
      <c r="G87" s="6">
        <v>4922.0</v>
      </c>
      <c r="H87" s="6">
        <v>9322.0</v>
      </c>
      <c r="I87" s="6">
        <v>5969.0</v>
      </c>
      <c r="J87" s="7">
        <f t="shared" si="2"/>
        <v>2.814656589</v>
      </c>
      <c r="K87" s="7">
        <f t="shared" si="3"/>
        <v>1.179906103</v>
      </c>
    </row>
    <row r="88" ht="15.75" customHeight="1">
      <c r="A88" s="5">
        <v>11.0</v>
      </c>
      <c r="B88" s="5" t="s">
        <v>49</v>
      </c>
      <c r="C88" s="5" t="s">
        <v>48</v>
      </c>
      <c r="D88" s="5" t="str">
        <f t="shared" si="1"/>
        <v>011. Biratnagar East</v>
      </c>
      <c r="E88" s="5" t="s">
        <v>20</v>
      </c>
      <c r="F88" s="6">
        <v>16700.0</v>
      </c>
      <c r="G88" s="6">
        <v>5867.0</v>
      </c>
      <c r="H88" s="6">
        <v>12417.0</v>
      </c>
      <c r="I88" s="6">
        <v>6999.0</v>
      </c>
      <c r="J88" s="7">
        <f t="shared" si="2"/>
        <v>0.438662991</v>
      </c>
      <c r="K88" s="7">
        <f t="shared" si="3"/>
        <v>2.136150235</v>
      </c>
    </row>
    <row r="89" ht="15.75" customHeight="1">
      <c r="A89" s="5">
        <v>11.0</v>
      </c>
      <c r="B89" s="5" t="s">
        <v>49</v>
      </c>
      <c r="C89" s="5" t="s">
        <v>48</v>
      </c>
      <c r="D89" s="5" t="str">
        <f t="shared" si="1"/>
        <v>011. Biratnagar East</v>
      </c>
      <c r="E89" s="5" t="s">
        <v>21</v>
      </c>
      <c r="F89" s="6">
        <v>15574.0</v>
      </c>
      <c r="G89" s="6">
        <v>6203.0</v>
      </c>
      <c r="H89" s="6">
        <v>11337.0</v>
      </c>
      <c r="I89" s="6">
        <v>6651.0</v>
      </c>
      <c r="J89" s="7">
        <f t="shared" si="2"/>
        <v>-0.0674251497</v>
      </c>
      <c r="K89" s="7">
        <f t="shared" si="3"/>
        <v>1.924694836</v>
      </c>
    </row>
    <row r="90" ht="15.75" customHeight="1">
      <c r="A90" s="5">
        <v>12.0</v>
      </c>
      <c r="B90" s="5" t="s">
        <v>50</v>
      </c>
      <c r="C90" s="5" t="s">
        <v>51</v>
      </c>
      <c r="D90" s="5" t="str">
        <f t="shared" si="1"/>
        <v>012. Itahari South</v>
      </c>
      <c r="E90" s="5" t="s">
        <v>13</v>
      </c>
      <c r="F90" s="6">
        <v>18302.0</v>
      </c>
      <c r="G90" s="6">
        <v>7725.0</v>
      </c>
      <c r="H90" s="6">
        <v>21234.0</v>
      </c>
      <c r="I90" s="6">
        <v>14551.0</v>
      </c>
      <c r="J90" s="7">
        <f t="shared" si="2"/>
        <v>0</v>
      </c>
      <c r="K90" s="7">
        <f t="shared" si="3"/>
        <v>0</v>
      </c>
    </row>
    <row r="91" ht="15.75" customHeight="1">
      <c r="A91" s="5">
        <v>12.0</v>
      </c>
      <c r="B91" s="5" t="s">
        <v>50</v>
      </c>
      <c r="C91" s="5" t="s">
        <v>51</v>
      </c>
      <c r="D91" s="5" t="str">
        <f t="shared" si="1"/>
        <v>012. Itahari South</v>
      </c>
      <c r="E91" s="5" t="s">
        <v>14</v>
      </c>
      <c r="F91" s="6">
        <v>12083.0</v>
      </c>
      <c r="G91" s="6">
        <v>5662.0</v>
      </c>
      <c r="H91" s="6">
        <v>14329.0</v>
      </c>
      <c r="I91" s="6">
        <v>10409.0</v>
      </c>
      <c r="J91" s="7">
        <f t="shared" si="2"/>
        <v>-0.3397989291</v>
      </c>
      <c r="K91" s="7">
        <f t="shared" si="3"/>
        <v>-0.3397989291</v>
      </c>
    </row>
    <row r="92" ht="15.75" customHeight="1">
      <c r="A92" s="5">
        <v>12.0</v>
      </c>
      <c r="B92" s="5" t="s">
        <v>50</v>
      </c>
      <c r="C92" s="5" t="s">
        <v>51</v>
      </c>
      <c r="D92" s="5" t="str">
        <f t="shared" si="1"/>
        <v>012. Itahari South</v>
      </c>
      <c r="E92" s="5" t="s">
        <v>15</v>
      </c>
      <c r="F92" s="6">
        <v>14634.0</v>
      </c>
      <c r="G92" s="6">
        <v>8704.0</v>
      </c>
      <c r="H92" s="6">
        <v>17006.0</v>
      </c>
      <c r="I92" s="6">
        <v>13802.0</v>
      </c>
      <c r="J92" s="7">
        <f t="shared" si="2"/>
        <v>0.2111230655</v>
      </c>
      <c r="K92" s="7">
        <f t="shared" si="3"/>
        <v>-0.2004152552</v>
      </c>
    </row>
    <row r="93" ht="15.75" customHeight="1">
      <c r="A93" s="5">
        <v>12.0</v>
      </c>
      <c r="B93" s="5" t="s">
        <v>50</v>
      </c>
      <c r="C93" s="5" t="s">
        <v>51</v>
      </c>
      <c r="D93" s="5" t="str">
        <f t="shared" si="1"/>
        <v>012. Itahari South</v>
      </c>
      <c r="E93" s="5" t="s">
        <v>16</v>
      </c>
      <c r="F93" s="6">
        <v>13101.0</v>
      </c>
      <c r="G93" s="6">
        <v>5711.0</v>
      </c>
      <c r="H93" s="6">
        <v>13882.0</v>
      </c>
      <c r="I93" s="6">
        <v>9989.0</v>
      </c>
      <c r="J93" s="7">
        <f t="shared" si="2"/>
        <v>-0.1047560476</v>
      </c>
      <c r="K93" s="7">
        <f t="shared" si="3"/>
        <v>-0.2841765927</v>
      </c>
    </row>
    <row r="94" ht="15.75" customHeight="1">
      <c r="A94" s="5">
        <v>12.0</v>
      </c>
      <c r="B94" s="5" t="s">
        <v>50</v>
      </c>
      <c r="C94" s="5" t="s">
        <v>51</v>
      </c>
      <c r="D94" s="5" t="str">
        <f t="shared" si="1"/>
        <v>012. Itahari South</v>
      </c>
      <c r="E94" s="5" t="s">
        <v>17</v>
      </c>
      <c r="F94" s="6">
        <v>13223.0</v>
      </c>
      <c r="G94" s="6">
        <v>9281.0</v>
      </c>
      <c r="H94" s="6">
        <v>17397.0</v>
      </c>
      <c r="I94" s="6">
        <v>15334.0</v>
      </c>
      <c r="J94" s="7">
        <f t="shared" si="2"/>
        <v>0.009312266239</v>
      </c>
      <c r="K94" s="7">
        <f t="shared" si="3"/>
        <v>-0.2775106546</v>
      </c>
    </row>
    <row r="95" ht="15.75" customHeight="1">
      <c r="A95" s="5">
        <v>12.0</v>
      </c>
      <c r="B95" s="5" t="s">
        <v>50</v>
      </c>
      <c r="C95" s="5" t="s">
        <v>51</v>
      </c>
      <c r="D95" s="5" t="str">
        <f t="shared" si="1"/>
        <v>012. Itahari South</v>
      </c>
      <c r="E95" s="5" t="s">
        <v>18</v>
      </c>
      <c r="F95" s="6">
        <v>32725.0</v>
      </c>
      <c r="G95" s="6">
        <v>16964.0</v>
      </c>
      <c r="H95" s="6">
        <v>29133.0</v>
      </c>
      <c r="I95" s="6">
        <v>21247.0</v>
      </c>
      <c r="J95" s="7">
        <f t="shared" si="2"/>
        <v>1.47485442</v>
      </c>
      <c r="K95" s="7">
        <f t="shared" si="3"/>
        <v>0.7880559502</v>
      </c>
    </row>
    <row r="96" ht="15.75" customHeight="1">
      <c r="A96" s="5">
        <v>12.0</v>
      </c>
      <c r="B96" s="5" t="s">
        <v>52</v>
      </c>
      <c r="C96" s="5" t="s">
        <v>51</v>
      </c>
      <c r="D96" s="5" t="str">
        <f t="shared" si="1"/>
        <v>012. Itahari South</v>
      </c>
      <c r="E96" s="5" t="s">
        <v>20</v>
      </c>
      <c r="F96" s="6">
        <v>29057.0</v>
      </c>
      <c r="G96" s="6">
        <v>15794.0</v>
      </c>
      <c r="H96" s="6">
        <v>26578.0</v>
      </c>
      <c r="I96" s="6">
        <v>19932.0</v>
      </c>
      <c r="J96" s="7">
        <f t="shared" si="2"/>
        <v>-0.1120855615</v>
      </c>
      <c r="K96" s="7">
        <f t="shared" si="3"/>
        <v>0.587640695</v>
      </c>
    </row>
    <row r="97" ht="15.75" customHeight="1">
      <c r="A97" s="5">
        <v>12.0</v>
      </c>
      <c r="B97" s="5" t="s">
        <v>52</v>
      </c>
      <c r="C97" s="5" t="s">
        <v>51</v>
      </c>
      <c r="D97" s="5" t="str">
        <f t="shared" si="1"/>
        <v>012. Itahari South</v>
      </c>
      <c r="E97" s="5" t="s">
        <v>21</v>
      </c>
      <c r="F97" s="6">
        <v>28772.0</v>
      </c>
      <c r="G97" s="6">
        <v>15502.0</v>
      </c>
      <c r="H97" s="6">
        <v>25447.0</v>
      </c>
      <c r="I97" s="6">
        <v>18812.0</v>
      </c>
      <c r="J97" s="7">
        <f t="shared" si="2"/>
        <v>-0.009808307809</v>
      </c>
      <c r="K97" s="7">
        <f t="shared" si="3"/>
        <v>0.5720686264</v>
      </c>
    </row>
    <row r="98" ht="15.75" customHeight="1">
      <c r="A98" s="5">
        <v>13.0</v>
      </c>
      <c r="B98" s="5" t="s">
        <v>53</v>
      </c>
      <c r="C98" s="5" t="s">
        <v>54</v>
      </c>
      <c r="D98" s="5" t="str">
        <f t="shared" si="1"/>
        <v>013. Ithari East</v>
      </c>
      <c r="E98" s="5" t="s">
        <v>13</v>
      </c>
      <c r="F98" s="6">
        <v>9059.0</v>
      </c>
      <c r="G98" s="6">
        <v>3925.0</v>
      </c>
      <c r="H98" s="6">
        <v>9413.0</v>
      </c>
      <c r="I98" s="6">
        <v>6726.0</v>
      </c>
      <c r="J98" s="7">
        <f t="shared" si="2"/>
        <v>0</v>
      </c>
      <c r="K98" s="7">
        <f t="shared" si="3"/>
        <v>0</v>
      </c>
    </row>
    <row r="99" ht="15.75" customHeight="1">
      <c r="A99" s="5">
        <v>13.0</v>
      </c>
      <c r="B99" s="5" t="s">
        <v>53</v>
      </c>
      <c r="C99" s="5" t="s">
        <v>54</v>
      </c>
      <c r="D99" s="5" t="str">
        <f t="shared" si="1"/>
        <v>013. Ithari East</v>
      </c>
      <c r="E99" s="5" t="s">
        <v>14</v>
      </c>
      <c r="F99" s="6">
        <v>7769.0</v>
      </c>
      <c r="G99" s="6">
        <v>3287.0</v>
      </c>
      <c r="H99" s="6">
        <v>8101.0</v>
      </c>
      <c r="I99" s="6">
        <v>5793.0</v>
      </c>
      <c r="J99" s="7">
        <f t="shared" si="2"/>
        <v>-0.1423998234</v>
      </c>
      <c r="K99" s="7">
        <f t="shared" si="3"/>
        <v>-0.1423998234</v>
      </c>
    </row>
    <row r="100" ht="15.75" customHeight="1">
      <c r="A100" s="5">
        <v>13.0</v>
      </c>
      <c r="B100" s="5" t="s">
        <v>53</v>
      </c>
      <c r="C100" s="5" t="s">
        <v>54</v>
      </c>
      <c r="D100" s="5" t="str">
        <f t="shared" si="1"/>
        <v>013. Ithari East</v>
      </c>
      <c r="E100" s="5" t="s">
        <v>15</v>
      </c>
      <c r="F100" s="6">
        <v>9997.0</v>
      </c>
      <c r="G100" s="6">
        <v>6012.0</v>
      </c>
      <c r="H100" s="6">
        <v>12287.0</v>
      </c>
      <c r="I100" s="6">
        <v>9839.0</v>
      </c>
      <c r="J100" s="7">
        <f t="shared" si="2"/>
        <v>0.2867807955</v>
      </c>
      <c r="K100" s="7">
        <f t="shared" si="3"/>
        <v>0.1035434375</v>
      </c>
    </row>
    <row r="101" ht="15.75" customHeight="1">
      <c r="A101" s="5">
        <v>13.0</v>
      </c>
      <c r="B101" s="5" t="s">
        <v>53</v>
      </c>
      <c r="C101" s="5" t="s">
        <v>54</v>
      </c>
      <c r="D101" s="5" t="str">
        <f t="shared" si="1"/>
        <v>013. Ithari East</v>
      </c>
      <c r="E101" s="5" t="s">
        <v>16</v>
      </c>
      <c r="F101" s="6">
        <v>10141.0</v>
      </c>
      <c r="G101" s="6">
        <v>5580.0</v>
      </c>
      <c r="H101" s="6">
        <v>12343.0</v>
      </c>
      <c r="I101" s="6">
        <v>10037.0</v>
      </c>
      <c r="J101" s="7">
        <f t="shared" si="2"/>
        <v>0.0144043213</v>
      </c>
      <c r="K101" s="7">
        <f t="shared" si="3"/>
        <v>0.1194392317</v>
      </c>
    </row>
    <row r="102" ht="15.75" customHeight="1">
      <c r="A102" s="5">
        <v>13.0</v>
      </c>
      <c r="B102" s="5" t="s">
        <v>53</v>
      </c>
      <c r="C102" s="5" t="s">
        <v>54</v>
      </c>
      <c r="D102" s="5" t="str">
        <f t="shared" si="1"/>
        <v>013. Ithari East</v>
      </c>
      <c r="E102" s="5" t="s">
        <v>17</v>
      </c>
      <c r="F102" s="6">
        <v>20123.0</v>
      </c>
      <c r="G102" s="6">
        <v>12275.0</v>
      </c>
      <c r="H102" s="6">
        <v>24092.0</v>
      </c>
      <c r="I102" s="6">
        <v>20120.0</v>
      </c>
      <c r="J102" s="7">
        <f t="shared" si="2"/>
        <v>0.9843210729</v>
      </c>
      <c r="K102" s="7">
        <f t="shared" si="3"/>
        <v>1.221326857</v>
      </c>
    </row>
    <row r="103" ht="15.75" customHeight="1">
      <c r="A103" s="5">
        <v>13.0</v>
      </c>
      <c r="B103" s="5" t="s">
        <v>53</v>
      </c>
      <c r="C103" s="5" t="s">
        <v>54</v>
      </c>
      <c r="D103" s="5" t="str">
        <f t="shared" si="1"/>
        <v>013. Ithari East</v>
      </c>
      <c r="E103" s="5" t="s">
        <v>18</v>
      </c>
      <c r="F103" s="6">
        <v>33794.0</v>
      </c>
      <c r="G103" s="6">
        <v>17053.0</v>
      </c>
      <c r="H103" s="6">
        <v>30495.0</v>
      </c>
      <c r="I103" s="6">
        <v>22123.0</v>
      </c>
      <c r="J103" s="7">
        <f t="shared" si="2"/>
        <v>0.679371863</v>
      </c>
      <c r="K103" s="7">
        <f t="shared" si="3"/>
        <v>2.730433823</v>
      </c>
    </row>
    <row r="104" ht="15.75" customHeight="1">
      <c r="A104" s="5">
        <v>13.0</v>
      </c>
      <c r="B104" s="5" t="s">
        <v>55</v>
      </c>
      <c r="C104" s="5" t="s">
        <v>54</v>
      </c>
      <c r="D104" s="5" t="str">
        <f t="shared" si="1"/>
        <v>013. Ithari East</v>
      </c>
      <c r="E104" s="5" t="s">
        <v>20</v>
      </c>
      <c r="F104" s="6">
        <v>37625.0</v>
      </c>
      <c r="G104" s="6">
        <v>18794.0</v>
      </c>
      <c r="H104" s="6">
        <v>34552.0</v>
      </c>
      <c r="I104" s="6">
        <v>25113.0</v>
      </c>
      <c r="J104" s="7">
        <f t="shared" si="2"/>
        <v>0.1133633189</v>
      </c>
      <c r="K104" s="7">
        <f t="shared" si="3"/>
        <v>3.153328182</v>
      </c>
    </row>
    <row r="105" ht="15.75" customHeight="1">
      <c r="A105" s="5">
        <v>13.0</v>
      </c>
      <c r="B105" s="5" t="s">
        <v>55</v>
      </c>
      <c r="C105" s="5" t="s">
        <v>54</v>
      </c>
      <c r="D105" s="5" t="str">
        <f t="shared" si="1"/>
        <v>013. Ithari East</v>
      </c>
      <c r="E105" s="5" t="s">
        <v>21</v>
      </c>
      <c r="F105" s="6">
        <v>35598.0</v>
      </c>
      <c r="G105" s="6">
        <v>18300.0</v>
      </c>
      <c r="H105" s="6">
        <v>30274.0</v>
      </c>
      <c r="I105" s="6">
        <v>21621.0</v>
      </c>
      <c r="J105" s="7">
        <f t="shared" si="2"/>
        <v>-0.05387375415</v>
      </c>
      <c r="K105" s="7">
        <f t="shared" si="3"/>
        <v>2.929572801</v>
      </c>
    </row>
    <row r="106" ht="15.75" customHeight="1">
      <c r="A106" s="5">
        <v>14.0</v>
      </c>
      <c r="B106" s="5" t="s">
        <v>56</v>
      </c>
      <c r="C106" s="5" t="s">
        <v>57</v>
      </c>
      <c r="D106" s="5" t="str">
        <f t="shared" si="1"/>
        <v>014. Ithari West</v>
      </c>
      <c r="E106" s="5" t="s">
        <v>13</v>
      </c>
      <c r="F106" s="6">
        <v>8118.0</v>
      </c>
      <c r="G106" s="6">
        <v>3932.0</v>
      </c>
      <c r="H106" s="6">
        <v>10484.0</v>
      </c>
      <c r="I106" s="6">
        <v>8094.0</v>
      </c>
      <c r="J106" s="7">
        <f t="shared" si="2"/>
        <v>0</v>
      </c>
      <c r="K106" s="7">
        <f t="shared" si="3"/>
        <v>0</v>
      </c>
    </row>
    <row r="107" ht="15.75" customHeight="1">
      <c r="A107" s="5">
        <v>14.0</v>
      </c>
      <c r="B107" s="5" t="s">
        <v>56</v>
      </c>
      <c r="C107" s="5" t="s">
        <v>57</v>
      </c>
      <c r="D107" s="5" t="str">
        <f t="shared" si="1"/>
        <v>014. Ithari West</v>
      </c>
      <c r="E107" s="5" t="s">
        <v>14</v>
      </c>
      <c r="F107" s="6">
        <v>10116.0</v>
      </c>
      <c r="G107" s="6">
        <v>3889.0</v>
      </c>
      <c r="H107" s="6">
        <v>10536.0</v>
      </c>
      <c r="I107" s="6">
        <v>6949.0</v>
      </c>
      <c r="J107" s="7">
        <f t="shared" si="2"/>
        <v>0.2461197339</v>
      </c>
      <c r="K107" s="7">
        <f t="shared" si="3"/>
        <v>0.2461197339</v>
      </c>
    </row>
    <row r="108" ht="15.75" customHeight="1">
      <c r="A108" s="5">
        <v>14.0</v>
      </c>
      <c r="B108" s="5" t="s">
        <v>56</v>
      </c>
      <c r="C108" s="5" t="s">
        <v>57</v>
      </c>
      <c r="D108" s="5" t="str">
        <f t="shared" si="1"/>
        <v>014. Ithari West</v>
      </c>
      <c r="E108" s="5" t="s">
        <v>15</v>
      </c>
      <c r="F108" s="6">
        <v>10044.0</v>
      </c>
      <c r="G108" s="6">
        <v>4138.0</v>
      </c>
      <c r="H108" s="6">
        <v>10256.0</v>
      </c>
      <c r="I108" s="6">
        <v>6884.0</v>
      </c>
      <c r="J108" s="7">
        <f t="shared" si="2"/>
        <v>-0.007117437722</v>
      </c>
      <c r="K108" s="7">
        <f t="shared" si="3"/>
        <v>0.2372505543</v>
      </c>
    </row>
    <row r="109" ht="15.75" customHeight="1">
      <c r="A109" s="5">
        <v>14.0</v>
      </c>
      <c r="B109" s="5" t="s">
        <v>56</v>
      </c>
      <c r="C109" s="5" t="s">
        <v>57</v>
      </c>
      <c r="D109" s="5" t="str">
        <f t="shared" si="1"/>
        <v>014. Ithari West</v>
      </c>
      <c r="E109" s="5" t="s">
        <v>16</v>
      </c>
      <c r="F109" s="6">
        <v>6227.0</v>
      </c>
      <c r="G109" s="6">
        <v>4029.0</v>
      </c>
      <c r="H109" s="6">
        <v>8435.0</v>
      </c>
      <c r="I109" s="6">
        <v>7225.0</v>
      </c>
      <c r="J109" s="7">
        <f t="shared" si="2"/>
        <v>-0.3800278773</v>
      </c>
      <c r="K109" s="7">
        <f t="shared" si="3"/>
        <v>-0.2329391476</v>
      </c>
    </row>
    <row r="110" ht="15.75" customHeight="1">
      <c r="A110" s="5">
        <v>14.0</v>
      </c>
      <c r="B110" s="5" t="s">
        <v>56</v>
      </c>
      <c r="C110" s="5" t="s">
        <v>57</v>
      </c>
      <c r="D110" s="5" t="str">
        <f t="shared" si="1"/>
        <v>014. Ithari West</v>
      </c>
      <c r="E110" s="5" t="s">
        <v>17</v>
      </c>
      <c r="F110" s="6">
        <v>10638.0</v>
      </c>
      <c r="G110" s="6">
        <v>6103.0</v>
      </c>
      <c r="H110" s="6">
        <v>12065.0</v>
      </c>
      <c r="I110" s="6">
        <v>9675.0</v>
      </c>
      <c r="J110" s="7">
        <f t="shared" si="2"/>
        <v>0.7083667898</v>
      </c>
      <c r="K110" s="7">
        <f t="shared" si="3"/>
        <v>0.310421286</v>
      </c>
    </row>
    <row r="111" ht="15.75" customHeight="1">
      <c r="A111" s="5">
        <v>14.0</v>
      </c>
      <c r="B111" s="5" t="s">
        <v>56</v>
      </c>
      <c r="C111" s="5" t="s">
        <v>57</v>
      </c>
      <c r="D111" s="5" t="str">
        <f t="shared" si="1"/>
        <v>014. Ithari West</v>
      </c>
      <c r="E111" s="5" t="s">
        <v>18</v>
      </c>
      <c r="F111" s="6">
        <v>28029.0</v>
      </c>
      <c r="G111" s="6">
        <v>13488.0</v>
      </c>
      <c r="H111" s="6">
        <v>23818.0</v>
      </c>
      <c r="I111" s="6">
        <v>16545.0</v>
      </c>
      <c r="J111" s="7">
        <f t="shared" si="2"/>
        <v>1.634799774</v>
      </c>
      <c r="K111" s="7">
        <f t="shared" si="3"/>
        <v>2.452697709</v>
      </c>
    </row>
    <row r="112" ht="15.75" customHeight="1">
      <c r="A112" s="5">
        <v>14.0</v>
      </c>
      <c r="B112" s="5" t="s">
        <v>58</v>
      </c>
      <c r="C112" s="5" t="s">
        <v>57</v>
      </c>
      <c r="D112" s="5" t="str">
        <f t="shared" si="1"/>
        <v>014. Ithari West</v>
      </c>
      <c r="E112" s="5" t="s">
        <v>20</v>
      </c>
      <c r="F112" s="6">
        <v>33345.0</v>
      </c>
      <c r="G112" s="6">
        <v>16432.0</v>
      </c>
      <c r="H112" s="6">
        <v>29397.0</v>
      </c>
      <c r="I112" s="6">
        <v>20921.0</v>
      </c>
      <c r="J112" s="7">
        <f t="shared" si="2"/>
        <v>0.1896607086</v>
      </c>
      <c r="K112" s="7">
        <f t="shared" si="3"/>
        <v>3.107538803</v>
      </c>
    </row>
    <row r="113" ht="15.75" customHeight="1">
      <c r="A113" s="5">
        <v>14.0</v>
      </c>
      <c r="B113" s="5" t="s">
        <v>58</v>
      </c>
      <c r="C113" s="5" t="s">
        <v>57</v>
      </c>
      <c r="D113" s="5" t="str">
        <f t="shared" si="1"/>
        <v>014. Ithari West</v>
      </c>
      <c r="E113" s="5" t="s">
        <v>21</v>
      </c>
      <c r="F113" s="6">
        <v>33775.0</v>
      </c>
      <c r="G113" s="6">
        <v>17335.0</v>
      </c>
      <c r="H113" s="6">
        <v>30264.0</v>
      </c>
      <c r="I113" s="6">
        <v>22013.0</v>
      </c>
      <c r="J113" s="7">
        <f t="shared" si="2"/>
        <v>0.01289548658</v>
      </c>
      <c r="K113" s="7">
        <f t="shared" si="3"/>
        <v>3.160507514</v>
      </c>
    </row>
    <row r="114" ht="15.75" customHeight="1">
      <c r="A114" s="5">
        <v>15.0</v>
      </c>
      <c r="B114" s="5" t="s">
        <v>59</v>
      </c>
      <c r="C114" s="5" t="s">
        <v>60</v>
      </c>
      <c r="D114" s="5" t="str">
        <f t="shared" si="1"/>
        <v>015. Itahari North</v>
      </c>
      <c r="E114" s="5" t="s">
        <v>13</v>
      </c>
      <c r="F114" s="6">
        <v>10852.0</v>
      </c>
      <c r="G114" s="6">
        <v>3605.0</v>
      </c>
      <c r="H114" s="6">
        <v>10168.0</v>
      </c>
      <c r="I114" s="6">
        <v>6091.0</v>
      </c>
      <c r="J114" s="7">
        <f t="shared" si="2"/>
        <v>0</v>
      </c>
      <c r="K114" s="7">
        <f t="shared" si="3"/>
        <v>0</v>
      </c>
    </row>
    <row r="115" ht="15.75" customHeight="1">
      <c r="A115" s="5">
        <v>15.0</v>
      </c>
      <c r="B115" s="5" t="s">
        <v>59</v>
      </c>
      <c r="C115" s="5" t="s">
        <v>60</v>
      </c>
      <c r="D115" s="5" t="str">
        <f t="shared" si="1"/>
        <v>015. Itahari North</v>
      </c>
      <c r="E115" s="5" t="s">
        <v>14</v>
      </c>
      <c r="F115" s="6">
        <v>9352.0</v>
      </c>
      <c r="G115" s="6">
        <v>2964.0</v>
      </c>
      <c r="H115" s="6">
        <v>8796.0</v>
      </c>
      <c r="I115" s="6">
        <v>5213.0</v>
      </c>
      <c r="J115" s="7">
        <f t="shared" si="2"/>
        <v>-0.138223369</v>
      </c>
      <c r="K115" s="7">
        <f t="shared" si="3"/>
        <v>-0.138223369</v>
      </c>
    </row>
    <row r="116" ht="15.75" customHeight="1">
      <c r="A116" s="5">
        <v>15.0</v>
      </c>
      <c r="B116" s="5" t="s">
        <v>59</v>
      </c>
      <c r="C116" s="5" t="s">
        <v>60</v>
      </c>
      <c r="D116" s="5" t="str">
        <f t="shared" si="1"/>
        <v>015. Itahari North</v>
      </c>
      <c r="E116" s="5" t="s">
        <v>15</v>
      </c>
      <c r="F116" s="6">
        <v>10124.0</v>
      </c>
      <c r="G116" s="6">
        <v>3274.0</v>
      </c>
      <c r="H116" s="6">
        <v>8790.0</v>
      </c>
      <c r="I116" s="6">
        <v>5065.0</v>
      </c>
      <c r="J116" s="7">
        <f t="shared" si="2"/>
        <v>0.08254918734</v>
      </c>
      <c r="K116" s="7">
        <f t="shared" si="3"/>
        <v>-0.0670844084</v>
      </c>
    </row>
    <row r="117" ht="15.75" customHeight="1">
      <c r="A117" s="5">
        <v>15.0</v>
      </c>
      <c r="B117" s="5" t="s">
        <v>59</v>
      </c>
      <c r="C117" s="5" t="s">
        <v>60</v>
      </c>
      <c r="D117" s="5" t="str">
        <f t="shared" si="1"/>
        <v>015. Itahari North</v>
      </c>
      <c r="E117" s="5" t="s">
        <v>16</v>
      </c>
      <c r="F117" s="6">
        <v>9884.0</v>
      </c>
      <c r="G117" s="6">
        <v>3664.0</v>
      </c>
      <c r="H117" s="6">
        <v>9417.0</v>
      </c>
      <c r="I117" s="6">
        <v>6025.0</v>
      </c>
      <c r="J117" s="7">
        <f t="shared" si="2"/>
        <v>-0.02370604504</v>
      </c>
      <c r="K117" s="7">
        <f t="shared" si="3"/>
        <v>-0.08920014744</v>
      </c>
    </row>
    <row r="118" ht="15.75" customHeight="1">
      <c r="A118" s="5">
        <v>15.0</v>
      </c>
      <c r="B118" s="5" t="s">
        <v>59</v>
      </c>
      <c r="C118" s="5" t="s">
        <v>60</v>
      </c>
      <c r="D118" s="5" t="str">
        <f t="shared" si="1"/>
        <v>015. Itahari North</v>
      </c>
      <c r="E118" s="5" t="s">
        <v>17</v>
      </c>
      <c r="F118" s="6">
        <v>23603.0</v>
      </c>
      <c r="G118" s="6">
        <v>11338.0</v>
      </c>
      <c r="H118" s="6">
        <v>19360.0</v>
      </c>
      <c r="I118" s="6">
        <v>13174.0</v>
      </c>
      <c r="J118" s="7">
        <f t="shared" si="2"/>
        <v>1.388000809</v>
      </c>
      <c r="K118" s="7">
        <f t="shared" si="3"/>
        <v>1.174990785</v>
      </c>
    </row>
    <row r="119" ht="15.75" customHeight="1">
      <c r="A119" s="5">
        <v>15.0</v>
      </c>
      <c r="B119" s="5" t="s">
        <v>59</v>
      </c>
      <c r="C119" s="5" t="s">
        <v>60</v>
      </c>
      <c r="D119" s="5" t="str">
        <f t="shared" si="1"/>
        <v>015. Itahari North</v>
      </c>
      <c r="E119" s="5" t="s">
        <v>18</v>
      </c>
      <c r="F119" s="6">
        <v>28119.0</v>
      </c>
      <c r="G119" s="6">
        <v>13148.0</v>
      </c>
      <c r="H119" s="6">
        <v>23160.0</v>
      </c>
      <c r="I119" s="6">
        <v>15675.0</v>
      </c>
      <c r="J119" s="7">
        <f t="shared" si="2"/>
        <v>0.1913316104</v>
      </c>
      <c r="K119" s="7">
        <f t="shared" si="3"/>
        <v>1.591135275</v>
      </c>
    </row>
    <row r="120" ht="15.75" customHeight="1">
      <c r="A120" s="5">
        <v>15.0</v>
      </c>
      <c r="B120" s="5" t="s">
        <v>61</v>
      </c>
      <c r="C120" s="5" t="s">
        <v>60</v>
      </c>
      <c r="D120" s="5" t="str">
        <f t="shared" si="1"/>
        <v>015. Itahari North</v>
      </c>
      <c r="E120" s="5" t="s">
        <v>20</v>
      </c>
      <c r="F120" s="6">
        <v>23500.0</v>
      </c>
      <c r="G120" s="6">
        <v>10322.0</v>
      </c>
      <c r="H120" s="6">
        <v>19341.0</v>
      </c>
      <c r="I120" s="6">
        <v>12752.0</v>
      </c>
      <c r="J120" s="7">
        <f t="shared" si="2"/>
        <v>-0.1642661546</v>
      </c>
      <c r="K120" s="7">
        <f t="shared" si="3"/>
        <v>1.165499447</v>
      </c>
    </row>
    <row r="121" ht="15.75" customHeight="1">
      <c r="A121" s="5">
        <v>15.0</v>
      </c>
      <c r="B121" s="5" t="s">
        <v>61</v>
      </c>
      <c r="C121" s="5" t="s">
        <v>60</v>
      </c>
      <c r="D121" s="5" t="str">
        <f t="shared" si="1"/>
        <v>015. Itahari North</v>
      </c>
      <c r="E121" s="5" t="s">
        <v>21</v>
      </c>
      <c r="F121" s="6">
        <v>29692.0</v>
      </c>
      <c r="G121" s="6">
        <v>14942.0</v>
      </c>
      <c r="H121" s="6">
        <v>24292.0</v>
      </c>
      <c r="I121" s="6">
        <v>16914.0</v>
      </c>
      <c r="J121" s="7">
        <f t="shared" si="2"/>
        <v>0.2634893617</v>
      </c>
      <c r="K121" s="7">
        <f t="shared" si="3"/>
        <v>1.736085514</v>
      </c>
    </row>
    <row r="122" ht="15.75" customHeight="1">
      <c r="A122" s="5">
        <v>16.0</v>
      </c>
      <c r="B122" s="5" t="s">
        <v>62</v>
      </c>
      <c r="C122" s="5" t="s">
        <v>63</v>
      </c>
      <c r="D122" s="5" t="str">
        <f t="shared" si="1"/>
        <v>016. Koshi Barrage East</v>
      </c>
      <c r="E122" s="5" t="s">
        <v>13</v>
      </c>
      <c r="F122" s="6">
        <v>3326.0</v>
      </c>
      <c r="G122" s="6">
        <v>1776.0</v>
      </c>
      <c r="H122" s="6">
        <v>4478.0</v>
      </c>
      <c r="I122" s="6">
        <v>3673.0</v>
      </c>
      <c r="J122" s="7">
        <f t="shared" si="2"/>
        <v>0</v>
      </c>
      <c r="K122" s="7">
        <f t="shared" si="3"/>
        <v>0</v>
      </c>
    </row>
    <row r="123" ht="15.75" customHeight="1">
      <c r="A123" s="5">
        <v>16.0</v>
      </c>
      <c r="B123" s="5" t="s">
        <v>62</v>
      </c>
      <c r="C123" s="5" t="s">
        <v>63</v>
      </c>
      <c r="D123" s="5" t="str">
        <f t="shared" si="1"/>
        <v>016. Koshi Barrage East</v>
      </c>
      <c r="E123" s="5" t="s">
        <v>14</v>
      </c>
      <c r="F123" s="6">
        <v>4719.0</v>
      </c>
      <c r="G123" s="6">
        <v>2179.0</v>
      </c>
      <c r="H123" s="6">
        <v>5347.0</v>
      </c>
      <c r="I123" s="6">
        <v>4022.0</v>
      </c>
      <c r="J123" s="7">
        <f t="shared" si="2"/>
        <v>0.4188214071</v>
      </c>
      <c r="K123" s="7">
        <f t="shared" si="3"/>
        <v>0.4188214071</v>
      </c>
    </row>
    <row r="124" ht="15.75" customHeight="1">
      <c r="A124" s="5">
        <v>16.0</v>
      </c>
      <c r="B124" s="5" t="s">
        <v>62</v>
      </c>
      <c r="C124" s="5" t="s">
        <v>63</v>
      </c>
      <c r="D124" s="5" t="str">
        <f t="shared" si="1"/>
        <v>016. Koshi Barrage East</v>
      </c>
      <c r="E124" s="5" t="s">
        <v>15</v>
      </c>
      <c r="F124" s="6">
        <v>4203.0</v>
      </c>
      <c r="G124" s="6">
        <v>2773.0</v>
      </c>
      <c r="H124" s="6">
        <v>6194.0</v>
      </c>
      <c r="I124" s="6">
        <v>5422.0</v>
      </c>
      <c r="J124" s="7">
        <f t="shared" si="2"/>
        <v>-0.1093452003</v>
      </c>
      <c r="K124" s="7">
        <f t="shared" si="3"/>
        <v>0.2636800962</v>
      </c>
    </row>
    <row r="125" ht="15.75" customHeight="1">
      <c r="A125" s="5">
        <v>16.0</v>
      </c>
      <c r="B125" s="5" t="s">
        <v>62</v>
      </c>
      <c r="C125" s="5" t="s">
        <v>63</v>
      </c>
      <c r="D125" s="5" t="str">
        <f t="shared" si="1"/>
        <v>016. Koshi Barrage East</v>
      </c>
      <c r="E125" s="5" t="s">
        <v>16</v>
      </c>
      <c r="F125" s="6">
        <v>3411.0</v>
      </c>
      <c r="G125" s="6">
        <v>2015.0</v>
      </c>
      <c r="H125" s="6">
        <v>4849.0</v>
      </c>
      <c r="I125" s="6">
        <v>4109.0</v>
      </c>
      <c r="J125" s="7">
        <f t="shared" si="2"/>
        <v>-0.1884368308</v>
      </c>
      <c r="K125" s="7">
        <f t="shared" si="3"/>
        <v>0.02555622369</v>
      </c>
    </row>
    <row r="126" ht="15.75" customHeight="1">
      <c r="A126" s="5">
        <v>16.0</v>
      </c>
      <c r="B126" s="5" t="s">
        <v>62</v>
      </c>
      <c r="C126" s="5" t="s">
        <v>63</v>
      </c>
      <c r="D126" s="5" t="str">
        <f t="shared" si="1"/>
        <v>016. Koshi Barrage East</v>
      </c>
      <c r="E126" s="5" t="s">
        <v>17</v>
      </c>
      <c r="F126" s="6">
        <v>9133.0</v>
      </c>
      <c r="G126" s="6">
        <v>6425.0</v>
      </c>
      <c r="H126" s="6">
        <v>13350.0</v>
      </c>
      <c r="I126" s="6">
        <v>11893.0</v>
      </c>
      <c r="J126" s="7">
        <f t="shared" si="2"/>
        <v>1.677513926</v>
      </c>
      <c r="K126" s="7">
        <f t="shared" si="3"/>
        <v>1.74594107</v>
      </c>
    </row>
    <row r="127" ht="15.75" customHeight="1">
      <c r="A127" s="5">
        <v>16.0</v>
      </c>
      <c r="B127" s="5" t="s">
        <v>62</v>
      </c>
      <c r="C127" s="5" t="s">
        <v>63</v>
      </c>
      <c r="D127" s="5" t="str">
        <f t="shared" si="1"/>
        <v>016. Koshi Barrage East</v>
      </c>
      <c r="E127" s="5" t="s">
        <v>18</v>
      </c>
      <c r="F127" s="6">
        <v>7809.0</v>
      </c>
      <c r="G127" s="6">
        <v>3612.0</v>
      </c>
      <c r="H127" s="6">
        <v>9340.0</v>
      </c>
      <c r="I127" s="6">
        <v>6889.0</v>
      </c>
      <c r="J127" s="7">
        <f t="shared" si="2"/>
        <v>-0.1449687945</v>
      </c>
      <c r="K127" s="7">
        <f t="shared" si="3"/>
        <v>1.347865304</v>
      </c>
    </row>
    <row r="128" ht="15.75" customHeight="1">
      <c r="A128" s="5">
        <v>16.0</v>
      </c>
      <c r="B128" s="5" t="s">
        <v>64</v>
      </c>
      <c r="C128" s="5" t="s">
        <v>63</v>
      </c>
      <c r="D128" s="5" t="str">
        <f t="shared" si="1"/>
        <v>016. Koshi Barrage East</v>
      </c>
      <c r="E128" s="5" t="s">
        <v>20</v>
      </c>
      <c r="F128" s="6">
        <v>6564.0</v>
      </c>
      <c r="G128" s="6">
        <v>3725.0</v>
      </c>
      <c r="H128" s="6">
        <v>9553.0</v>
      </c>
      <c r="I128" s="6">
        <v>8132.0</v>
      </c>
      <c r="J128" s="7">
        <f t="shared" si="2"/>
        <v>-0.1594314253</v>
      </c>
      <c r="K128" s="7">
        <f t="shared" si="3"/>
        <v>0.9735417919</v>
      </c>
    </row>
    <row r="129" ht="15.75" customHeight="1">
      <c r="A129" s="5">
        <v>16.0</v>
      </c>
      <c r="B129" s="5" t="s">
        <v>64</v>
      </c>
      <c r="C129" s="5" t="s">
        <v>63</v>
      </c>
      <c r="D129" s="5" t="str">
        <f t="shared" si="1"/>
        <v>016. Koshi Barrage East</v>
      </c>
      <c r="E129" s="5" t="s">
        <v>21</v>
      </c>
      <c r="F129" s="6">
        <v>7331.0</v>
      </c>
      <c r="G129" s="6">
        <v>4646.0</v>
      </c>
      <c r="H129" s="6">
        <v>11511.0</v>
      </c>
      <c r="I129" s="6">
        <v>10168.0</v>
      </c>
      <c r="J129" s="7">
        <f t="shared" si="2"/>
        <v>0.116849482</v>
      </c>
      <c r="K129" s="7">
        <f t="shared" si="3"/>
        <v>1.204149128</v>
      </c>
    </row>
    <row r="130" ht="15.75" customHeight="1">
      <c r="A130" s="5">
        <v>17.0</v>
      </c>
      <c r="B130" s="5" t="s">
        <v>65</v>
      </c>
      <c r="C130" s="5" t="s">
        <v>66</v>
      </c>
      <c r="D130" s="5" t="str">
        <f t="shared" si="1"/>
        <v>017. Dharan North</v>
      </c>
      <c r="E130" s="5" t="s">
        <v>13</v>
      </c>
      <c r="F130" s="6">
        <v>1310.0</v>
      </c>
      <c r="G130" s="6">
        <v>972.0</v>
      </c>
      <c r="H130" s="6">
        <v>1896.0</v>
      </c>
      <c r="I130" s="6">
        <v>1727.0</v>
      </c>
      <c r="J130" s="7">
        <f t="shared" si="2"/>
        <v>0</v>
      </c>
      <c r="K130" s="7">
        <f t="shared" si="3"/>
        <v>0</v>
      </c>
    </row>
    <row r="131" ht="15.75" customHeight="1">
      <c r="A131" s="5">
        <v>17.0</v>
      </c>
      <c r="B131" s="5" t="s">
        <v>65</v>
      </c>
      <c r="C131" s="5" t="s">
        <v>66</v>
      </c>
      <c r="D131" s="5" t="str">
        <f t="shared" si="1"/>
        <v>017. Dharan North</v>
      </c>
      <c r="E131" s="5" t="s">
        <v>14</v>
      </c>
      <c r="F131" s="6">
        <v>2256.0</v>
      </c>
      <c r="G131" s="6">
        <v>729.0</v>
      </c>
      <c r="H131" s="6">
        <v>1974.0</v>
      </c>
      <c r="I131" s="6">
        <v>1210.0</v>
      </c>
      <c r="J131" s="7">
        <f t="shared" si="2"/>
        <v>0.7221374046</v>
      </c>
      <c r="K131" s="7">
        <f t="shared" si="3"/>
        <v>0.7221374046</v>
      </c>
    </row>
    <row r="132" ht="15.75" customHeight="1">
      <c r="A132" s="5">
        <v>17.0</v>
      </c>
      <c r="B132" s="5" t="s">
        <v>65</v>
      </c>
      <c r="C132" s="5" t="s">
        <v>66</v>
      </c>
      <c r="D132" s="5" t="str">
        <f t="shared" si="1"/>
        <v>017. Dharan North</v>
      </c>
      <c r="E132" s="5" t="s">
        <v>15</v>
      </c>
      <c r="F132" s="6">
        <v>2530.0</v>
      </c>
      <c r="G132" s="6">
        <v>1315.0</v>
      </c>
      <c r="H132" s="6">
        <v>2841.0</v>
      </c>
      <c r="I132" s="6">
        <v>2234.0</v>
      </c>
      <c r="J132" s="7">
        <f t="shared" si="2"/>
        <v>0.1214539007</v>
      </c>
      <c r="K132" s="7">
        <f t="shared" si="3"/>
        <v>0.9312977099</v>
      </c>
    </row>
    <row r="133" ht="15.75" customHeight="1">
      <c r="A133" s="5">
        <v>17.0</v>
      </c>
      <c r="B133" s="5" t="s">
        <v>65</v>
      </c>
      <c r="C133" s="5" t="s">
        <v>66</v>
      </c>
      <c r="D133" s="5" t="str">
        <f t="shared" si="1"/>
        <v>017. Dharan North</v>
      </c>
      <c r="E133" s="5" t="s">
        <v>16</v>
      </c>
      <c r="F133" s="6">
        <v>1965.0</v>
      </c>
      <c r="G133" s="6">
        <v>891.0</v>
      </c>
      <c r="H133" s="6">
        <v>2079.0</v>
      </c>
      <c r="I133" s="6">
        <v>1542.0</v>
      </c>
      <c r="J133" s="7">
        <f t="shared" si="2"/>
        <v>-0.2233201581</v>
      </c>
      <c r="K133" s="7">
        <f t="shared" si="3"/>
        <v>0.5</v>
      </c>
    </row>
    <row r="134" ht="15.75" customHeight="1">
      <c r="A134" s="5">
        <v>17.0</v>
      </c>
      <c r="B134" s="5" t="s">
        <v>65</v>
      </c>
      <c r="C134" s="5" t="s">
        <v>66</v>
      </c>
      <c r="D134" s="5" t="str">
        <f t="shared" si="1"/>
        <v>017. Dharan North</v>
      </c>
      <c r="E134" s="5" t="s">
        <v>17</v>
      </c>
      <c r="F134" s="6">
        <v>4509.0</v>
      </c>
      <c r="G134" s="6">
        <v>1882.0</v>
      </c>
      <c r="H134" s="6">
        <v>3861.0</v>
      </c>
      <c r="I134" s="6">
        <v>2547.0</v>
      </c>
      <c r="J134" s="7">
        <f t="shared" si="2"/>
        <v>1.294656489</v>
      </c>
      <c r="K134" s="7">
        <f t="shared" si="3"/>
        <v>2.441984733</v>
      </c>
    </row>
    <row r="135" ht="15.75" customHeight="1">
      <c r="A135" s="5">
        <v>17.0</v>
      </c>
      <c r="B135" s="5" t="s">
        <v>65</v>
      </c>
      <c r="C135" s="5" t="s">
        <v>66</v>
      </c>
      <c r="D135" s="5" t="str">
        <f t="shared" si="1"/>
        <v>017. Dharan North</v>
      </c>
      <c r="E135" s="5" t="s">
        <v>18</v>
      </c>
      <c r="F135" s="6">
        <v>18059.0</v>
      </c>
      <c r="G135" s="6">
        <v>9151.0</v>
      </c>
      <c r="H135" s="6">
        <v>13216.0</v>
      </c>
      <c r="I135" s="6">
        <v>8762.0</v>
      </c>
      <c r="J135" s="7">
        <f t="shared" si="2"/>
        <v>3.005100909</v>
      </c>
      <c r="K135" s="7">
        <f t="shared" si="3"/>
        <v>12.78549618</v>
      </c>
    </row>
    <row r="136" ht="15.75" customHeight="1">
      <c r="A136" s="5">
        <v>17.0</v>
      </c>
      <c r="B136" s="5" t="s">
        <v>67</v>
      </c>
      <c r="C136" s="5" t="s">
        <v>66</v>
      </c>
      <c r="D136" s="5" t="str">
        <f t="shared" si="1"/>
        <v>017. Dharan North</v>
      </c>
      <c r="E136" s="5" t="s">
        <v>20</v>
      </c>
      <c r="F136" s="6">
        <v>4707.0</v>
      </c>
      <c r="G136" s="6">
        <v>1961.0</v>
      </c>
      <c r="H136" s="6">
        <v>4326.0</v>
      </c>
      <c r="I136" s="6">
        <v>2954.0</v>
      </c>
      <c r="J136" s="7">
        <f t="shared" si="2"/>
        <v>-0.7393543386</v>
      </c>
      <c r="K136" s="7">
        <f t="shared" si="3"/>
        <v>2.593129771</v>
      </c>
    </row>
    <row r="137" ht="15.75" customHeight="1">
      <c r="A137" s="5">
        <v>17.0</v>
      </c>
      <c r="B137" s="5" t="s">
        <v>67</v>
      </c>
      <c r="C137" s="5" t="s">
        <v>66</v>
      </c>
      <c r="D137" s="5" t="str">
        <f t="shared" si="1"/>
        <v>017. Dharan North</v>
      </c>
      <c r="E137" s="5" t="s">
        <v>21</v>
      </c>
      <c r="F137" s="6">
        <v>4056.0</v>
      </c>
      <c r="G137" s="6">
        <v>1691.0</v>
      </c>
      <c r="H137" s="6">
        <v>3577.0</v>
      </c>
      <c r="I137" s="6">
        <v>2394.0</v>
      </c>
      <c r="J137" s="7">
        <f t="shared" si="2"/>
        <v>-0.1383046526</v>
      </c>
      <c r="K137" s="7">
        <f t="shared" si="3"/>
        <v>2.096183206</v>
      </c>
    </row>
    <row r="138" ht="15.75" customHeight="1">
      <c r="A138" s="5">
        <v>18.0</v>
      </c>
      <c r="B138" s="5" t="s">
        <v>68</v>
      </c>
      <c r="C138" s="5" t="s">
        <v>69</v>
      </c>
      <c r="D138" s="5" t="str">
        <f t="shared" si="1"/>
        <v>018. Basantapur East</v>
      </c>
      <c r="E138" s="5" t="s">
        <v>13</v>
      </c>
      <c r="F138" s="6">
        <v>224.0</v>
      </c>
      <c r="G138" s="6">
        <v>181.0</v>
      </c>
      <c r="H138" s="6">
        <v>326.0</v>
      </c>
      <c r="I138" s="6">
        <v>305.0</v>
      </c>
      <c r="J138" s="7">
        <f t="shared" si="2"/>
        <v>0</v>
      </c>
      <c r="K138" s="7">
        <f t="shared" si="3"/>
        <v>0</v>
      </c>
    </row>
    <row r="139" ht="15.75" customHeight="1">
      <c r="A139" s="5">
        <v>18.0</v>
      </c>
      <c r="B139" s="5" t="s">
        <v>68</v>
      </c>
      <c r="C139" s="5" t="s">
        <v>69</v>
      </c>
      <c r="D139" s="5" t="str">
        <f t="shared" si="1"/>
        <v>018. Basantapur East</v>
      </c>
      <c r="E139" s="5" t="s">
        <v>14</v>
      </c>
      <c r="F139" s="6">
        <v>392.0</v>
      </c>
      <c r="G139" s="6">
        <v>271.0</v>
      </c>
      <c r="H139" s="6">
        <v>521.0</v>
      </c>
      <c r="I139" s="6">
        <v>461.0</v>
      </c>
      <c r="J139" s="7">
        <f t="shared" si="2"/>
        <v>0.75</v>
      </c>
      <c r="K139" s="7">
        <f t="shared" si="3"/>
        <v>0.75</v>
      </c>
    </row>
    <row r="140" ht="15.75" customHeight="1">
      <c r="A140" s="5">
        <v>18.0</v>
      </c>
      <c r="B140" s="5" t="s">
        <v>68</v>
      </c>
      <c r="C140" s="5" t="s">
        <v>69</v>
      </c>
      <c r="D140" s="5" t="str">
        <f t="shared" si="1"/>
        <v>018. Basantapur East</v>
      </c>
      <c r="E140" s="5" t="s">
        <v>15</v>
      </c>
      <c r="F140" s="6">
        <v>778.0</v>
      </c>
      <c r="G140" s="6">
        <v>429.0</v>
      </c>
      <c r="H140" s="6">
        <v>836.0</v>
      </c>
      <c r="I140" s="6">
        <v>661.0</v>
      </c>
      <c r="J140" s="7">
        <f t="shared" si="2"/>
        <v>0.9846938776</v>
      </c>
      <c r="K140" s="7">
        <f t="shared" si="3"/>
        <v>2.473214286</v>
      </c>
    </row>
    <row r="141" ht="15.75" customHeight="1">
      <c r="A141" s="5">
        <v>18.0</v>
      </c>
      <c r="B141" s="5" t="s">
        <v>68</v>
      </c>
      <c r="C141" s="5" t="s">
        <v>69</v>
      </c>
      <c r="D141" s="5" t="str">
        <f t="shared" si="1"/>
        <v>018. Basantapur East</v>
      </c>
      <c r="E141" s="5" t="s">
        <v>16</v>
      </c>
      <c r="F141" s="6">
        <v>477.0</v>
      </c>
      <c r="G141" s="6">
        <v>294.0</v>
      </c>
      <c r="H141" s="6">
        <v>567.0</v>
      </c>
      <c r="I141" s="6">
        <v>475.0</v>
      </c>
      <c r="J141" s="7">
        <f t="shared" si="2"/>
        <v>-0.3868894602</v>
      </c>
      <c r="K141" s="7">
        <f t="shared" si="3"/>
        <v>1.129464286</v>
      </c>
    </row>
    <row r="142" ht="15.75" customHeight="1">
      <c r="A142" s="5">
        <v>18.0</v>
      </c>
      <c r="B142" s="5" t="s">
        <v>68</v>
      </c>
      <c r="C142" s="5" t="s">
        <v>69</v>
      </c>
      <c r="D142" s="5" t="str">
        <f t="shared" si="1"/>
        <v>018. Basantapur East</v>
      </c>
      <c r="E142" s="5" t="s">
        <v>17</v>
      </c>
      <c r="F142" s="6">
        <v>66.0</v>
      </c>
      <c r="G142" s="6">
        <v>39.0</v>
      </c>
      <c r="H142" s="6">
        <v>96.0</v>
      </c>
      <c r="I142" s="6">
        <v>83.0</v>
      </c>
      <c r="J142" s="7">
        <f t="shared" si="2"/>
        <v>-0.8616352201</v>
      </c>
      <c r="K142" s="7">
        <f t="shared" si="3"/>
        <v>-0.7053571429</v>
      </c>
    </row>
    <row r="143" ht="15.75" customHeight="1">
      <c r="A143" s="5">
        <v>18.0</v>
      </c>
      <c r="B143" s="5" t="s">
        <v>68</v>
      </c>
      <c r="C143" s="5" t="s">
        <v>69</v>
      </c>
      <c r="D143" s="5" t="str">
        <f t="shared" si="1"/>
        <v>018. Basantapur East</v>
      </c>
      <c r="E143" s="5" t="s">
        <v>18</v>
      </c>
      <c r="F143" s="6">
        <v>323.0</v>
      </c>
      <c r="G143" s="6">
        <v>148.0</v>
      </c>
      <c r="H143" s="6">
        <v>366.0</v>
      </c>
      <c r="I143" s="6">
        <v>278.0</v>
      </c>
      <c r="J143" s="7">
        <f t="shared" si="2"/>
        <v>3.893939394</v>
      </c>
      <c r="K143" s="7">
        <f t="shared" si="3"/>
        <v>0.4419642857</v>
      </c>
    </row>
    <row r="144" ht="15.75" customHeight="1">
      <c r="A144" s="5">
        <v>18.0</v>
      </c>
      <c r="B144" s="5" t="s">
        <v>70</v>
      </c>
      <c r="C144" s="5" t="s">
        <v>69</v>
      </c>
      <c r="D144" s="5" t="str">
        <f t="shared" si="1"/>
        <v>018. Basantapur East</v>
      </c>
      <c r="E144" s="5" t="s">
        <v>20</v>
      </c>
      <c r="F144" s="6">
        <v>408.0</v>
      </c>
      <c r="G144" s="6">
        <v>249.0</v>
      </c>
      <c r="H144" s="6">
        <v>586.0</v>
      </c>
      <c r="I144" s="6">
        <v>506.0</v>
      </c>
      <c r="J144" s="7">
        <f t="shared" si="2"/>
        <v>0.2631578947</v>
      </c>
      <c r="K144" s="7">
        <f t="shared" si="3"/>
        <v>0.8214285714</v>
      </c>
    </row>
    <row r="145" ht="15.75" customHeight="1">
      <c r="A145" s="5">
        <v>18.0</v>
      </c>
      <c r="B145" s="5" t="s">
        <v>70</v>
      </c>
      <c r="C145" s="5" t="s">
        <v>69</v>
      </c>
      <c r="D145" s="5" t="str">
        <f t="shared" si="1"/>
        <v>018. Basantapur East</v>
      </c>
      <c r="E145" s="5" t="s">
        <v>21</v>
      </c>
      <c r="F145" s="6">
        <v>511.0</v>
      </c>
      <c r="G145" s="6">
        <v>220.0</v>
      </c>
      <c r="H145" s="6">
        <v>494.0</v>
      </c>
      <c r="I145" s="6">
        <v>349.0</v>
      </c>
      <c r="J145" s="7">
        <f t="shared" si="2"/>
        <v>0.2524509804</v>
      </c>
      <c r="K145" s="7">
        <f t="shared" si="3"/>
        <v>1.28125</v>
      </c>
    </row>
    <row r="146" ht="15.75" customHeight="1">
      <c r="A146" s="5">
        <v>19.0</v>
      </c>
      <c r="B146" s="5" t="s">
        <v>71</v>
      </c>
      <c r="C146" s="5" t="s">
        <v>72</v>
      </c>
      <c r="D146" s="5" t="str">
        <f t="shared" si="1"/>
        <v>019. Hile North</v>
      </c>
      <c r="E146" s="5" t="s">
        <v>13</v>
      </c>
      <c r="F146" s="6">
        <v>921.0</v>
      </c>
      <c r="G146" s="6">
        <v>723.0</v>
      </c>
      <c r="H146" s="6">
        <v>1337.0</v>
      </c>
      <c r="I146" s="6">
        <v>1238.0</v>
      </c>
      <c r="J146" s="7">
        <f t="shared" si="2"/>
        <v>0</v>
      </c>
      <c r="K146" s="7">
        <f t="shared" si="3"/>
        <v>0</v>
      </c>
    </row>
    <row r="147" ht="15.75" customHeight="1">
      <c r="A147" s="5">
        <v>19.0</v>
      </c>
      <c r="B147" s="5" t="s">
        <v>71</v>
      </c>
      <c r="C147" s="5" t="s">
        <v>72</v>
      </c>
      <c r="D147" s="5" t="str">
        <f t="shared" si="1"/>
        <v>019. Hile North</v>
      </c>
      <c r="E147" s="5" t="s">
        <v>14</v>
      </c>
      <c r="F147" s="6">
        <v>1115.0</v>
      </c>
      <c r="G147" s="6">
        <v>680.0</v>
      </c>
      <c r="H147" s="6">
        <v>1483.0</v>
      </c>
      <c r="I147" s="6">
        <v>1265.0</v>
      </c>
      <c r="J147" s="7">
        <f t="shared" si="2"/>
        <v>0.210640608</v>
      </c>
      <c r="K147" s="7">
        <f t="shared" si="3"/>
        <v>0.210640608</v>
      </c>
    </row>
    <row r="148" ht="15.75" customHeight="1">
      <c r="A148" s="5">
        <v>19.0</v>
      </c>
      <c r="B148" s="5" t="s">
        <v>71</v>
      </c>
      <c r="C148" s="5" t="s">
        <v>72</v>
      </c>
      <c r="D148" s="5" t="str">
        <f t="shared" si="1"/>
        <v>019. Hile North</v>
      </c>
      <c r="E148" s="5" t="s">
        <v>15</v>
      </c>
      <c r="F148" s="6">
        <v>1812.0</v>
      </c>
      <c r="G148" s="6">
        <v>1197.0</v>
      </c>
      <c r="H148" s="6">
        <v>2009.0</v>
      </c>
      <c r="I148" s="6">
        <v>1702.0</v>
      </c>
      <c r="J148" s="7">
        <f t="shared" si="2"/>
        <v>0.6251121076</v>
      </c>
      <c r="K148" s="7">
        <f t="shared" si="3"/>
        <v>0.9674267101</v>
      </c>
    </row>
    <row r="149" ht="15.75" customHeight="1">
      <c r="A149" s="5">
        <v>19.0</v>
      </c>
      <c r="B149" s="5" t="s">
        <v>71</v>
      </c>
      <c r="C149" s="5" t="s">
        <v>72</v>
      </c>
      <c r="D149" s="5" t="str">
        <f t="shared" si="1"/>
        <v>019. Hile North</v>
      </c>
      <c r="E149" s="5" t="s">
        <v>16</v>
      </c>
      <c r="F149" s="6">
        <v>1121.0</v>
      </c>
      <c r="G149" s="6">
        <v>752.0</v>
      </c>
      <c r="H149" s="6">
        <v>1331.0</v>
      </c>
      <c r="I149" s="6">
        <v>1147.0</v>
      </c>
      <c r="J149" s="7">
        <f t="shared" si="2"/>
        <v>-0.3813465784</v>
      </c>
      <c r="K149" s="7">
        <f t="shared" si="3"/>
        <v>0.217155266</v>
      </c>
    </row>
    <row r="150" ht="15.75" customHeight="1">
      <c r="A150" s="5">
        <v>19.0</v>
      </c>
      <c r="B150" s="5" t="s">
        <v>71</v>
      </c>
      <c r="C150" s="5" t="s">
        <v>72</v>
      </c>
      <c r="D150" s="5" t="str">
        <f t="shared" si="1"/>
        <v>019. Hile North</v>
      </c>
      <c r="E150" s="5" t="s">
        <v>17</v>
      </c>
      <c r="F150" s="6">
        <v>1633.0</v>
      </c>
      <c r="G150" s="6">
        <v>791.0</v>
      </c>
      <c r="H150" s="6">
        <v>1769.0</v>
      </c>
      <c r="I150" s="6">
        <v>1348.0</v>
      </c>
      <c r="J150" s="7">
        <f t="shared" si="2"/>
        <v>0.456735058</v>
      </c>
      <c r="K150" s="7">
        <f t="shared" si="3"/>
        <v>0.773072747</v>
      </c>
    </row>
    <row r="151" ht="15.75" customHeight="1">
      <c r="A151" s="5">
        <v>19.0</v>
      </c>
      <c r="B151" s="5" t="s">
        <v>71</v>
      </c>
      <c r="C151" s="5" t="s">
        <v>72</v>
      </c>
      <c r="D151" s="5" t="str">
        <f t="shared" si="1"/>
        <v>019. Hile North</v>
      </c>
      <c r="E151" s="5" t="s">
        <v>18</v>
      </c>
      <c r="F151" s="6">
        <v>2021.0</v>
      </c>
      <c r="G151" s="6">
        <v>854.0</v>
      </c>
      <c r="H151" s="6">
        <v>2050.0</v>
      </c>
      <c r="I151" s="6">
        <v>1467.0</v>
      </c>
      <c r="J151" s="7">
        <f t="shared" si="2"/>
        <v>0.2375995101</v>
      </c>
      <c r="K151" s="7">
        <f t="shared" si="3"/>
        <v>1.194353963</v>
      </c>
    </row>
    <row r="152" ht="15.75" customHeight="1">
      <c r="A152" s="5">
        <v>19.0</v>
      </c>
      <c r="B152" s="5" t="s">
        <v>73</v>
      </c>
      <c r="C152" s="5" t="s">
        <v>72</v>
      </c>
      <c r="D152" s="5" t="str">
        <f t="shared" si="1"/>
        <v>019. Hile North</v>
      </c>
      <c r="E152" s="5" t="s">
        <v>20</v>
      </c>
      <c r="F152" s="6">
        <v>1557.0</v>
      </c>
      <c r="G152" s="6">
        <v>792.0</v>
      </c>
      <c r="H152" s="6">
        <v>1616.0</v>
      </c>
      <c r="I152" s="6">
        <v>1233.0</v>
      </c>
      <c r="J152" s="7">
        <f t="shared" si="2"/>
        <v>-0.2295893122</v>
      </c>
      <c r="K152" s="7">
        <f t="shared" si="3"/>
        <v>0.6905537459</v>
      </c>
    </row>
    <row r="153" ht="15.75" customHeight="1">
      <c r="A153" s="5">
        <v>19.0</v>
      </c>
      <c r="B153" s="5" t="s">
        <v>73</v>
      </c>
      <c r="C153" s="5" t="s">
        <v>72</v>
      </c>
      <c r="D153" s="5" t="str">
        <f t="shared" si="1"/>
        <v>019. Hile North</v>
      </c>
      <c r="E153" s="5" t="s">
        <v>21</v>
      </c>
      <c r="F153" s="6">
        <v>1917.0</v>
      </c>
      <c r="G153" s="6">
        <v>907.0</v>
      </c>
      <c r="H153" s="6">
        <v>1936.0</v>
      </c>
      <c r="I153" s="6">
        <v>1430.0</v>
      </c>
      <c r="J153" s="7">
        <f t="shared" si="2"/>
        <v>0.2312138728</v>
      </c>
      <c r="K153" s="7">
        <f t="shared" si="3"/>
        <v>1.081433225</v>
      </c>
    </row>
    <row r="154" ht="15.75" customHeight="1">
      <c r="A154" s="5">
        <v>20.0</v>
      </c>
      <c r="B154" s="5" t="s">
        <v>74</v>
      </c>
      <c r="C154" s="5" t="s">
        <v>75</v>
      </c>
      <c r="D154" s="5" t="str">
        <f t="shared" si="1"/>
        <v>020. Pakhribas</v>
      </c>
      <c r="E154" s="5" t="s">
        <v>13</v>
      </c>
      <c r="F154" s="6">
        <v>328.0</v>
      </c>
      <c r="G154" s="6">
        <v>249.0</v>
      </c>
      <c r="H154" s="6">
        <v>439.0</v>
      </c>
      <c r="I154" s="6">
        <v>399.0</v>
      </c>
      <c r="J154" s="7">
        <f t="shared" si="2"/>
        <v>0</v>
      </c>
      <c r="K154" s="7">
        <f t="shared" si="3"/>
        <v>0</v>
      </c>
    </row>
    <row r="155" ht="15.75" customHeight="1">
      <c r="A155" s="5">
        <v>20.0</v>
      </c>
      <c r="B155" s="5" t="s">
        <v>74</v>
      </c>
      <c r="C155" s="5" t="s">
        <v>75</v>
      </c>
      <c r="D155" s="5" t="str">
        <f t="shared" si="1"/>
        <v>020. Pakhribas</v>
      </c>
      <c r="E155" s="5" t="s">
        <v>14</v>
      </c>
      <c r="F155" s="6">
        <v>685.0</v>
      </c>
      <c r="G155" s="6">
        <v>439.0</v>
      </c>
      <c r="H155" s="6">
        <v>867.0</v>
      </c>
      <c r="I155" s="6">
        <v>744.0</v>
      </c>
      <c r="J155" s="7">
        <f t="shared" si="2"/>
        <v>1.088414634</v>
      </c>
      <c r="K155" s="7">
        <f t="shared" si="3"/>
        <v>1.088414634</v>
      </c>
    </row>
    <row r="156" ht="15.75" customHeight="1">
      <c r="A156" s="5">
        <v>20.0</v>
      </c>
      <c r="B156" s="5" t="s">
        <v>74</v>
      </c>
      <c r="C156" s="5" t="s">
        <v>75</v>
      </c>
      <c r="D156" s="5" t="str">
        <f t="shared" si="1"/>
        <v>020. Pakhribas</v>
      </c>
      <c r="E156" s="5" t="s">
        <v>15</v>
      </c>
      <c r="F156" s="6">
        <v>886.0</v>
      </c>
      <c r="G156" s="6">
        <v>467.0</v>
      </c>
      <c r="H156" s="6">
        <v>849.0</v>
      </c>
      <c r="I156" s="6">
        <v>639.0</v>
      </c>
      <c r="J156" s="7">
        <f t="shared" si="2"/>
        <v>0.2934306569</v>
      </c>
      <c r="K156" s="7">
        <f t="shared" si="3"/>
        <v>1.701219512</v>
      </c>
    </row>
    <row r="157" ht="15.75" customHeight="1">
      <c r="A157" s="5">
        <v>20.0</v>
      </c>
      <c r="B157" s="5" t="s">
        <v>74</v>
      </c>
      <c r="C157" s="5" t="s">
        <v>75</v>
      </c>
      <c r="D157" s="5" t="str">
        <f t="shared" si="1"/>
        <v>020. Pakhribas</v>
      </c>
      <c r="E157" s="5" t="s">
        <v>16</v>
      </c>
      <c r="F157" s="6">
        <v>639.0</v>
      </c>
      <c r="G157" s="6">
        <v>383.0</v>
      </c>
      <c r="H157" s="6">
        <v>691.0</v>
      </c>
      <c r="I157" s="6">
        <v>563.0</v>
      </c>
      <c r="J157" s="7">
        <f t="shared" si="2"/>
        <v>-0.2787810384</v>
      </c>
      <c r="K157" s="7">
        <f t="shared" si="3"/>
        <v>0.9481707317</v>
      </c>
    </row>
    <row r="158" ht="15.75" customHeight="1">
      <c r="A158" s="5">
        <v>20.0</v>
      </c>
      <c r="B158" s="5" t="s">
        <v>74</v>
      </c>
      <c r="C158" s="5" t="s">
        <v>75</v>
      </c>
      <c r="D158" s="5" t="str">
        <f t="shared" si="1"/>
        <v>020. Pakhribas</v>
      </c>
      <c r="E158" s="5" t="s">
        <v>17</v>
      </c>
      <c r="F158" s="6">
        <v>1045.0</v>
      </c>
      <c r="G158" s="6">
        <v>699.0</v>
      </c>
      <c r="H158" s="6">
        <v>1185.0</v>
      </c>
      <c r="I158" s="6">
        <v>1012.0</v>
      </c>
      <c r="J158" s="7">
        <f t="shared" si="2"/>
        <v>0.6353677621</v>
      </c>
      <c r="K158" s="7">
        <f t="shared" si="3"/>
        <v>2.18597561</v>
      </c>
    </row>
    <row r="159" ht="15.75" customHeight="1">
      <c r="A159" s="5">
        <v>20.0</v>
      </c>
      <c r="B159" s="5" t="s">
        <v>74</v>
      </c>
      <c r="C159" s="5" t="s">
        <v>75</v>
      </c>
      <c r="D159" s="5" t="str">
        <f t="shared" si="1"/>
        <v>020. Pakhribas</v>
      </c>
      <c r="E159" s="5" t="s">
        <v>18</v>
      </c>
      <c r="F159" s="6">
        <v>1256.0</v>
      </c>
      <c r="G159" s="6">
        <v>579.0</v>
      </c>
      <c r="H159" s="6">
        <v>1167.0</v>
      </c>
      <c r="I159" s="6">
        <v>829.0</v>
      </c>
      <c r="J159" s="7">
        <f t="shared" si="2"/>
        <v>0.2019138756</v>
      </c>
      <c r="K159" s="7">
        <f t="shared" si="3"/>
        <v>2.829268293</v>
      </c>
    </row>
    <row r="160" ht="15.75" customHeight="1">
      <c r="A160" s="5">
        <v>20.0</v>
      </c>
      <c r="B160" s="5" t="s">
        <v>76</v>
      </c>
      <c r="C160" s="5" t="s">
        <v>75</v>
      </c>
      <c r="D160" s="5" t="str">
        <f t="shared" si="1"/>
        <v>020. Pakhribas</v>
      </c>
      <c r="E160" s="5" t="s">
        <v>20</v>
      </c>
      <c r="F160" s="6">
        <v>1030.0</v>
      </c>
      <c r="G160" s="6">
        <v>554.0</v>
      </c>
      <c r="H160" s="6">
        <v>1120.0</v>
      </c>
      <c r="I160" s="6">
        <v>882.0</v>
      </c>
      <c r="J160" s="7">
        <f t="shared" si="2"/>
        <v>-0.1799363057</v>
      </c>
      <c r="K160" s="7">
        <f t="shared" si="3"/>
        <v>2.140243902</v>
      </c>
    </row>
    <row r="161" ht="15.75" customHeight="1">
      <c r="A161" s="5">
        <v>20.0</v>
      </c>
      <c r="B161" s="5" t="s">
        <v>76</v>
      </c>
      <c r="C161" s="5" t="s">
        <v>75</v>
      </c>
      <c r="D161" s="5" t="str">
        <f t="shared" si="1"/>
        <v>020. Pakhribas</v>
      </c>
      <c r="E161" s="5" t="s">
        <v>21</v>
      </c>
      <c r="F161" s="6">
        <v>1521.0</v>
      </c>
      <c r="G161" s="6">
        <v>779.0</v>
      </c>
      <c r="H161" s="6">
        <v>1513.0</v>
      </c>
      <c r="I161" s="6">
        <v>1142.0</v>
      </c>
      <c r="J161" s="7">
        <f t="shared" si="2"/>
        <v>0.4766990291</v>
      </c>
      <c r="K161" s="7">
        <f t="shared" si="3"/>
        <v>3.637195122</v>
      </c>
    </row>
    <row r="162" ht="15.75" customHeight="1">
      <c r="A162" s="5">
        <v>21.0</v>
      </c>
      <c r="B162" s="5" t="s">
        <v>77</v>
      </c>
      <c r="C162" s="5" t="s">
        <v>78</v>
      </c>
      <c r="D162" s="5" t="str">
        <f t="shared" si="1"/>
        <v>021. Bhardaha South</v>
      </c>
      <c r="E162" s="5" t="s">
        <v>13</v>
      </c>
      <c r="F162" s="6">
        <v>1228.0</v>
      </c>
      <c r="G162" s="6">
        <v>556.0</v>
      </c>
      <c r="H162" s="6">
        <v>1475.0</v>
      </c>
      <c r="I162" s="6">
        <v>1119.0</v>
      </c>
      <c r="J162" s="7">
        <f t="shared" si="2"/>
        <v>0</v>
      </c>
      <c r="K162" s="7">
        <f t="shared" si="3"/>
        <v>0</v>
      </c>
    </row>
    <row r="163" ht="15.75" customHeight="1">
      <c r="A163" s="5">
        <v>21.0</v>
      </c>
      <c r="B163" s="5" t="s">
        <v>77</v>
      </c>
      <c r="C163" s="5" t="s">
        <v>78</v>
      </c>
      <c r="D163" s="5" t="str">
        <f t="shared" si="1"/>
        <v>021. Bhardaha South</v>
      </c>
      <c r="E163" s="5" t="s">
        <v>14</v>
      </c>
      <c r="F163" s="6">
        <v>1536.0</v>
      </c>
      <c r="G163" s="6">
        <v>642.0</v>
      </c>
      <c r="H163" s="6">
        <v>1636.0</v>
      </c>
      <c r="I163" s="6">
        <v>1155.0</v>
      </c>
      <c r="J163" s="7">
        <f t="shared" si="2"/>
        <v>0.2508143322</v>
      </c>
      <c r="K163" s="7">
        <f t="shared" si="3"/>
        <v>0.2508143322</v>
      </c>
    </row>
    <row r="164" ht="15.75" customHeight="1">
      <c r="A164" s="5">
        <v>21.0</v>
      </c>
      <c r="B164" s="5" t="s">
        <v>77</v>
      </c>
      <c r="C164" s="5" t="s">
        <v>78</v>
      </c>
      <c r="D164" s="5" t="str">
        <f t="shared" si="1"/>
        <v>021. Bhardaha South</v>
      </c>
      <c r="E164" s="5" t="s">
        <v>15</v>
      </c>
      <c r="F164" s="6">
        <v>3595.0</v>
      </c>
      <c r="G164" s="6">
        <v>1459.0</v>
      </c>
      <c r="H164" s="6">
        <v>4171.0</v>
      </c>
      <c r="I164" s="6">
        <v>3102.0</v>
      </c>
      <c r="J164" s="7">
        <f t="shared" si="2"/>
        <v>1.340494792</v>
      </c>
      <c r="K164" s="7">
        <f t="shared" si="3"/>
        <v>1.92752443</v>
      </c>
    </row>
    <row r="165" ht="15.75" customHeight="1">
      <c r="A165" s="5">
        <v>21.0</v>
      </c>
      <c r="B165" s="5" t="s">
        <v>77</v>
      </c>
      <c r="C165" s="5" t="s">
        <v>78</v>
      </c>
      <c r="D165" s="5" t="str">
        <f t="shared" si="1"/>
        <v>021. Bhardaha South</v>
      </c>
      <c r="E165" s="5" t="s">
        <v>16</v>
      </c>
      <c r="F165" s="6">
        <v>2189.0</v>
      </c>
      <c r="G165" s="6">
        <v>912.0</v>
      </c>
      <c r="H165" s="6">
        <v>2497.0</v>
      </c>
      <c r="I165" s="6">
        <v>1848.0</v>
      </c>
      <c r="J165" s="7">
        <f t="shared" si="2"/>
        <v>-0.3910987483</v>
      </c>
      <c r="K165" s="7">
        <f t="shared" si="3"/>
        <v>0.7825732899</v>
      </c>
    </row>
    <row r="166" ht="15.75" customHeight="1">
      <c r="A166" s="5">
        <v>21.0</v>
      </c>
      <c r="B166" s="5" t="s">
        <v>77</v>
      </c>
      <c r="C166" s="5" t="s">
        <v>78</v>
      </c>
      <c r="D166" s="5" t="str">
        <f t="shared" si="1"/>
        <v>021. Bhardaha South</v>
      </c>
      <c r="E166" s="5" t="s">
        <v>17</v>
      </c>
      <c r="F166" s="6">
        <v>2711.0</v>
      </c>
      <c r="G166" s="6">
        <v>1124.0</v>
      </c>
      <c r="H166" s="6">
        <v>2565.0</v>
      </c>
      <c r="I166" s="6">
        <v>1767.0</v>
      </c>
      <c r="J166" s="7">
        <f t="shared" si="2"/>
        <v>0.2384650525</v>
      </c>
      <c r="K166" s="7">
        <f t="shared" si="3"/>
        <v>1.207654723</v>
      </c>
    </row>
    <row r="167" ht="15.75" customHeight="1">
      <c r="A167" s="5">
        <v>21.0</v>
      </c>
      <c r="B167" s="5" t="s">
        <v>77</v>
      </c>
      <c r="C167" s="5" t="s">
        <v>78</v>
      </c>
      <c r="D167" s="5" t="str">
        <f t="shared" si="1"/>
        <v>021. Bhardaha South</v>
      </c>
      <c r="E167" s="5" t="s">
        <v>18</v>
      </c>
      <c r="F167" s="6">
        <v>3626.0</v>
      </c>
      <c r="G167" s="6">
        <v>1532.0</v>
      </c>
      <c r="H167" s="6">
        <v>3181.0</v>
      </c>
      <c r="I167" s="6">
        <v>2116.0</v>
      </c>
      <c r="J167" s="7">
        <f t="shared" si="2"/>
        <v>0.3375138325</v>
      </c>
      <c r="K167" s="7">
        <f t="shared" si="3"/>
        <v>1.95276873</v>
      </c>
    </row>
    <row r="168" ht="15.75" customHeight="1">
      <c r="A168" s="5">
        <v>21.0</v>
      </c>
      <c r="B168" s="5" t="s">
        <v>77</v>
      </c>
      <c r="C168" s="5" t="s">
        <v>78</v>
      </c>
      <c r="D168" s="5" t="str">
        <f t="shared" si="1"/>
        <v>021. Bhardaha South</v>
      </c>
      <c r="E168" s="5" t="s">
        <v>20</v>
      </c>
      <c r="F168" s="6">
        <v>3711.0</v>
      </c>
      <c r="G168" s="6">
        <v>1304.0</v>
      </c>
      <c r="H168" s="6">
        <v>3206.0</v>
      </c>
      <c r="I168" s="6">
        <v>1982.0</v>
      </c>
      <c r="J168" s="7">
        <f t="shared" si="2"/>
        <v>0.02344180916</v>
      </c>
      <c r="K168" s="7">
        <f t="shared" si="3"/>
        <v>2.021986971</v>
      </c>
    </row>
    <row r="169" ht="15.75" customHeight="1">
      <c r="A169" s="5">
        <v>21.0</v>
      </c>
      <c r="B169" s="5" t="s">
        <v>77</v>
      </c>
      <c r="C169" s="5" t="s">
        <v>78</v>
      </c>
      <c r="D169" s="5" t="str">
        <f t="shared" si="1"/>
        <v>021. Bhardaha South</v>
      </c>
      <c r="E169" s="5" t="s">
        <v>21</v>
      </c>
      <c r="F169" s="6">
        <v>3402.0</v>
      </c>
      <c r="G169" s="6">
        <v>1336.0</v>
      </c>
      <c r="H169" s="6">
        <v>2884.0</v>
      </c>
      <c r="I169" s="6">
        <v>1823.0</v>
      </c>
      <c r="J169" s="7">
        <f t="shared" si="2"/>
        <v>-0.08326596605</v>
      </c>
      <c r="K169" s="7">
        <f t="shared" si="3"/>
        <v>1.770358306</v>
      </c>
    </row>
    <row r="170" ht="15.75" customHeight="1">
      <c r="A170" s="5">
        <v>22.0</v>
      </c>
      <c r="B170" s="5" t="s">
        <v>79</v>
      </c>
      <c r="C170" s="5" t="s">
        <v>80</v>
      </c>
      <c r="D170" s="5" t="str">
        <f t="shared" si="1"/>
        <v>022. Rupani South</v>
      </c>
      <c r="E170" s="5" t="s">
        <v>13</v>
      </c>
      <c r="F170" s="6">
        <v>1268.0</v>
      </c>
      <c r="G170" s="6">
        <v>490.0</v>
      </c>
      <c r="H170" s="6">
        <v>1340.0</v>
      </c>
      <c r="I170" s="6">
        <v>940.0</v>
      </c>
      <c r="J170" s="7">
        <f t="shared" si="2"/>
        <v>0</v>
      </c>
      <c r="K170" s="7">
        <f t="shared" si="3"/>
        <v>0</v>
      </c>
    </row>
    <row r="171" ht="15.75" customHeight="1">
      <c r="A171" s="5">
        <v>22.0</v>
      </c>
      <c r="B171" s="5" t="s">
        <v>79</v>
      </c>
      <c r="C171" s="5" t="s">
        <v>80</v>
      </c>
      <c r="D171" s="5" t="str">
        <f t="shared" si="1"/>
        <v>022. Rupani South</v>
      </c>
      <c r="E171" s="5" t="s">
        <v>14</v>
      </c>
      <c r="F171" s="6">
        <v>1724.0</v>
      </c>
      <c r="G171" s="6">
        <v>771.0</v>
      </c>
      <c r="H171" s="6">
        <v>1878.0</v>
      </c>
      <c r="I171" s="6">
        <v>1361.0</v>
      </c>
      <c r="J171" s="7">
        <f t="shared" si="2"/>
        <v>0.3596214511</v>
      </c>
      <c r="K171" s="7">
        <f t="shared" si="3"/>
        <v>0.3596214511</v>
      </c>
    </row>
    <row r="172" ht="15.75" customHeight="1">
      <c r="A172" s="5">
        <v>22.0</v>
      </c>
      <c r="B172" s="5" t="s">
        <v>79</v>
      </c>
      <c r="C172" s="5" t="s">
        <v>80</v>
      </c>
      <c r="D172" s="5" t="str">
        <f t="shared" si="1"/>
        <v>022. Rupani South</v>
      </c>
      <c r="E172" s="5" t="s">
        <v>15</v>
      </c>
      <c r="F172" s="6">
        <v>2518.0</v>
      </c>
      <c r="G172" s="6">
        <v>587.0</v>
      </c>
      <c r="H172" s="6">
        <v>2038.0</v>
      </c>
      <c r="I172" s="6">
        <v>1071.0</v>
      </c>
      <c r="J172" s="7">
        <f t="shared" si="2"/>
        <v>0.4605568445</v>
      </c>
      <c r="K172" s="7">
        <f t="shared" si="3"/>
        <v>0.9858044164</v>
      </c>
    </row>
    <row r="173" ht="15.75" customHeight="1">
      <c r="A173" s="5">
        <v>22.0</v>
      </c>
      <c r="B173" s="5" t="s">
        <v>79</v>
      </c>
      <c r="C173" s="5" t="s">
        <v>80</v>
      </c>
      <c r="D173" s="5" t="str">
        <f t="shared" si="1"/>
        <v>022. Rupani South</v>
      </c>
      <c r="E173" s="5" t="s">
        <v>16</v>
      </c>
      <c r="F173" s="6">
        <v>1868.0</v>
      </c>
      <c r="G173" s="6">
        <v>575.0</v>
      </c>
      <c r="H173" s="6">
        <v>1704.0</v>
      </c>
      <c r="I173" s="6">
        <v>1044.0</v>
      </c>
      <c r="J173" s="7">
        <f t="shared" si="2"/>
        <v>-0.258141382</v>
      </c>
      <c r="K173" s="7">
        <f t="shared" si="3"/>
        <v>0.4731861199</v>
      </c>
    </row>
    <row r="174" ht="15.75" customHeight="1">
      <c r="A174" s="5">
        <v>22.0</v>
      </c>
      <c r="B174" s="5" t="s">
        <v>79</v>
      </c>
      <c r="C174" s="5" t="s">
        <v>80</v>
      </c>
      <c r="D174" s="5" t="str">
        <f t="shared" si="1"/>
        <v>022. Rupani South</v>
      </c>
      <c r="E174" s="5" t="s">
        <v>17</v>
      </c>
      <c r="F174" s="6">
        <v>3699.0</v>
      </c>
      <c r="G174" s="6">
        <v>1261.0</v>
      </c>
      <c r="H174" s="6">
        <v>2984.0</v>
      </c>
      <c r="I174" s="6">
        <v>1763.0</v>
      </c>
      <c r="J174" s="7">
        <f t="shared" si="2"/>
        <v>0.9801927195</v>
      </c>
      <c r="K174" s="7">
        <f t="shared" si="3"/>
        <v>1.917192429</v>
      </c>
    </row>
    <row r="175" ht="15.75" customHeight="1">
      <c r="A175" s="5">
        <v>22.0</v>
      </c>
      <c r="B175" s="5" t="s">
        <v>79</v>
      </c>
      <c r="C175" s="5" t="s">
        <v>80</v>
      </c>
      <c r="D175" s="5" t="str">
        <f t="shared" si="1"/>
        <v>022. Rupani South</v>
      </c>
      <c r="E175" s="5" t="s">
        <v>18</v>
      </c>
      <c r="F175" s="6">
        <v>4621.0</v>
      </c>
      <c r="G175" s="6">
        <v>1321.0</v>
      </c>
      <c r="H175" s="6">
        <v>3539.0</v>
      </c>
      <c r="I175" s="6">
        <v>1889.0</v>
      </c>
      <c r="J175" s="7">
        <f t="shared" si="2"/>
        <v>0.2492565558</v>
      </c>
      <c r="K175" s="7">
        <f t="shared" si="3"/>
        <v>2.644321767</v>
      </c>
    </row>
    <row r="176" ht="15.75" customHeight="1">
      <c r="A176" s="5">
        <v>22.0</v>
      </c>
      <c r="B176" s="5" t="s">
        <v>79</v>
      </c>
      <c r="C176" s="5" t="s">
        <v>80</v>
      </c>
      <c r="D176" s="5" t="str">
        <f t="shared" si="1"/>
        <v>022. Rupani South</v>
      </c>
      <c r="E176" s="5" t="s">
        <v>20</v>
      </c>
      <c r="F176" s="6">
        <v>4880.0</v>
      </c>
      <c r="G176" s="6">
        <v>1448.0</v>
      </c>
      <c r="H176" s="6">
        <v>4139.0</v>
      </c>
      <c r="I176" s="6">
        <v>2422.0</v>
      </c>
      <c r="J176" s="7">
        <f t="shared" si="2"/>
        <v>0.05604847436</v>
      </c>
      <c r="K176" s="7">
        <f t="shared" si="3"/>
        <v>2.848580442</v>
      </c>
    </row>
    <row r="177" ht="15.75" customHeight="1">
      <c r="A177" s="5">
        <v>22.0</v>
      </c>
      <c r="B177" s="5" t="s">
        <v>79</v>
      </c>
      <c r="C177" s="5" t="s">
        <v>80</v>
      </c>
      <c r="D177" s="5" t="str">
        <f t="shared" si="1"/>
        <v>022. Rupani South</v>
      </c>
      <c r="E177" s="5" t="s">
        <v>21</v>
      </c>
      <c r="F177" s="6">
        <v>4059.0</v>
      </c>
      <c r="G177" s="6">
        <v>1385.0</v>
      </c>
      <c r="H177" s="6">
        <v>3636.0</v>
      </c>
      <c r="I177" s="6">
        <v>2297.0</v>
      </c>
      <c r="J177" s="7">
        <f t="shared" si="2"/>
        <v>-0.1682377049</v>
      </c>
      <c r="K177" s="7">
        <f t="shared" si="3"/>
        <v>2.201104101</v>
      </c>
    </row>
    <row r="178" ht="15.75" customHeight="1">
      <c r="A178" s="5">
        <v>23.0</v>
      </c>
      <c r="B178" s="5" t="s">
        <v>81</v>
      </c>
      <c r="C178" s="5" t="s">
        <v>82</v>
      </c>
      <c r="D178" s="5" t="str">
        <f t="shared" si="1"/>
        <v>023. Lahan East</v>
      </c>
      <c r="E178" s="5" t="s">
        <v>13</v>
      </c>
      <c r="F178" s="6">
        <v>4703.0</v>
      </c>
      <c r="G178" s="6">
        <v>2159.0</v>
      </c>
      <c r="H178" s="6">
        <v>6114.0</v>
      </c>
      <c r="I178" s="6">
        <v>4837.0</v>
      </c>
      <c r="J178" s="7">
        <f t="shared" si="2"/>
        <v>0</v>
      </c>
      <c r="K178" s="7">
        <f t="shared" si="3"/>
        <v>0</v>
      </c>
    </row>
    <row r="179" ht="15.75" customHeight="1">
      <c r="A179" s="5">
        <v>23.0</v>
      </c>
      <c r="B179" s="5" t="s">
        <v>81</v>
      </c>
      <c r="C179" s="5" t="s">
        <v>82</v>
      </c>
      <c r="D179" s="5" t="str">
        <f t="shared" si="1"/>
        <v>023. Lahan East</v>
      </c>
      <c r="E179" s="5" t="s">
        <v>14</v>
      </c>
      <c r="F179" s="6">
        <v>4279.0</v>
      </c>
      <c r="G179" s="6">
        <v>2140.0</v>
      </c>
      <c r="H179" s="6">
        <v>5466.0</v>
      </c>
      <c r="I179" s="6">
        <v>4329.0</v>
      </c>
      <c r="J179" s="7">
        <f t="shared" si="2"/>
        <v>-0.09015522007</v>
      </c>
      <c r="K179" s="7">
        <f t="shared" si="3"/>
        <v>-0.09015522007</v>
      </c>
    </row>
    <row r="180" ht="15.75" customHeight="1">
      <c r="A180" s="5">
        <v>23.0</v>
      </c>
      <c r="B180" s="5" t="s">
        <v>81</v>
      </c>
      <c r="C180" s="5" t="s">
        <v>82</v>
      </c>
      <c r="D180" s="5" t="str">
        <f t="shared" si="1"/>
        <v>023. Lahan East</v>
      </c>
      <c r="E180" s="5" t="s">
        <v>15</v>
      </c>
      <c r="F180" s="6">
        <v>7132.0</v>
      </c>
      <c r="G180" s="6">
        <v>2812.0</v>
      </c>
      <c r="H180" s="6">
        <v>7863.0</v>
      </c>
      <c r="I180" s="6">
        <v>5679.0</v>
      </c>
      <c r="J180" s="7">
        <f t="shared" si="2"/>
        <v>0.6667445665</v>
      </c>
      <c r="K180" s="7">
        <f t="shared" si="3"/>
        <v>0.5164788433</v>
      </c>
    </row>
    <row r="181" ht="15.75" customHeight="1">
      <c r="A181" s="5">
        <v>23.0</v>
      </c>
      <c r="B181" s="5" t="s">
        <v>81</v>
      </c>
      <c r="C181" s="5" t="s">
        <v>82</v>
      </c>
      <c r="D181" s="5" t="str">
        <f t="shared" si="1"/>
        <v>023. Lahan East</v>
      </c>
      <c r="E181" s="5" t="s">
        <v>16</v>
      </c>
      <c r="F181" s="6">
        <v>5157.0</v>
      </c>
      <c r="G181" s="6">
        <v>2143.0</v>
      </c>
      <c r="H181" s="6">
        <v>5849.0</v>
      </c>
      <c r="I181" s="6">
        <v>4312.0</v>
      </c>
      <c r="J181" s="7">
        <f t="shared" si="2"/>
        <v>-0.2769209198</v>
      </c>
      <c r="K181" s="7">
        <f t="shared" si="3"/>
        <v>0.09653412715</v>
      </c>
    </row>
    <row r="182" ht="15.75" customHeight="1">
      <c r="A182" s="5">
        <v>23.0</v>
      </c>
      <c r="B182" s="5" t="s">
        <v>81</v>
      </c>
      <c r="C182" s="5" t="s">
        <v>82</v>
      </c>
      <c r="D182" s="5" t="str">
        <f t="shared" si="1"/>
        <v>023. Lahan East</v>
      </c>
      <c r="E182" s="5" t="s">
        <v>17</v>
      </c>
      <c r="F182" s="6">
        <v>11333.0</v>
      </c>
      <c r="G182" s="6">
        <v>6450.0</v>
      </c>
      <c r="H182" s="6">
        <v>15036.0</v>
      </c>
      <c r="I182" s="6">
        <v>12569.0</v>
      </c>
      <c r="J182" s="7">
        <f t="shared" si="2"/>
        <v>1.197595501</v>
      </c>
      <c r="K182" s="7">
        <f t="shared" si="3"/>
        <v>1.409738465</v>
      </c>
    </row>
    <row r="183" ht="15.75" customHeight="1">
      <c r="A183" s="5">
        <v>23.0</v>
      </c>
      <c r="B183" s="5" t="s">
        <v>81</v>
      </c>
      <c r="C183" s="5" t="s">
        <v>82</v>
      </c>
      <c r="D183" s="5" t="str">
        <f t="shared" si="1"/>
        <v>023. Lahan East</v>
      </c>
      <c r="E183" s="5" t="s">
        <v>18</v>
      </c>
      <c r="F183" s="6">
        <v>14289.0</v>
      </c>
      <c r="G183" s="6">
        <v>7452.0</v>
      </c>
      <c r="H183" s="6">
        <v>18138.0</v>
      </c>
      <c r="I183" s="6">
        <v>14719.0</v>
      </c>
      <c r="J183" s="7">
        <f t="shared" si="2"/>
        <v>0.2608312009</v>
      </c>
      <c r="K183" s="7">
        <f t="shared" si="3"/>
        <v>2.038273442</v>
      </c>
    </row>
    <row r="184" ht="15.75" customHeight="1">
      <c r="A184" s="5">
        <v>23.0</v>
      </c>
      <c r="B184" s="5" t="s">
        <v>83</v>
      </c>
      <c r="C184" s="5" t="s">
        <v>82</v>
      </c>
      <c r="D184" s="5" t="str">
        <f t="shared" si="1"/>
        <v>023. Lahan East</v>
      </c>
      <c r="E184" s="5" t="s">
        <v>20</v>
      </c>
      <c r="F184" s="6">
        <v>12690.0</v>
      </c>
      <c r="G184" s="6">
        <v>5744.0</v>
      </c>
      <c r="H184" s="6">
        <v>14999.0</v>
      </c>
      <c r="I184" s="6">
        <v>11525.0</v>
      </c>
      <c r="J184" s="7">
        <f t="shared" si="2"/>
        <v>-0.111904262</v>
      </c>
      <c r="K184" s="7">
        <f t="shared" si="3"/>
        <v>1.698277695</v>
      </c>
    </row>
    <row r="185" ht="15.75" customHeight="1">
      <c r="A185" s="5">
        <v>23.0</v>
      </c>
      <c r="B185" s="5" t="s">
        <v>83</v>
      </c>
      <c r="C185" s="5" t="s">
        <v>82</v>
      </c>
      <c r="D185" s="5" t="str">
        <f t="shared" si="1"/>
        <v>023. Lahan East</v>
      </c>
      <c r="E185" s="5" t="s">
        <v>21</v>
      </c>
      <c r="F185" s="6">
        <v>10519.0</v>
      </c>
      <c r="G185" s="6">
        <v>4889.0</v>
      </c>
      <c r="H185" s="6">
        <v>12815.0</v>
      </c>
      <c r="I185" s="6">
        <v>10000.0</v>
      </c>
      <c r="J185" s="7">
        <f t="shared" si="2"/>
        <v>-0.1710795902</v>
      </c>
      <c r="K185" s="7">
        <f t="shared" si="3"/>
        <v>1.236657453</v>
      </c>
    </row>
    <row r="186" ht="15.75" customHeight="1">
      <c r="A186" s="5">
        <v>24.0</v>
      </c>
      <c r="B186" s="5" t="s">
        <v>84</v>
      </c>
      <c r="C186" s="5" t="s">
        <v>85</v>
      </c>
      <c r="D186" s="5" t="str">
        <f t="shared" si="1"/>
        <v>024. Kadmaha North</v>
      </c>
      <c r="E186" s="5" t="s">
        <v>13</v>
      </c>
      <c r="F186" s="6">
        <v>1440.0</v>
      </c>
      <c r="G186" s="6">
        <v>523.0</v>
      </c>
      <c r="H186" s="6">
        <v>1540.0</v>
      </c>
      <c r="I186" s="6">
        <v>1077.0</v>
      </c>
      <c r="J186" s="7">
        <f t="shared" si="2"/>
        <v>0</v>
      </c>
      <c r="K186" s="7">
        <f t="shared" si="3"/>
        <v>0</v>
      </c>
    </row>
    <row r="187" ht="15.75" customHeight="1">
      <c r="A187" s="5">
        <v>24.0</v>
      </c>
      <c r="B187" s="5" t="s">
        <v>84</v>
      </c>
      <c r="C187" s="5" t="s">
        <v>85</v>
      </c>
      <c r="D187" s="5" t="str">
        <f t="shared" si="1"/>
        <v>024. Kadmaha North</v>
      </c>
      <c r="E187" s="5" t="s">
        <v>14</v>
      </c>
      <c r="F187" s="6">
        <v>1636.0</v>
      </c>
      <c r="G187" s="6">
        <v>800.0</v>
      </c>
      <c r="H187" s="6">
        <v>2021.0</v>
      </c>
      <c r="I187" s="6">
        <v>1589.0</v>
      </c>
      <c r="J187" s="7">
        <f t="shared" si="2"/>
        <v>0.1361111111</v>
      </c>
      <c r="K187" s="7">
        <f t="shared" si="3"/>
        <v>0.1361111111</v>
      </c>
    </row>
    <row r="188" ht="15.75" customHeight="1">
      <c r="A188" s="5">
        <v>24.0</v>
      </c>
      <c r="B188" s="5" t="s">
        <v>84</v>
      </c>
      <c r="C188" s="5" t="s">
        <v>85</v>
      </c>
      <c r="D188" s="5" t="str">
        <f t="shared" si="1"/>
        <v>024. Kadmaha North</v>
      </c>
      <c r="E188" s="5" t="s">
        <v>15</v>
      </c>
      <c r="F188" s="6">
        <v>2868.0</v>
      </c>
      <c r="G188" s="6">
        <v>614.0</v>
      </c>
      <c r="H188" s="6">
        <v>2252.0</v>
      </c>
      <c r="I188" s="6">
        <v>1119.0</v>
      </c>
      <c r="J188" s="7">
        <f t="shared" si="2"/>
        <v>0.7530562347</v>
      </c>
      <c r="K188" s="7">
        <f t="shared" si="3"/>
        <v>0.9916666667</v>
      </c>
    </row>
    <row r="189" ht="15.75" customHeight="1">
      <c r="A189" s="5">
        <v>24.0</v>
      </c>
      <c r="B189" s="5" t="s">
        <v>84</v>
      </c>
      <c r="C189" s="5" t="s">
        <v>85</v>
      </c>
      <c r="D189" s="5" t="str">
        <f t="shared" si="1"/>
        <v>024. Kadmaha North</v>
      </c>
      <c r="E189" s="5" t="s">
        <v>16</v>
      </c>
      <c r="F189" s="6">
        <v>2571.0</v>
      </c>
      <c r="G189" s="6">
        <v>901.0</v>
      </c>
      <c r="H189" s="6">
        <v>2565.0</v>
      </c>
      <c r="I189" s="6">
        <v>1713.0</v>
      </c>
      <c r="J189" s="7">
        <f t="shared" si="2"/>
        <v>-0.1035564854</v>
      </c>
      <c r="K189" s="7">
        <f t="shared" si="3"/>
        <v>0.7854166667</v>
      </c>
    </row>
    <row r="190" ht="15.75" customHeight="1">
      <c r="A190" s="5">
        <v>24.0</v>
      </c>
      <c r="B190" s="5" t="s">
        <v>84</v>
      </c>
      <c r="C190" s="5" t="s">
        <v>85</v>
      </c>
      <c r="D190" s="5" t="str">
        <f t="shared" si="1"/>
        <v>024. Kadmaha North</v>
      </c>
      <c r="E190" s="5" t="s">
        <v>17</v>
      </c>
      <c r="F190" s="6">
        <v>4017.0</v>
      </c>
      <c r="G190" s="6">
        <v>1703.0</v>
      </c>
      <c r="H190" s="6">
        <v>4245.0</v>
      </c>
      <c r="I190" s="6">
        <v>3086.0</v>
      </c>
      <c r="J190" s="7">
        <f t="shared" si="2"/>
        <v>0.5624270712</v>
      </c>
      <c r="K190" s="7">
        <f t="shared" si="3"/>
        <v>1.789583333</v>
      </c>
    </row>
    <row r="191" ht="15.75" customHeight="1">
      <c r="A191" s="5">
        <v>24.0</v>
      </c>
      <c r="B191" s="5" t="s">
        <v>84</v>
      </c>
      <c r="C191" s="5" t="s">
        <v>85</v>
      </c>
      <c r="D191" s="5" t="str">
        <f t="shared" si="1"/>
        <v>024. Kadmaha North</v>
      </c>
      <c r="E191" s="5" t="s">
        <v>18</v>
      </c>
      <c r="F191" s="6">
        <v>4471.0</v>
      </c>
      <c r="G191" s="6">
        <v>1667.0</v>
      </c>
      <c r="H191" s="6">
        <v>3995.0</v>
      </c>
      <c r="I191" s="6">
        <v>2593.0</v>
      </c>
      <c r="J191" s="7">
        <f t="shared" si="2"/>
        <v>0.1130196664</v>
      </c>
      <c r="K191" s="7">
        <f t="shared" si="3"/>
        <v>2.104861111</v>
      </c>
    </row>
    <row r="192" ht="15.75" customHeight="1">
      <c r="A192" s="5">
        <v>24.0</v>
      </c>
      <c r="B192" s="5" t="s">
        <v>86</v>
      </c>
      <c r="C192" s="5" t="s">
        <v>85</v>
      </c>
      <c r="D192" s="5" t="str">
        <f t="shared" si="1"/>
        <v>024. Kadmaha North</v>
      </c>
      <c r="E192" s="5" t="s">
        <v>20</v>
      </c>
      <c r="F192" s="6">
        <v>3898.0</v>
      </c>
      <c r="G192" s="6">
        <v>1353.0</v>
      </c>
      <c r="H192" s="6">
        <v>3536.0</v>
      </c>
      <c r="I192" s="6">
        <v>2263.0</v>
      </c>
      <c r="J192" s="7">
        <f t="shared" si="2"/>
        <v>-0.1281592485</v>
      </c>
      <c r="K192" s="7">
        <f t="shared" si="3"/>
        <v>1.706944444</v>
      </c>
    </row>
    <row r="193" ht="15.75" customHeight="1">
      <c r="A193" s="5">
        <v>24.0</v>
      </c>
      <c r="B193" s="5" t="s">
        <v>86</v>
      </c>
      <c r="C193" s="5" t="s">
        <v>85</v>
      </c>
      <c r="D193" s="5" t="str">
        <f t="shared" si="1"/>
        <v>024. Kadmaha North</v>
      </c>
      <c r="E193" s="5" t="s">
        <v>21</v>
      </c>
      <c r="F193" s="6">
        <v>3842.0</v>
      </c>
      <c r="G193" s="6">
        <v>1224.0</v>
      </c>
      <c r="H193" s="6">
        <v>3332.0</v>
      </c>
      <c r="I193" s="6">
        <v>2020.0</v>
      </c>
      <c r="J193" s="7">
        <f t="shared" si="2"/>
        <v>-0.01436634171</v>
      </c>
      <c r="K193" s="7">
        <f t="shared" si="3"/>
        <v>1.668055556</v>
      </c>
    </row>
    <row r="194" ht="15.75" customHeight="1">
      <c r="A194" s="5">
        <v>25.0</v>
      </c>
      <c r="B194" s="5" t="s">
        <v>87</v>
      </c>
      <c r="C194" s="5" t="s">
        <v>88</v>
      </c>
      <c r="D194" s="5" t="str">
        <f t="shared" si="1"/>
        <v>025. Chourhwa South</v>
      </c>
      <c r="E194" s="5" t="s">
        <v>13</v>
      </c>
      <c r="F194" s="6">
        <v>1991.0</v>
      </c>
      <c r="G194" s="6">
        <v>719.0</v>
      </c>
      <c r="H194" s="6">
        <v>1949.0</v>
      </c>
      <c r="I194" s="6">
        <v>1307.0</v>
      </c>
      <c r="J194" s="7">
        <f t="shared" si="2"/>
        <v>0</v>
      </c>
      <c r="K194" s="7">
        <f t="shared" si="3"/>
        <v>0</v>
      </c>
    </row>
    <row r="195" ht="15.75" customHeight="1">
      <c r="A195" s="5">
        <v>25.0</v>
      </c>
      <c r="B195" s="5" t="s">
        <v>87</v>
      </c>
      <c r="C195" s="5" t="s">
        <v>88</v>
      </c>
      <c r="D195" s="5" t="str">
        <f t="shared" si="1"/>
        <v>025. Chourhwa South</v>
      </c>
      <c r="E195" s="5" t="s">
        <v>14</v>
      </c>
      <c r="F195" s="6">
        <v>2424.0</v>
      </c>
      <c r="G195" s="6">
        <v>798.0</v>
      </c>
      <c r="H195" s="6">
        <v>2190.0</v>
      </c>
      <c r="I195" s="6">
        <v>1368.0</v>
      </c>
      <c r="J195" s="7">
        <f t="shared" si="2"/>
        <v>0.2174786539</v>
      </c>
      <c r="K195" s="7">
        <f t="shared" si="3"/>
        <v>0.2174786539</v>
      </c>
    </row>
    <row r="196" ht="15.75" customHeight="1">
      <c r="A196" s="5">
        <v>25.0</v>
      </c>
      <c r="B196" s="5" t="s">
        <v>87</v>
      </c>
      <c r="C196" s="5" t="s">
        <v>88</v>
      </c>
      <c r="D196" s="5" t="str">
        <f t="shared" si="1"/>
        <v>025. Chourhwa South</v>
      </c>
      <c r="E196" s="5" t="s">
        <v>15</v>
      </c>
      <c r="F196" s="6">
        <v>3118.0</v>
      </c>
      <c r="G196" s="6">
        <v>747.0</v>
      </c>
      <c r="H196" s="6">
        <v>2459.0</v>
      </c>
      <c r="I196" s="6">
        <v>1274.0</v>
      </c>
      <c r="J196" s="7">
        <f t="shared" si="2"/>
        <v>0.2863036304</v>
      </c>
      <c r="K196" s="7">
        <f t="shared" si="3"/>
        <v>0.5660472125</v>
      </c>
    </row>
    <row r="197" ht="15.75" customHeight="1">
      <c r="A197" s="5">
        <v>25.0</v>
      </c>
      <c r="B197" s="5" t="s">
        <v>87</v>
      </c>
      <c r="C197" s="5" t="s">
        <v>88</v>
      </c>
      <c r="D197" s="5" t="str">
        <f t="shared" si="1"/>
        <v>025. Chourhwa South</v>
      </c>
      <c r="E197" s="5" t="s">
        <v>16</v>
      </c>
      <c r="F197" s="6">
        <v>2399.0</v>
      </c>
      <c r="G197" s="6">
        <v>691.0</v>
      </c>
      <c r="H197" s="6">
        <v>2034.0</v>
      </c>
      <c r="I197" s="6">
        <v>1178.0</v>
      </c>
      <c r="J197" s="7">
        <f t="shared" si="2"/>
        <v>-0.2305965362</v>
      </c>
      <c r="K197" s="7">
        <f t="shared" si="3"/>
        <v>0.2049221497</v>
      </c>
    </row>
    <row r="198" ht="15.75" customHeight="1">
      <c r="A198" s="5">
        <v>25.0</v>
      </c>
      <c r="B198" s="5" t="s">
        <v>87</v>
      </c>
      <c r="C198" s="5" t="s">
        <v>88</v>
      </c>
      <c r="D198" s="5" t="str">
        <f t="shared" si="1"/>
        <v>025. Chourhwa South</v>
      </c>
      <c r="E198" s="5" t="s">
        <v>17</v>
      </c>
      <c r="F198" s="6">
        <v>5238.0</v>
      </c>
      <c r="G198" s="6">
        <v>1780.0</v>
      </c>
      <c r="H198" s="6">
        <v>4273.0</v>
      </c>
      <c r="I198" s="6">
        <v>2535.0</v>
      </c>
      <c r="J198" s="7">
        <f t="shared" si="2"/>
        <v>1.183409754</v>
      </c>
      <c r="K198" s="7">
        <f t="shared" si="3"/>
        <v>1.630838774</v>
      </c>
    </row>
    <row r="199" ht="15.75" customHeight="1">
      <c r="A199" s="5">
        <v>25.0</v>
      </c>
      <c r="B199" s="5" t="s">
        <v>87</v>
      </c>
      <c r="C199" s="5" t="s">
        <v>88</v>
      </c>
      <c r="D199" s="5" t="str">
        <f t="shared" si="1"/>
        <v>025. Chourhwa South</v>
      </c>
      <c r="E199" s="5" t="s">
        <v>18</v>
      </c>
      <c r="F199" s="6">
        <v>4704.0</v>
      </c>
      <c r="G199" s="6">
        <v>1084.0</v>
      </c>
      <c r="H199" s="6">
        <v>3427.0</v>
      </c>
      <c r="I199" s="6">
        <v>1617.0</v>
      </c>
      <c r="J199" s="7">
        <f t="shared" si="2"/>
        <v>-0.1019473081</v>
      </c>
      <c r="K199" s="7">
        <f t="shared" si="3"/>
        <v>1.362631843</v>
      </c>
    </row>
    <row r="200" ht="15.75" customHeight="1">
      <c r="A200" s="5">
        <v>25.0</v>
      </c>
      <c r="B200" s="5" t="s">
        <v>89</v>
      </c>
      <c r="C200" s="5" t="s">
        <v>88</v>
      </c>
      <c r="D200" s="5" t="str">
        <f t="shared" si="1"/>
        <v>025. Chourhwa South</v>
      </c>
      <c r="E200" s="5" t="s">
        <v>20</v>
      </c>
      <c r="F200" s="6">
        <v>6380.0</v>
      </c>
      <c r="G200" s="6">
        <v>1857.0</v>
      </c>
      <c r="H200" s="6">
        <v>5181.0</v>
      </c>
      <c r="I200" s="6">
        <v>2919.0</v>
      </c>
      <c r="J200" s="7">
        <f t="shared" si="2"/>
        <v>0.356292517</v>
      </c>
      <c r="K200" s="7">
        <f t="shared" si="3"/>
        <v>2.20441989</v>
      </c>
    </row>
    <row r="201" ht="15.75" customHeight="1">
      <c r="A201" s="5">
        <v>25.0</v>
      </c>
      <c r="B201" s="5" t="s">
        <v>89</v>
      </c>
      <c r="C201" s="5" t="s">
        <v>88</v>
      </c>
      <c r="D201" s="5" t="str">
        <f t="shared" si="1"/>
        <v>025. Chourhwa South</v>
      </c>
      <c r="E201" s="5" t="s">
        <v>21</v>
      </c>
      <c r="F201" s="6">
        <v>6185.0</v>
      </c>
      <c r="G201" s="6">
        <v>2036.0</v>
      </c>
      <c r="H201" s="6">
        <v>5328.0</v>
      </c>
      <c r="I201" s="6">
        <v>3251.0</v>
      </c>
      <c r="J201" s="7">
        <f t="shared" si="2"/>
        <v>-0.03056426332</v>
      </c>
      <c r="K201" s="7">
        <f t="shared" si="3"/>
        <v>2.106479156</v>
      </c>
    </row>
    <row r="202" ht="15.75" customHeight="1">
      <c r="A202" s="5">
        <v>26.0</v>
      </c>
      <c r="B202" s="5" t="s">
        <v>90</v>
      </c>
      <c r="C202" s="5" t="s">
        <v>91</v>
      </c>
      <c r="D202" s="5" t="str">
        <f t="shared" si="1"/>
        <v>026. Mirchaiya North</v>
      </c>
      <c r="E202" s="5" t="s">
        <v>13</v>
      </c>
      <c r="F202" s="6">
        <v>1834.0</v>
      </c>
      <c r="G202" s="6">
        <v>690.0</v>
      </c>
      <c r="H202" s="6">
        <v>2334.0</v>
      </c>
      <c r="I202" s="6">
        <v>1727.0</v>
      </c>
      <c r="J202" s="7">
        <f t="shared" si="2"/>
        <v>0</v>
      </c>
      <c r="K202" s="7">
        <f t="shared" si="3"/>
        <v>0</v>
      </c>
    </row>
    <row r="203" ht="15.75" customHeight="1">
      <c r="A203" s="5">
        <v>26.0</v>
      </c>
      <c r="B203" s="5" t="s">
        <v>90</v>
      </c>
      <c r="C203" s="5" t="s">
        <v>91</v>
      </c>
      <c r="D203" s="5" t="str">
        <f t="shared" si="1"/>
        <v>026. Mirchaiya North</v>
      </c>
      <c r="E203" s="5" t="s">
        <v>14</v>
      </c>
      <c r="F203" s="6">
        <v>1649.0</v>
      </c>
      <c r="G203" s="6">
        <v>747.0</v>
      </c>
      <c r="H203" s="6">
        <v>2293.0</v>
      </c>
      <c r="I203" s="6">
        <v>1832.0</v>
      </c>
      <c r="J203" s="7">
        <f t="shared" si="2"/>
        <v>-0.10087241</v>
      </c>
      <c r="K203" s="7">
        <f t="shared" si="3"/>
        <v>-0.10087241</v>
      </c>
    </row>
    <row r="204" ht="15.75" customHeight="1">
      <c r="A204" s="5">
        <v>26.0</v>
      </c>
      <c r="B204" s="5" t="s">
        <v>90</v>
      </c>
      <c r="C204" s="5" t="s">
        <v>91</v>
      </c>
      <c r="D204" s="5" t="str">
        <f t="shared" si="1"/>
        <v>026. Mirchaiya North</v>
      </c>
      <c r="E204" s="5" t="s">
        <v>15</v>
      </c>
      <c r="F204" s="6">
        <v>2059.0</v>
      </c>
      <c r="G204" s="6">
        <v>635.0</v>
      </c>
      <c r="H204" s="6">
        <v>1863.0</v>
      </c>
      <c r="I204" s="6">
        <v>1151.0</v>
      </c>
      <c r="J204" s="7">
        <f t="shared" si="2"/>
        <v>0.2486355367</v>
      </c>
      <c r="K204" s="7">
        <f t="shared" si="3"/>
        <v>0.1226826609</v>
      </c>
    </row>
    <row r="205" ht="15.75" customHeight="1">
      <c r="A205" s="5">
        <v>26.0</v>
      </c>
      <c r="B205" s="5" t="s">
        <v>90</v>
      </c>
      <c r="C205" s="5" t="s">
        <v>91</v>
      </c>
      <c r="D205" s="5" t="str">
        <f t="shared" si="1"/>
        <v>026. Mirchaiya North</v>
      </c>
      <c r="E205" s="5" t="s">
        <v>16</v>
      </c>
      <c r="F205" s="6">
        <v>1727.0</v>
      </c>
      <c r="G205" s="6">
        <v>628.0</v>
      </c>
      <c r="H205" s="6">
        <v>1915.0</v>
      </c>
      <c r="I205" s="6">
        <v>1356.0</v>
      </c>
      <c r="J205" s="7">
        <f t="shared" si="2"/>
        <v>-0.161243322</v>
      </c>
      <c r="K205" s="7">
        <f t="shared" si="3"/>
        <v>-0.05834242094</v>
      </c>
    </row>
    <row r="206" ht="15.75" customHeight="1">
      <c r="A206" s="5">
        <v>26.0</v>
      </c>
      <c r="B206" s="5" t="s">
        <v>90</v>
      </c>
      <c r="C206" s="5" t="s">
        <v>91</v>
      </c>
      <c r="D206" s="5" t="str">
        <f t="shared" si="1"/>
        <v>026. Mirchaiya North</v>
      </c>
      <c r="E206" s="5" t="s">
        <v>17</v>
      </c>
      <c r="F206" s="6">
        <v>2749.0</v>
      </c>
      <c r="G206" s="6">
        <v>1399.0</v>
      </c>
      <c r="H206" s="6">
        <v>3889.0</v>
      </c>
      <c r="I206" s="6">
        <v>3206.0</v>
      </c>
      <c r="J206" s="7">
        <f t="shared" si="2"/>
        <v>0.5917776491</v>
      </c>
      <c r="K206" s="7">
        <f t="shared" si="3"/>
        <v>0.4989094875</v>
      </c>
    </row>
    <row r="207" ht="15.75" customHeight="1">
      <c r="A207" s="5">
        <v>26.0</v>
      </c>
      <c r="B207" s="5" t="s">
        <v>90</v>
      </c>
      <c r="C207" s="5" t="s">
        <v>91</v>
      </c>
      <c r="D207" s="5" t="str">
        <f t="shared" si="1"/>
        <v>026. Mirchaiya North</v>
      </c>
      <c r="E207" s="5" t="s">
        <v>18</v>
      </c>
      <c r="F207" s="6">
        <v>2732.0</v>
      </c>
      <c r="G207" s="6">
        <v>1319.0</v>
      </c>
      <c r="H207" s="6">
        <v>2511.0</v>
      </c>
      <c r="I207" s="6">
        <v>1803.0</v>
      </c>
      <c r="J207" s="7">
        <f t="shared" si="2"/>
        <v>-0.006184066933</v>
      </c>
      <c r="K207" s="7">
        <f t="shared" si="3"/>
        <v>0.4896401309</v>
      </c>
    </row>
    <row r="208" ht="15.75" customHeight="1">
      <c r="A208" s="5">
        <v>26.0</v>
      </c>
      <c r="B208" s="5" t="s">
        <v>92</v>
      </c>
      <c r="C208" s="5" t="s">
        <v>91</v>
      </c>
      <c r="D208" s="5" t="str">
        <f t="shared" si="1"/>
        <v>026. Mirchaiya North</v>
      </c>
      <c r="E208" s="5" t="s">
        <v>20</v>
      </c>
      <c r="F208" s="6">
        <v>3058.0</v>
      </c>
      <c r="G208" s="6">
        <v>1560.0</v>
      </c>
      <c r="H208" s="6">
        <v>4778.0</v>
      </c>
      <c r="I208" s="6">
        <v>4028.0</v>
      </c>
      <c r="J208" s="7">
        <f t="shared" si="2"/>
        <v>0.1193265007</v>
      </c>
      <c r="K208" s="7">
        <f t="shared" si="3"/>
        <v>0.667393675</v>
      </c>
    </row>
    <row r="209" ht="15.75" customHeight="1">
      <c r="A209" s="5">
        <v>26.0</v>
      </c>
      <c r="B209" s="5" t="s">
        <v>92</v>
      </c>
      <c r="C209" s="5" t="s">
        <v>91</v>
      </c>
      <c r="D209" s="5" t="str">
        <f t="shared" si="1"/>
        <v>026. Mirchaiya North</v>
      </c>
      <c r="E209" s="5" t="s">
        <v>21</v>
      </c>
      <c r="F209" s="6">
        <v>2764.0</v>
      </c>
      <c r="G209" s="6">
        <v>752.0</v>
      </c>
      <c r="H209" s="6">
        <v>2230.0</v>
      </c>
      <c r="I209" s="6">
        <v>1224.0</v>
      </c>
      <c r="J209" s="7">
        <f t="shared" si="2"/>
        <v>-0.0961412688</v>
      </c>
      <c r="K209" s="7">
        <f t="shared" si="3"/>
        <v>0.5070883315</v>
      </c>
    </row>
    <row r="210" ht="15.75" customHeight="1">
      <c r="A210" s="5">
        <v>27.0</v>
      </c>
      <c r="B210" s="5" t="s">
        <v>93</v>
      </c>
      <c r="C210" s="5" t="s">
        <v>94</v>
      </c>
      <c r="D210" s="5" t="str">
        <f t="shared" si="1"/>
        <v>027. Katari North</v>
      </c>
      <c r="E210" s="5" t="s">
        <v>13</v>
      </c>
      <c r="F210" s="6">
        <v>324.0</v>
      </c>
      <c r="G210" s="6">
        <v>238.0</v>
      </c>
      <c r="H210" s="6">
        <v>512.0</v>
      </c>
      <c r="I210" s="6">
        <v>469.0</v>
      </c>
      <c r="J210" s="7">
        <f t="shared" si="2"/>
        <v>0</v>
      </c>
      <c r="K210" s="7">
        <f t="shared" si="3"/>
        <v>0</v>
      </c>
    </row>
    <row r="211" ht="15.75" customHeight="1">
      <c r="A211" s="5">
        <v>27.0</v>
      </c>
      <c r="B211" s="5" t="s">
        <v>93</v>
      </c>
      <c r="C211" s="5" t="s">
        <v>94</v>
      </c>
      <c r="D211" s="5" t="str">
        <f t="shared" si="1"/>
        <v>027. Katari North</v>
      </c>
      <c r="E211" s="5" t="s">
        <v>14</v>
      </c>
      <c r="F211" s="6">
        <v>383.0</v>
      </c>
      <c r="G211" s="6">
        <v>264.0</v>
      </c>
      <c r="H211" s="6">
        <v>585.0</v>
      </c>
      <c r="I211" s="6">
        <v>525.0</v>
      </c>
      <c r="J211" s="7">
        <f t="shared" si="2"/>
        <v>0.1820987654</v>
      </c>
      <c r="K211" s="7">
        <f t="shared" si="3"/>
        <v>0.1820987654</v>
      </c>
    </row>
    <row r="212" ht="15.75" customHeight="1">
      <c r="A212" s="5">
        <v>27.0</v>
      </c>
      <c r="B212" s="5" t="s">
        <v>93</v>
      </c>
      <c r="C212" s="5" t="s">
        <v>94</v>
      </c>
      <c r="D212" s="5" t="str">
        <f t="shared" si="1"/>
        <v>027. Katari North</v>
      </c>
      <c r="E212" s="5" t="s">
        <v>15</v>
      </c>
      <c r="F212" s="6">
        <v>984.0</v>
      </c>
      <c r="G212" s="6">
        <v>282.0</v>
      </c>
      <c r="H212" s="6">
        <v>786.0</v>
      </c>
      <c r="I212" s="6">
        <v>426.0</v>
      </c>
      <c r="J212" s="7">
        <f t="shared" si="2"/>
        <v>1.569190601</v>
      </c>
      <c r="K212" s="7">
        <f t="shared" si="3"/>
        <v>2.037037037</v>
      </c>
    </row>
    <row r="213" ht="15.75" customHeight="1">
      <c r="A213" s="5">
        <v>27.0</v>
      </c>
      <c r="B213" s="5" t="s">
        <v>93</v>
      </c>
      <c r="C213" s="5" t="s">
        <v>94</v>
      </c>
      <c r="D213" s="5" t="str">
        <f t="shared" si="1"/>
        <v>027. Katari North</v>
      </c>
      <c r="E213" s="5" t="s">
        <v>16</v>
      </c>
      <c r="F213" s="6">
        <v>603.0</v>
      </c>
      <c r="G213" s="6">
        <v>246.0</v>
      </c>
      <c r="H213" s="6">
        <v>608.0</v>
      </c>
      <c r="I213" s="6">
        <v>424.0</v>
      </c>
      <c r="J213" s="7">
        <f t="shared" si="2"/>
        <v>-0.387195122</v>
      </c>
      <c r="K213" s="7">
        <f t="shared" si="3"/>
        <v>0.8611111111</v>
      </c>
    </row>
    <row r="214" ht="15.75" customHeight="1">
      <c r="A214" s="5">
        <v>27.0</v>
      </c>
      <c r="B214" s="5" t="s">
        <v>93</v>
      </c>
      <c r="C214" s="5" t="s">
        <v>94</v>
      </c>
      <c r="D214" s="5" t="str">
        <f t="shared" si="1"/>
        <v>027. Katari North</v>
      </c>
      <c r="E214" s="5" t="s">
        <v>17</v>
      </c>
      <c r="F214" s="6">
        <v>1667.0</v>
      </c>
      <c r="G214" s="6">
        <v>968.0</v>
      </c>
      <c r="H214" s="6">
        <v>1770.0</v>
      </c>
      <c r="I214" s="6">
        <v>1417.0</v>
      </c>
      <c r="J214" s="7">
        <f t="shared" si="2"/>
        <v>1.764510779</v>
      </c>
      <c r="K214" s="7">
        <f t="shared" si="3"/>
        <v>4.145061728</v>
      </c>
    </row>
    <row r="215" ht="15.75" customHeight="1">
      <c r="A215" s="5">
        <v>27.0</v>
      </c>
      <c r="B215" s="5" t="s">
        <v>93</v>
      </c>
      <c r="C215" s="5" t="s">
        <v>94</v>
      </c>
      <c r="D215" s="5" t="str">
        <f t="shared" si="1"/>
        <v>027. Katari North</v>
      </c>
      <c r="E215" s="5" t="s">
        <v>18</v>
      </c>
      <c r="F215" s="6">
        <v>3462.0</v>
      </c>
      <c r="G215" s="6">
        <v>1849.0</v>
      </c>
      <c r="H215" s="6">
        <v>3187.0</v>
      </c>
      <c r="I215" s="6">
        <v>2380.0</v>
      </c>
      <c r="J215" s="7">
        <f t="shared" si="2"/>
        <v>1.076784643</v>
      </c>
      <c r="K215" s="7">
        <f t="shared" si="3"/>
        <v>9.685185185</v>
      </c>
    </row>
    <row r="216" ht="15.75" customHeight="1">
      <c r="A216" s="5">
        <v>27.0</v>
      </c>
      <c r="B216" s="5" t="s">
        <v>95</v>
      </c>
      <c r="C216" s="5" t="s">
        <v>94</v>
      </c>
      <c r="D216" s="5" t="str">
        <f t="shared" si="1"/>
        <v>027. Katari North</v>
      </c>
      <c r="E216" s="5" t="s">
        <v>20</v>
      </c>
      <c r="F216" s="6">
        <v>760.0</v>
      </c>
      <c r="G216" s="6">
        <v>400.0</v>
      </c>
      <c r="H216" s="6">
        <v>913.0</v>
      </c>
      <c r="I216" s="6">
        <v>732.0</v>
      </c>
      <c r="J216" s="7">
        <f t="shared" si="2"/>
        <v>-0.7804737146</v>
      </c>
      <c r="K216" s="7">
        <f t="shared" si="3"/>
        <v>1.345679012</v>
      </c>
    </row>
    <row r="217" ht="15.75" customHeight="1">
      <c r="A217" s="5">
        <v>27.0</v>
      </c>
      <c r="B217" s="5" t="s">
        <v>95</v>
      </c>
      <c r="C217" s="5" t="s">
        <v>94</v>
      </c>
      <c r="D217" s="5" t="str">
        <f t="shared" si="1"/>
        <v>027. Katari North</v>
      </c>
      <c r="E217" s="5" t="s">
        <v>21</v>
      </c>
      <c r="F217" s="6">
        <v>1929.0</v>
      </c>
      <c r="G217" s="6">
        <v>1015.0</v>
      </c>
      <c r="H217" s="6">
        <v>1900.0</v>
      </c>
      <c r="I217" s="6">
        <v>1442.0</v>
      </c>
      <c r="J217" s="7">
        <f t="shared" si="2"/>
        <v>1.538157895</v>
      </c>
      <c r="K217" s="7">
        <f t="shared" si="3"/>
        <v>4.953703704</v>
      </c>
    </row>
    <row r="218" ht="15.75" customHeight="1">
      <c r="A218" s="5">
        <v>28.0</v>
      </c>
      <c r="B218" s="5" t="s">
        <v>96</v>
      </c>
      <c r="C218" s="5" t="s">
        <v>97</v>
      </c>
      <c r="D218" s="5" t="str">
        <f t="shared" si="1"/>
        <v>028. Dharapani South</v>
      </c>
      <c r="E218" s="5" t="s">
        <v>13</v>
      </c>
      <c r="F218" s="6">
        <v>683.0</v>
      </c>
      <c r="G218" s="6">
        <v>269.0</v>
      </c>
      <c r="H218" s="6">
        <v>666.0</v>
      </c>
      <c r="I218" s="6">
        <v>455.0</v>
      </c>
      <c r="J218" s="7">
        <f t="shared" si="2"/>
        <v>0</v>
      </c>
      <c r="K218" s="7">
        <f t="shared" si="3"/>
        <v>0</v>
      </c>
    </row>
    <row r="219" ht="15.75" customHeight="1">
      <c r="A219" s="5">
        <v>28.0</v>
      </c>
      <c r="B219" s="5" t="s">
        <v>96</v>
      </c>
      <c r="C219" s="5" t="s">
        <v>97</v>
      </c>
      <c r="D219" s="5" t="str">
        <f t="shared" si="1"/>
        <v>028. Dharapani South</v>
      </c>
      <c r="E219" s="5" t="s">
        <v>14</v>
      </c>
      <c r="F219" s="6">
        <v>308.0</v>
      </c>
      <c r="G219" s="6">
        <v>148.0</v>
      </c>
      <c r="H219" s="6">
        <v>402.0</v>
      </c>
      <c r="I219" s="6">
        <v>316.0</v>
      </c>
      <c r="J219" s="7">
        <f t="shared" si="2"/>
        <v>-0.5490483163</v>
      </c>
      <c r="K219" s="7">
        <f t="shared" si="3"/>
        <v>-0.5490483163</v>
      </c>
    </row>
    <row r="220" ht="15.75" customHeight="1">
      <c r="A220" s="5">
        <v>28.0</v>
      </c>
      <c r="B220" s="5" t="s">
        <v>96</v>
      </c>
      <c r="C220" s="5" t="s">
        <v>97</v>
      </c>
      <c r="D220" s="5" t="str">
        <f t="shared" si="1"/>
        <v>028. Dharapani South</v>
      </c>
      <c r="E220" s="5" t="s">
        <v>15</v>
      </c>
      <c r="F220" s="6">
        <v>292.0</v>
      </c>
      <c r="G220" s="6">
        <v>105.0</v>
      </c>
      <c r="H220" s="6">
        <v>259.0</v>
      </c>
      <c r="I220" s="6">
        <v>165.0</v>
      </c>
      <c r="J220" s="7">
        <f t="shared" si="2"/>
        <v>-0.05194805195</v>
      </c>
      <c r="K220" s="7">
        <f t="shared" si="3"/>
        <v>-0.5724743777</v>
      </c>
    </row>
    <row r="221" ht="15.75" customHeight="1">
      <c r="A221" s="5">
        <v>28.0</v>
      </c>
      <c r="B221" s="5" t="s">
        <v>96</v>
      </c>
      <c r="C221" s="5" t="s">
        <v>97</v>
      </c>
      <c r="D221" s="5" t="str">
        <f t="shared" si="1"/>
        <v>028. Dharapani South</v>
      </c>
      <c r="E221" s="5" t="s">
        <v>16</v>
      </c>
      <c r="F221" s="6">
        <v>341.0</v>
      </c>
      <c r="G221" s="6">
        <v>132.0</v>
      </c>
      <c r="H221" s="6">
        <v>319.0</v>
      </c>
      <c r="I221" s="6">
        <v>211.0</v>
      </c>
      <c r="J221" s="7">
        <f t="shared" si="2"/>
        <v>0.1678082192</v>
      </c>
      <c r="K221" s="7">
        <f t="shared" si="3"/>
        <v>-0.5007320644</v>
      </c>
    </row>
    <row r="222" ht="15.75" customHeight="1">
      <c r="A222" s="5">
        <v>28.0</v>
      </c>
      <c r="B222" s="5" t="s">
        <v>96</v>
      </c>
      <c r="C222" s="5" t="s">
        <v>97</v>
      </c>
      <c r="D222" s="5" t="str">
        <f t="shared" si="1"/>
        <v>028. Dharapani South</v>
      </c>
      <c r="E222" s="5" t="s">
        <v>17</v>
      </c>
      <c r="F222" s="6">
        <v>1178.0</v>
      </c>
      <c r="G222" s="6">
        <v>263.0</v>
      </c>
      <c r="H222" s="6">
        <v>830.0</v>
      </c>
      <c r="I222" s="6">
        <v>372.0</v>
      </c>
      <c r="J222" s="7">
        <f t="shared" si="2"/>
        <v>2.454545455</v>
      </c>
      <c r="K222" s="7">
        <f t="shared" si="3"/>
        <v>0.7247437775</v>
      </c>
    </row>
    <row r="223" ht="15.75" customHeight="1">
      <c r="A223" s="5">
        <v>28.0</v>
      </c>
      <c r="B223" s="5" t="s">
        <v>96</v>
      </c>
      <c r="C223" s="5" t="s">
        <v>97</v>
      </c>
      <c r="D223" s="5" t="str">
        <f t="shared" si="1"/>
        <v>028. Dharapani South</v>
      </c>
      <c r="E223" s="5" t="s">
        <v>18</v>
      </c>
      <c r="F223" s="6">
        <v>9144.0</v>
      </c>
      <c r="G223" s="6">
        <v>4986.0</v>
      </c>
      <c r="H223" s="6">
        <v>11411.0</v>
      </c>
      <c r="I223" s="6">
        <v>9332.0</v>
      </c>
      <c r="J223" s="7">
        <f t="shared" si="2"/>
        <v>6.762308998</v>
      </c>
      <c r="K223" s="7">
        <f t="shared" si="3"/>
        <v>12.38799414</v>
      </c>
    </row>
    <row r="224" ht="15.75" customHeight="1">
      <c r="A224" s="5">
        <v>28.0</v>
      </c>
      <c r="B224" s="5" t="s">
        <v>98</v>
      </c>
      <c r="C224" s="5" t="s">
        <v>97</v>
      </c>
      <c r="D224" s="5" t="str">
        <f t="shared" si="1"/>
        <v>028. Dharapani South</v>
      </c>
      <c r="E224" s="5" t="s">
        <v>20</v>
      </c>
      <c r="F224" s="6">
        <v>1647.0</v>
      </c>
      <c r="G224" s="6">
        <v>316.0</v>
      </c>
      <c r="H224" s="6">
        <v>1112.0</v>
      </c>
      <c r="I224" s="6">
        <v>447.0</v>
      </c>
      <c r="J224" s="7">
        <f t="shared" si="2"/>
        <v>-0.8198818898</v>
      </c>
      <c r="K224" s="7">
        <f t="shared" si="3"/>
        <v>1.411420205</v>
      </c>
    </row>
    <row r="225" ht="15.75" customHeight="1">
      <c r="A225" s="5">
        <v>28.0</v>
      </c>
      <c r="B225" s="5" t="s">
        <v>98</v>
      </c>
      <c r="C225" s="5" t="s">
        <v>97</v>
      </c>
      <c r="D225" s="5" t="str">
        <f t="shared" si="1"/>
        <v>028. Dharapani South</v>
      </c>
      <c r="E225" s="5" t="s">
        <v>21</v>
      </c>
      <c r="F225" s="6">
        <v>1094.0</v>
      </c>
      <c r="G225" s="6">
        <v>231.0</v>
      </c>
      <c r="H225" s="6">
        <v>775.0</v>
      </c>
      <c r="I225" s="6">
        <v>342.0</v>
      </c>
      <c r="J225" s="7">
        <f t="shared" si="2"/>
        <v>-0.3357619915</v>
      </c>
      <c r="K225" s="7">
        <f t="shared" si="3"/>
        <v>0.6017569546</v>
      </c>
    </row>
    <row r="226" ht="15.75" customHeight="1">
      <c r="A226" s="5">
        <v>29.0</v>
      </c>
      <c r="B226" s="5" t="s">
        <v>99</v>
      </c>
      <c r="C226" s="5" t="s">
        <v>100</v>
      </c>
      <c r="D226" s="5" t="str">
        <f t="shared" si="1"/>
        <v>029. Dhalkebar South</v>
      </c>
      <c r="E226" s="5" t="s">
        <v>13</v>
      </c>
      <c r="F226" s="6">
        <v>2861.0</v>
      </c>
      <c r="G226" s="6">
        <v>1437.0</v>
      </c>
      <c r="H226" s="6">
        <v>4132.0</v>
      </c>
      <c r="I226" s="6">
        <v>3417.0</v>
      </c>
      <c r="J226" s="7">
        <f t="shared" si="2"/>
        <v>0</v>
      </c>
      <c r="K226" s="7">
        <f t="shared" si="3"/>
        <v>0</v>
      </c>
    </row>
    <row r="227" ht="15.75" customHeight="1">
      <c r="A227" s="5">
        <v>29.0</v>
      </c>
      <c r="B227" s="5" t="s">
        <v>99</v>
      </c>
      <c r="C227" s="5" t="s">
        <v>100</v>
      </c>
      <c r="D227" s="5" t="str">
        <f t="shared" si="1"/>
        <v>029. Dhalkebar South</v>
      </c>
      <c r="E227" s="5" t="s">
        <v>14</v>
      </c>
      <c r="F227" s="6">
        <v>2548.0</v>
      </c>
      <c r="G227" s="6">
        <v>1542.0</v>
      </c>
      <c r="H227" s="6">
        <v>3890.0</v>
      </c>
      <c r="I227" s="6">
        <v>3387.0</v>
      </c>
      <c r="J227" s="7">
        <f t="shared" si="2"/>
        <v>-0.1094023069</v>
      </c>
      <c r="K227" s="7">
        <f t="shared" si="3"/>
        <v>-0.1094023069</v>
      </c>
    </row>
    <row r="228" ht="15.75" customHeight="1">
      <c r="A228" s="5">
        <v>29.0</v>
      </c>
      <c r="B228" s="5" t="s">
        <v>99</v>
      </c>
      <c r="C228" s="5" t="s">
        <v>100</v>
      </c>
      <c r="D228" s="5" t="str">
        <f t="shared" si="1"/>
        <v>029. Dhalkebar South</v>
      </c>
      <c r="E228" s="5" t="s">
        <v>15</v>
      </c>
      <c r="F228" s="6">
        <v>4978.0</v>
      </c>
      <c r="G228" s="6">
        <v>2053.0</v>
      </c>
      <c r="H228" s="6">
        <v>5176.0</v>
      </c>
      <c r="I228" s="6">
        <v>3694.0</v>
      </c>
      <c r="J228" s="7">
        <f t="shared" si="2"/>
        <v>0.953689168</v>
      </c>
      <c r="K228" s="7">
        <f t="shared" si="3"/>
        <v>0.7399510661</v>
      </c>
    </row>
    <row r="229" ht="15.75" customHeight="1">
      <c r="A229" s="5">
        <v>29.0</v>
      </c>
      <c r="B229" s="5" t="s">
        <v>99</v>
      </c>
      <c r="C229" s="5" t="s">
        <v>100</v>
      </c>
      <c r="D229" s="5" t="str">
        <f t="shared" si="1"/>
        <v>029. Dhalkebar South</v>
      </c>
      <c r="E229" s="5" t="s">
        <v>16</v>
      </c>
      <c r="F229" s="6">
        <v>3458.0</v>
      </c>
      <c r="G229" s="6">
        <v>1547.0</v>
      </c>
      <c r="H229" s="6">
        <v>3968.0</v>
      </c>
      <c r="I229" s="6">
        <v>3002.0</v>
      </c>
      <c r="J229" s="7">
        <f t="shared" si="2"/>
        <v>-0.3053435115</v>
      </c>
      <c r="K229" s="7">
        <f t="shared" si="3"/>
        <v>0.2086682978</v>
      </c>
    </row>
    <row r="230" ht="15.75" customHeight="1">
      <c r="A230" s="5">
        <v>29.0</v>
      </c>
      <c r="B230" s="5" t="s">
        <v>99</v>
      </c>
      <c r="C230" s="5" t="s">
        <v>100</v>
      </c>
      <c r="D230" s="5" t="str">
        <f t="shared" si="1"/>
        <v>029. Dhalkebar South</v>
      </c>
      <c r="E230" s="5" t="s">
        <v>17</v>
      </c>
      <c r="F230" s="6">
        <v>5457.0</v>
      </c>
      <c r="G230" s="6">
        <v>2823.0</v>
      </c>
      <c r="H230" s="6">
        <v>6473.0</v>
      </c>
      <c r="I230" s="6">
        <v>5155.0</v>
      </c>
      <c r="J230" s="7">
        <f t="shared" si="2"/>
        <v>0.5780798149</v>
      </c>
      <c r="K230" s="7">
        <f t="shared" si="3"/>
        <v>0.9073750437</v>
      </c>
    </row>
    <row r="231" ht="15.75" customHeight="1">
      <c r="A231" s="5">
        <v>29.0</v>
      </c>
      <c r="B231" s="5" t="s">
        <v>99</v>
      </c>
      <c r="C231" s="5" t="s">
        <v>100</v>
      </c>
      <c r="D231" s="5" t="str">
        <f t="shared" si="1"/>
        <v>029. Dhalkebar South</v>
      </c>
      <c r="E231" s="5" t="s">
        <v>18</v>
      </c>
      <c r="F231" s="6">
        <v>8299.0</v>
      </c>
      <c r="G231" s="6">
        <v>3501.0</v>
      </c>
      <c r="H231" s="6">
        <v>8637.0</v>
      </c>
      <c r="I231" s="6">
        <v>6236.0</v>
      </c>
      <c r="J231" s="7">
        <f t="shared" si="2"/>
        <v>0.5207989738</v>
      </c>
      <c r="K231" s="7">
        <f t="shared" si="3"/>
        <v>1.900734009</v>
      </c>
    </row>
    <row r="232" ht="15.75" customHeight="1">
      <c r="A232" s="5">
        <v>29.0</v>
      </c>
      <c r="B232" s="5" t="s">
        <v>101</v>
      </c>
      <c r="C232" s="5" t="s">
        <v>100</v>
      </c>
      <c r="D232" s="5" t="str">
        <f t="shared" si="1"/>
        <v>029. Dhalkebar South</v>
      </c>
      <c r="E232" s="5" t="s">
        <v>20</v>
      </c>
      <c r="F232" s="6">
        <v>7673.0</v>
      </c>
      <c r="G232" s="6">
        <v>3398.0</v>
      </c>
      <c r="H232" s="6">
        <v>8413.0</v>
      </c>
      <c r="I232" s="6">
        <v>6275.0</v>
      </c>
      <c r="J232" s="7">
        <f t="shared" si="2"/>
        <v>-0.07543077479</v>
      </c>
      <c r="K232" s="7">
        <f t="shared" si="3"/>
        <v>1.681929395</v>
      </c>
    </row>
    <row r="233" ht="15.75" customHeight="1">
      <c r="A233" s="5">
        <v>29.0</v>
      </c>
      <c r="B233" s="5" t="s">
        <v>101</v>
      </c>
      <c r="C233" s="5" t="s">
        <v>100</v>
      </c>
      <c r="D233" s="5" t="str">
        <f t="shared" si="1"/>
        <v>029. Dhalkebar South</v>
      </c>
      <c r="E233" s="5" t="s">
        <v>21</v>
      </c>
      <c r="F233" s="6">
        <v>7523.0</v>
      </c>
      <c r="G233" s="6">
        <v>3279.0</v>
      </c>
      <c r="H233" s="6">
        <v>7973.0</v>
      </c>
      <c r="I233" s="6">
        <v>5849.0</v>
      </c>
      <c r="J233" s="7">
        <f t="shared" si="2"/>
        <v>-0.01954906816</v>
      </c>
      <c r="K233" s="7">
        <f t="shared" si="3"/>
        <v>1.629500175</v>
      </c>
    </row>
    <row r="234" ht="15.75" customHeight="1">
      <c r="A234" s="5">
        <v>30.0</v>
      </c>
      <c r="B234" s="5" t="s">
        <v>102</v>
      </c>
      <c r="C234" s="5" t="s">
        <v>103</v>
      </c>
      <c r="D234" s="5" t="str">
        <f t="shared" si="1"/>
        <v>030. Dhalkebar East</v>
      </c>
      <c r="E234" s="5" t="s">
        <v>13</v>
      </c>
      <c r="F234" s="6">
        <v>3906.0</v>
      </c>
      <c r="G234" s="6">
        <v>2366.0</v>
      </c>
      <c r="H234" s="6">
        <v>6493.0</v>
      </c>
      <c r="I234" s="6">
        <v>5722.0</v>
      </c>
      <c r="J234" s="7">
        <f t="shared" si="2"/>
        <v>0</v>
      </c>
      <c r="K234" s="7">
        <f t="shared" si="3"/>
        <v>0</v>
      </c>
    </row>
    <row r="235" ht="15.75" customHeight="1">
      <c r="A235" s="5">
        <v>30.0</v>
      </c>
      <c r="B235" s="5" t="s">
        <v>102</v>
      </c>
      <c r="C235" s="5" t="s">
        <v>103</v>
      </c>
      <c r="D235" s="5" t="str">
        <f t="shared" si="1"/>
        <v>030. Dhalkebar East</v>
      </c>
      <c r="E235" s="5" t="s">
        <v>14</v>
      </c>
      <c r="F235" s="6">
        <v>4725.0</v>
      </c>
      <c r="G235" s="6">
        <v>2168.0</v>
      </c>
      <c r="H235" s="6">
        <v>6193.0</v>
      </c>
      <c r="I235" s="6">
        <v>4873.0</v>
      </c>
      <c r="J235" s="7">
        <f t="shared" si="2"/>
        <v>0.2096774194</v>
      </c>
      <c r="K235" s="7">
        <f t="shared" si="3"/>
        <v>0.2096774194</v>
      </c>
    </row>
    <row r="236" ht="15.75" customHeight="1">
      <c r="A236" s="5">
        <v>30.0</v>
      </c>
      <c r="B236" s="5" t="s">
        <v>102</v>
      </c>
      <c r="C236" s="5" t="s">
        <v>103</v>
      </c>
      <c r="D236" s="5" t="str">
        <f t="shared" si="1"/>
        <v>030. Dhalkebar East</v>
      </c>
      <c r="E236" s="5" t="s">
        <v>15</v>
      </c>
      <c r="F236" s="6">
        <v>3418.0</v>
      </c>
      <c r="G236" s="6">
        <v>2268.0</v>
      </c>
      <c r="H236" s="6">
        <v>5431.0</v>
      </c>
      <c r="I236" s="6">
        <v>4854.0</v>
      </c>
      <c r="J236" s="7">
        <f t="shared" si="2"/>
        <v>-0.2766137566</v>
      </c>
      <c r="K236" s="7">
        <f t="shared" si="3"/>
        <v>-0.1249359959</v>
      </c>
    </row>
    <row r="237" ht="15.75" customHeight="1">
      <c r="A237" s="5">
        <v>30.0</v>
      </c>
      <c r="B237" s="5" t="s">
        <v>102</v>
      </c>
      <c r="C237" s="5" t="s">
        <v>103</v>
      </c>
      <c r="D237" s="5" t="str">
        <f t="shared" si="1"/>
        <v>030. Dhalkebar East</v>
      </c>
      <c r="E237" s="5" t="s">
        <v>16</v>
      </c>
      <c r="F237" s="6">
        <v>3446.0</v>
      </c>
      <c r="G237" s="6">
        <v>2018.0</v>
      </c>
      <c r="H237" s="6">
        <v>5085.0</v>
      </c>
      <c r="I237" s="6">
        <v>4357.0</v>
      </c>
      <c r="J237" s="7">
        <f t="shared" si="2"/>
        <v>0.008191925102</v>
      </c>
      <c r="K237" s="7">
        <f t="shared" si="3"/>
        <v>-0.1177675371</v>
      </c>
    </row>
    <row r="238" ht="15.75" customHeight="1">
      <c r="A238" s="5">
        <v>30.0</v>
      </c>
      <c r="B238" s="5" t="s">
        <v>102</v>
      </c>
      <c r="C238" s="5" t="s">
        <v>103</v>
      </c>
      <c r="D238" s="5" t="str">
        <f t="shared" si="1"/>
        <v>030. Dhalkebar East</v>
      </c>
      <c r="E238" s="5" t="s">
        <v>17</v>
      </c>
      <c r="F238" s="6">
        <v>4611.0</v>
      </c>
      <c r="G238" s="6">
        <v>2288.0</v>
      </c>
      <c r="H238" s="6">
        <v>5486.0</v>
      </c>
      <c r="I238" s="6">
        <v>4321.0</v>
      </c>
      <c r="J238" s="7">
        <f t="shared" si="2"/>
        <v>0.3380731283</v>
      </c>
      <c r="K238" s="7">
        <f t="shared" si="3"/>
        <v>0.1804915515</v>
      </c>
    </row>
    <row r="239" ht="15.75" customHeight="1">
      <c r="A239" s="5">
        <v>30.0</v>
      </c>
      <c r="B239" s="5" t="s">
        <v>102</v>
      </c>
      <c r="C239" s="5" t="s">
        <v>103</v>
      </c>
      <c r="D239" s="5" t="str">
        <f t="shared" si="1"/>
        <v>030. Dhalkebar East</v>
      </c>
      <c r="E239" s="5" t="s">
        <v>18</v>
      </c>
      <c r="F239" s="6">
        <v>13572.0</v>
      </c>
      <c r="G239" s="6">
        <v>6227.0</v>
      </c>
      <c r="H239" s="6">
        <v>15666.0</v>
      </c>
      <c r="I239" s="6">
        <v>11993.0</v>
      </c>
      <c r="J239" s="7">
        <f t="shared" si="2"/>
        <v>1.943396226</v>
      </c>
      <c r="K239" s="7">
        <f t="shared" si="3"/>
        <v>2.474654378</v>
      </c>
    </row>
    <row r="240" ht="15.75" customHeight="1">
      <c r="A240" s="5">
        <v>30.0</v>
      </c>
      <c r="B240" s="5" t="s">
        <v>104</v>
      </c>
      <c r="C240" s="5" t="s">
        <v>103</v>
      </c>
      <c r="D240" s="5" t="str">
        <f t="shared" si="1"/>
        <v>030. Dhalkebar East</v>
      </c>
      <c r="E240" s="5" t="s">
        <v>20</v>
      </c>
      <c r="F240" s="6">
        <v>11625.0</v>
      </c>
      <c r="G240" s="6">
        <v>5331.0</v>
      </c>
      <c r="H240" s="6">
        <v>14479.0</v>
      </c>
      <c r="I240" s="6">
        <v>11332.0</v>
      </c>
      <c r="J240" s="7">
        <f t="shared" si="2"/>
        <v>-0.1434571176</v>
      </c>
      <c r="K240" s="7">
        <f t="shared" si="3"/>
        <v>1.976190476</v>
      </c>
    </row>
    <row r="241" ht="15.75" customHeight="1">
      <c r="A241" s="5">
        <v>30.0</v>
      </c>
      <c r="B241" s="5" t="s">
        <v>104</v>
      </c>
      <c r="C241" s="5" t="s">
        <v>103</v>
      </c>
      <c r="D241" s="5" t="str">
        <f t="shared" si="1"/>
        <v>030. Dhalkebar East</v>
      </c>
      <c r="E241" s="5" t="s">
        <v>21</v>
      </c>
      <c r="F241" s="6">
        <v>8962.0</v>
      </c>
      <c r="G241" s="6">
        <v>4375.0</v>
      </c>
      <c r="H241" s="6">
        <v>10809.0</v>
      </c>
      <c r="I241" s="6">
        <v>8515.0</v>
      </c>
      <c r="J241" s="7">
        <f t="shared" si="2"/>
        <v>-0.2290752688</v>
      </c>
      <c r="K241" s="7">
        <f t="shared" si="3"/>
        <v>1.294418843</v>
      </c>
    </row>
    <row r="242" ht="15.75" customHeight="1">
      <c r="A242" s="5">
        <v>31.0</v>
      </c>
      <c r="B242" s="5" t="s">
        <v>105</v>
      </c>
      <c r="C242" s="5" t="s">
        <v>106</v>
      </c>
      <c r="D242" s="5" t="str">
        <f t="shared" si="1"/>
        <v>031. Bardibas East</v>
      </c>
      <c r="E242" s="5" t="s">
        <v>13</v>
      </c>
      <c r="F242" s="6">
        <v>3095.0</v>
      </c>
      <c r="G242" s="6">
        <v>1705.0</v>
      </c>
      <c r="H242" s="6">
        <v>4688.0</v>
      </c>
      <c r="I242" s="6">
        <v>3985.0</v>
      </c>
      <c r="J242" s="7">
        <f t="shared" si="2"/>
        <v>0</v>
      </c>
      <c r="K242" s="7">
        <f t="shared" si="3"/>
        <v>0</v>
      </c>
    </row>
    <row r="243" ht="15.75" customHeight="1">
      <c r="A243" s="5">
        <v>31.0</v>
      </c>
      <c r="B243" s="5" t="s">
        <v>105</v>
      </c>
      <c r="C243" s="5" t="s">
        <v>106</v>
      </c>
      <c r="D243" s="5" t="str">
        <f t="shared" si="1"/>
        <v>031. Bardibas East</v>
      </c>
      <c r="E243" s="5" t="s">
        <v>14</v>
      </c>
      <c r="F243" s="6">
        <v>3662.0</v>
      </c>
      <c r="G243" s="6">
        <v>2000.0</v>
      </c>
      <c r="H243" s="6">
        <v>5198.0</v>
      </c>
      <c r="I243" s="6">
        <v>4342.0</v>
      </c>
      <c r="J243" s="7">
        <f t="shared" si="2"/>
        <v>0.1831987076</v>
      </c>
      <c r="K243" s="7">
        <f t="shared" si="3"/>
        <v>0.1831987076</v>
      </c>
    </row>
    <row r="244" ht="15.75" customHeight="1">
      <c r="A244" s="5">
        <v>31.0</v>
      </c>
      <c r="B244" s="5" t="s">
        <v>105</v>
      </c>
      <c r="C244" s="5" t="s">
        <v>106</v>
      </c>
      <c r="D244" s="5" t="str">
        <f t="shared" si="1"/>
        <v>031. Bardibas East</v>
      </c>
      <c r="E244" s="5" t="s">
        <v>15</v>
      </c>
      <c r="F244" s="6">
        <v>4974.0</v>
      </c>
      <c r="G244" s="6">
        <v>2857.0</v>
      </c>
      <c r="H244" s="6">
        <v>7665.0</v>
      </c>
      <c r="I244" s="6">
        <v>6606.0</v>
      </c>
      <c r="J244" s="7">
        <f t="shared" si="2"/>
        <v>0.3582741671</v>
      </c>
      <c r="K244" s="7">
        <f t="shared" si="3"/>
        <v>0.6071082391</v>
      </c>
    </row>
    <row r="245" ht="15.75" customHeight="1">
      <c r="A245" s="5">
        <v>31.0</v>
      </c>
      <c r="B245" s="5" t="s">
        <v>105</v>
      </c>
      <c r="C245" s="5" t="s">
        <v>106</v>
      </c>
      <c r="D245" s="5" t="str">
        <f t="shared" si="1"/>
        <v>031. Bardibas East</v>
      </c>
      <c r="E245" s="5" t="s">
        <v>16</v>
      </c>
      <c r="F245" s="6">
        <v>3915.0</v>
      </c>
      <c r="G245" s="6">
        <v>2258.0</v>
      </c>
      <c r="H245" s="6">
        <v>5960.0</v>
      </c>
      <c r="I245" s="6">
        <v>5121.0</v>
      </c>
      <c r="J245" s="7">
        <f t="shared" si="2"/>
        <v>-0.212907117</v>
      </c>
      <c r="K245" s="7">
        <f t="shared" si="3"/>
        <v>0.2649434572</v>
      </c>
    </row>
    <row r="246" ht="15.75" customHeight="1">
      <c r="A246" s="5">
        <v>31.0</v>
      </c>
      <c r="B246" s="5" t="s">
        <v>105</v>
      </c>
      <c r="C246" s="5" t="s">
        <v>106</v>
      </c>
      <c r="D246" s="5" t="str">
        <f t="shared" si="1"/>
        <v>031. Bardibas East</v>
      </c>
      <c r="E246" s="5" t="s">
        <v>17</v>
      </c>
      <c r="F246" s="6">
        <v>8635.0</v>
      </c>
      <c r="G246" s="6">
        <v>4748.0</v>
      </c>
      <c r="H246" s="6">
        <v>11053.0</v>
      </c>
      <c r="I246" s="6">
        <v>9105.0</v>
      </c>
      <c r="J246" s="7">
        <f t="shared" si="2"/>
        <v>1.205619413</v>
      </c>
      <c r="K246" s="7">
        <f t="shared" si="3"/>
        <v>1.789983845</v>
      </c>
    </row>
    <row r="247" ht="15.75" customHeight="1">
      <c r="A247" s="5">
        <v>31.0</v>
      </c>
      <c r="B247" s="5" t="s">
        <v>105</v>
      </c>
      <c r="C247" s="5" t="s">
        <v>106</v>
      </c>
      <c r="D247" s="5" t="str">
        <f t="shared" si="1"/>
        <v>031. Bardibas East</v>
      </c>
      <c r="E247" s="5" t="s">
        <v>18</v>
      </c>
      <c r="F247" s="6">
        <v>13811.0</v>
      </c>
      <c r="G247" s="6">
        <v>6072.0</v>
      </c>
      <c r="H247" s="6">
        <v>14593.0</v>
      </c>
      <c r="I247" s="6">
        <v>10724.0</v>
      </c>
      <c r="J247" s="7">
        <f t="shared" si="2"/>
        <v>0.5994209612</v>
      </c>
      <c r="K247" s="7">
        <f t="shared" si="3"/>
        <v>3.462358643</v>
      </c>
    </row>
    <row r="248" ht="15.75" customHeight="1">
      <c r="A248" s="5">
        <v>31.0</v>
      </c>
      <c r="B248" s="5" t="s">
        <v>107</v>
      </c>
      <c r="C248" s="5" t="s">
        <v>106</v>
      </c>
      <c r="D248" s="5" t="str">
        <f t="shared" si="1"/>
        <v>031. Bardibas East</v>
      </c>
      <c r="E248" s="5" t="s">
        <v>20</v>
      </c>
      <c r="F248" s="6">
        <v>10603.0</v>
      </c>
      <c r="G248" s="6">
        <v>5561.0</v>
      </c>
      <c r="H248" s="6">
        <v>14118.0</v>
      </c>
      <c r="I248" s="6">
        <v>11597.0</v>
      </c>
      <c r="J248" s="7">
        <f t="shared" si="2"/>
        <v>-0.2322786185</v>
      </c>
      <c r="K248" s="7">
        <f t="shared" si="3"/>
        <v>2.425848142</v>
      </c>
    </row>
    <row r="249" ht="15.75" customHeight="1">
      <c r="A249" s="5">
        <v>31.0</v>
      </c>
      <c r="B249" s="5" t="s">
        <v>107</v>
      </c>
      <c r="C249" s="5" t="s">
        <v>106</v>
      </c>
      <c r="D249" s="5" t="str">
        <f t="shared" si="1"/>
        <v>031. Bardibas East</v>
      </c>
      <c r="E249" s="5" t="s">
        <v>21</v>
      </c>
      <c r="F249" s="6">
        <v>10336.0</v>
      </c>
      <c r="G249" s="6">
        <v>5498.0</v>
      </c>
      <c r="H249" s="6">
        <v>13250.0</v>
      </c>
      <c r="I249" s="6">
        <v>10831.0</v>
      </c>
      <c r="J249" s="7">
        <f t="shared" si="2"/>
        <v>-0.02518155239</v>
      </c>
      <c r="K249" s="7">
        <f t="shared" si="3"/>
        <v>2.339579968</v>
      </c>
    </row>
    <row r="250" ht="15.75" customHeight="1">
      <c r="A250" s="5">
        <v>32.0</v>
      </c>
      <c r="B250" s="5" t="s">
        <v>108</v>
      </c>
      <c r="C250" s="5" t="s">
        <v>109</v>
      </c>
      <c r="D250" s="5" t="str">
        <f t="shared" si="1"/>
        <v>032. Dhudhmati Bridge</v>
      </c>
      <c r="E250" s="5" t="s">
        <v>13</v>
      </c>
      <c r="F250" s="6">
        <v>1833.0</v>
      </c>
      <c r="G250" s="6">
        <v>642.0</v>
      </c>
      <c r="H250" s="6">
        <v>1828.0</v>
      </c>
      <c r="I250" s="6">
        <v>1216.0</v>
      </c>
      <c r="J250" s="7">
        <f t="shared" si="2"/>
        <v>0</v>
      </c>
      <c r="K250" s="7">
        <f t="shared" si="3"/>
        <v>0</v>
      </c>
    </row>
    <row r="251" ht="15.75" customHeight="1">
      <c r="A251" s="5">
        <v>32.0</v>
      </c>
      <c r="B251" s="5" t="s">
        <v>108</v>
      </c>
      <c r="C251" s="5" t="s">
        <v>109</v>
      </c>
      <c r="D251" s="5" t="str">
        <f t="shared" si="1"/>
        <v>032. Dhudhmati Bridge</v>
      </c>
      <c r="E251" s="5" t="s">
        <v>14</v>
      </c>
      <c r="F251" s="6">
        <v>1850.0</v>
      </c>
      <c r="G251" s="6">
        <v>766.0</v>
      </c>
      <c r="H251" s="6">
        <v>2404.0</v>
      </c>
      <c r="I251" s="6">
        <v>1804.0</v>
      </c>
      <c r="J251" s="7">
        <f t="shared" si="2"/>
        <v>0.00927441353</v>
      </c>
      <c r="K251" s="7">
        <f t="shared" si="3"/>
        <v>0.00927441353</v>
      </c>
    </row>
    <row r="252" ht="15.75" customHeight="1">
      <c r="A252" s="5">
        <v>32.0</v>
      </c>
      <c r="B252" s="5" t="s">
        <v>108</v>
      </c>
      <c r="C252" s="5" t="s">
        <v>109</v>
      </c>
      <c r="D252" s="5" t="str">
        <f t="shared" si="1"/>
        <v>032. Dhudhmati Bridge</v>
      </c>
      <c r="E252" s="5" t="s">
        <v>15</v>
      </c>
      <c r="F252" s="6">
        <v>5908.0</v>
      </c>
      <c r="G252" s="6">
        <v>1335.0</v>
      </c>
      <c r="H252" s="6">
        <v>4945.0</v>
      </c>
      <c r="I252" s="6">
        <v>2516.0</v>
      </c>
      <c r="J252" s="7">
        <f t="shared" si="2"/>
        <v>2.193513514</v>
      </c>
      <c r="K252" s="7">
        <f t="shared" si="3"/>
        <v>2.223131478</v>
      </c>
    </row>
    <row r="253" ht="15.75" customHeight="1">
      <c r="A253" s="5">
        <v>32.0</v>
      </c>
      <c r="B253" s="5" t="s">
        <v>108</v>
      </c>
      <c r="C253" s="5" t="s">
        <v>109</v>
      </c>
      <c r="D253" s="5" t="str">
        <f t="shared" si="1"/>
        <v>032. Dhudhmati Bridge</v>
      </c>
      <c r="E253" s="5" t="s">
        <v>16</v>
      </c>
      <c r="F253" s="6">
        <v>4225.0</v>
      </c>
      <c r="G253" s="6">
        <v>1099.0</v>
      </c>
      <c r="H253" s="6">
        <v>3436.0</v>
      </c>
      <c r="I253" s="6">
        <v>1858.0</v>
      </c>
      <c r="J253" s="7">
        <f t="shared" si="2"/>
        <v>-0.2848679756</v>
      </c>
      <c r="K253" s="7">
        <f t="shared" si="3"/>
        <v>1.304964539</v>
      </c>
    </row>
    <row r="254" ht="15.75" customHeight="1">
      <c r="A254" s="5">
        <v>32.0</v>
      </c>
      <c r="B254" s="5" t="s">
        <v>108</v>
      </c>
      <c r="C254" s="5" t="s">
        <v>109</v>
      </c>
      <c r="D254" s="5" t="str">
        <f t="shared" si="1"/>
        <v>032. Dhudhmati Bridge</v>
      </c>
      <c r="E254" s="5" t="s">
        <v>17</v>
      </c>
      <c r="F254" s="6">
        <v>5007.0</v>
      </c>
      <c r="G254" s="6">
        <v>2036.0</v>
      </c>
      <c r="H254" s="6">
        <v>4381.0</v>
      </c>
      <c r="I254" s="6">
        <v>2871.0</v>
      </c>
      <c r="J254" s="7">
        <f t="shared" si="2"/>
        <v>0.1850887574</v>
      </c>
      <c r="K254" s="7">
        <f t="shared" si="3"/>
        <v>1.731587561</v>
      </c>
    </row>
    <row r="255" ht="15.75" customHeight="1">
      <c r="A255" s="5">
        <v>32.0</v>
      </c>
      <c r="B255" s="5" t="s">
        <v>108</v>
      </c>
      <c r="C255" s="5" t="s">
        <v>109</v>
      </c>
      <c r="D255" s="5" t="str">
        <f t="shared" si="1"/>
        <v>032. Dhudhmati Bridge</v>
      </c>
      <c r="E255" s="5" t="s">
        <v>18</v>
      </c>
      <c r="F255" s="6">
        <v>10164.0</v>
      </c>
      <c r="G255" s="6">
        <v>2414.0</v>
      </c>
      <c r="H255" s="6">
        <v>6582.0</v>
      </c>
      <c r="I255" s="6">
        <v>2686.0</v>
      </c>
      <c r="J255" s="7">
        <f t="shared" si="2"/>
        <v>1.029958059</v>
      </c>
      <c r="K255" s="7">
        <f t="shared" si="3"/>
        <v>4.545008183</v>
      </c>
    </row>
    <row r="256" ht="15.75" customHeight="1">
      <c r="A256" s="5">
        <v>32.0</v>
      </c>
      <c r="B256" s="5" t="s">
        <v>108</v>
      </c>
      <c r="C256" s="5" t="s">
        <v>109</v>
      </c>
      <c r="D256" s="5" t="str">
        <f t="shared" si="1"/>
        <v>032. Dhudhmati Bridge</v>
      </c>
      <c r="E256" s="5" t="s">
        <v>20</v>
      </c>
      <c r="F256" s="6">
        <v>5261.0</v>
      </c>
      <c r="G256" s="6">
        <v>970.0</v>
      </c>
      <c r="H256" s="6">
        <v>3685.0</v>
      </c>
      <c r="I256" s="6">
        <v>1537.0</v>
      </c>
      <c r="J256" s="7">
        <f t="shared" si="2"/>
        <v>-0.4823888233</v>
      </c>
      <c r="K256" s="7">
        <f t="shared" si="3"/>
        <v>1.870158211</v>
      </c>
    </row>
    <row r="257" ht="15.75" customHeight="1">
      <c r="A257" s="5">
        <v>32.0</v>
      </c>
      <c r="B257" s="5" t="s">
        <v>108</v>
      </c>
      <c r="C257" s="5" t="s">
        <v>109</v>
      </c>
      <c r="D257" s="5" t="str">
        <f t="shared" si="1"/>
        <v>032. Dhudhmati Bridge</v>
      </c>
      <c r="E257" s="5" t="s">
        <v>21</v>
      </c>
      <c r="F257" s="6">
        <v>5368.0</v>
      </c>
      <c r="G257" s="6">
        <v>1235.0</v>
      </c>
      <c r="H257" s="6">
        <v>3852.0</v>
      </c>
      <c r="I257" s="6">
        <v>1784.0</v>
      </c>
      <c r="J257" s="7">
        <f t="shared" si="2"/>
        <v>0.02033833872</v>
      </c>
      <c r="K257" s="7">
        <f t="shared" si="3"/>
        <v>1.92853246</v>
      </c>
    </row>
    <row r="258" ht="15.75" customHeight="1">
      <c r="A258" s="5">
        <v>33.0</v>
      </c>
      <c r="B258" s="5" t="s">
        <v>110</v>
      </c>
      <c r="C258" s="5" t="s">
        <v>111</v>
      </c>
      <c r="D258" s="5" t="str">
        <f t="shared" si="1"/>
        <v>033. Bardibas South</v>
      </c>
      <c r="E258" s="5" t="s">
        <v>13</v>
      </c>
      <c r="F258" s="6">
        <v>1702.0</v>
      </c>
      <c r="G258" s="6">
        <v>630.0</v>
      </c>
      <c r="H258" s="6">
        <v>1648.0</v>
      </c>
      <c r="I258" s="6">
        <v>1102.0</v>
      </c>
      <c r="J258" s="7">
        <f t="shared" si="2"/>
        <v>0</v>
      </c>
      <c r="K258" s="7">
        <f t="shared" si="3"/>
        <v>0</v>
      </c>
    </row>
    <row r="259" ht="15.75" customHeight="1">
      <c r="A259" s="5">
        <v>33.0</v>
      </c>
      <c r="B259" s="5" t="s">
        <v>110</v>
      </c>
      <c r="C259" s="5" t="s">
        <v>111</v>
      </c>
      <c r="D259" s="5" t="str">
        <f t="shared" si="1"/>
        <v>033. Bardibas South</v>
      </c>
      <c r="E259" s="5" t="s">
        <v>14</v>
      </c>
      <c r="F259" s="6">
        <v>1753.0</v>
      </c>
      <c r="G259" s="6">
        <v>835.0</v>
      </c>
      <c r="H259" s="6">
        <v>1963.0</v>
      </c>
      <c r="I259" s="6">
        <v>1470.0</v>
      </c>
      <c r="J259" s="7">
        <f t="shared" si="2"/>
        <v>0.02996474736</v>
      </c>
      <c r="K259" s="7">
        <f t="shared" si="3"/>
        <v>0.02996474736</v>
      </c>
    </row>
    <row r="260" ht="15.75" customHeight="1">
      <c r="A260" s="5">
        <v>33.0</v>
      </c>
      <c r="B260" s="5" t="s">
        <v>110</v>
      </c>
      <c r="C260" s="5" t="s">
        <v>111</v>
      </c>
      <c r="D260" s="5" t="str">
        <f t="shared" si="1"/>
        <v>033. Bardibas South</v>
      </c>
      <c r="E260" s="5" t="s">
        <v>15</v>
      </c>
      <c r="F260" s="6">
        <v>1893.0</v>
      </c>
      <c r="G260" s="6">
        <v>678.0</v>
      </c>
      <c r="H260" s="6">
        <v>1638.0</v>
      </c>
      <c r="I260" s="6">
        <v>1031.0</v>
      </c>
      <c r="J260" s="7">
        <f t="shared" si="2"/>
        <v>0.07986309184</v>
      </c>
      <c r="K260" s="7">
        <f t="shared" si="3"/>
        <v>0.1122209166</v>
      </c>
    </row>
    <row r="261" ht="15.75" customHeight="1">
      <c r="A261" s="5">
        <v>33.0</v>
      </c>
      <c r="B261" s="5" t="s">
        <v>110</v>
      </c>
      <c r="C261" s="5" t="s">
        <v>111</v>
      </c>
      <c r="D261" s="5" t="str">
        <f t="shared" si="1"/>
        <v>033. Bardibas South</v>
      </c>
      <c r="E261" s="5" t="s">
        <v>16</v>
      </c>
      <c r="F261" s="6">
        <v>1679.0</v>
      </c>
      <c r="G261" s="6">
        <v>648.0</v>
      </c>
      <c r="H261" s="6">
        <v>1561.0</v>
      </c>
      <c r="I261" s="6">
        <v>1032.0</v>
      </c>
      <c r="J261" s="7">
        <f t="shared" si="2"/>
        <v>-0.1130480718</v>
      </c>
      <c r="K261" s="7">
        <f t="shared" si="3"/>
        <v>-0.01351351351</v>
      </c>
    </row>
    <row r="262" ht="15.75" customHeight="1">
      <c r="A262" s="5">
        <v>33.0</v>
      </c>
      <c r="B262" s="5" t="s">
        <v>110</v>
      </c>
      <c r="C262" s="5" t="s">
        <v>111</v>
      </c>
      <c r="D262" s="5" t="str">
        <f t="shared" si="1"/>
        <v>033. Bardibas South</v>
      </c>
      <c r="E262" s="5" t="s">
        <v>17</v>
      </c>
      <c r="F262" s="6">
        <v>4855.0</v>
      </c>
      <c r="G262" s="6">
        <v>2242.0</v>
      </c>
      <c r="H262" s="6">
        <v>4181.0</v>
      </c>
      <c r="I262" s="6">
        <v>2869.0</v>
      </c>
      <c r="J262" s="7">
        <f t="shared" si="2"/>
        <v>1.891602144</v>
      </c>
      <c r="K262" s="7">
        <f t="shared" si="3"/>
        <v>1.852526439</v>
      </c>
    </row>
    <row r="263" ht="15.75" customHeight="1">
      <c r="A263" s="5">
        <v>33.0</v>
      </c>
      <c r="B263" s="5" t="s">
        <v>110</v>
      </c>
      <c r="C263" s="5" t="s">
        <v>111</v>
      </c>
      <c r="D263" s="5" t="str">
        <f t="shared" si="1"/>
        <v>033. Bardibas South</v>
      </c>
      <c r="E263" s="5" t="s">
        <v>18</v>
      </c>
      <c r="F263" s="6">
        <v>6893.0</v>
      </c>
      <c r="G263" s="6">
        <v>1703.0</v>
      </c>
      <c r="H263" s="6">
        <v>4779.0</v>
      </c>
      <c r="I263" s="6">
        <v>2185.0</v>
      </c>
      <c r="J263" s="7">
        <f t="shared" si="2"/>
        <v>0.4197734295</v>
      </c>
      <c r="K263" s="7">
        <f t="shared" si="3"/>
        <v>3.049941246</v>
      </c>
    </row>
    <row r="264" ht="15.75" customHeight="1">
      <c r="A264" s="5">
        <v>33.0</v>
      </c>
      <c r="B264" s="5" t="s">
        <v>112</v>
      </c>
      <c r="C264" s="5" t="s">
        <v>111</v>
      </c>
      <c r="D264" s="5" t="str">
        <f t="shared" si="1"/>
        <v>033. Bardibas South</v>
      </c>
      <c r="E264" s="5" t="s">
        <v>20</v>
      </c>
      <c r="F264" s="6">
        <v>4775.0</v>
      </c>
      <c r="G264" s="6">
        <v>1557.0</v>
      </c>
      <c r="H264" s="6">
        <v>3396.0</v>
      </c>
      <c r="I264" s="6">
        <v>1787.0</v>
      </c>
      <c r="J264" s="7">
        <f t="shared" si="2"/>
        <v>-0.3072682431</v>
      </c>
      <c r="K264" s="7">
        <f t="shared" si="3"/>
        <v>1.805522914</v>
      </c>
    </row>
    <row r="265" ht="15.75" customHeight="1">
      <c r="A265" s="5">
        <v>33.0</v>
      </c>
      <c r="B265" s="5" t="s">
        <v>112</v>
      </c>
      <c r="C265" s="5" t="s">
        <v>111</v>
      </c>
      <c r="D265" s="5" t="str">
        <f t="shared" si="1"/>
        <v>033. Bardibas South</v>
      </c>
      <c r="E265" s="5" t="s">
        <v>21</v>
      </c>
      <c r="F265" s="6">
        <v>3492.0</v>
      </c>
      <c r="G265" s="6">
        <v>1334.0</v>
      </c>
      <c r="H265" s="6">
        <v>2807.0</v>
      </c>
      <c r="I265" s="6">
        <v>1727.0</v>
      </c>
      <c r="J265" s="7">
        <f t="shared" si="2"/>
        <v>-0.2686910995</v>
      </c>
      <c r="K265" s="7">
        <f t="shared" si="3"/>
        <v>1.051703878</v>
      </c>
    </row>
    <row r="266" ht="15.75" customHeight="1">
      <c r="A266" s="5">
        <v>34.0</v>
      </c>
      <c r="B266" s="5" t="s">
        <v>113</v>
      </c>
      <c r="C266" s="5" t="s">
        <v>114</v>
      </c>
      <c r="D266" s="5" t="str">
        <f t="shared" si="1"/>
        <v>034. Bardibas North</v>
      </c>
      <c r="E266" s="5" t="s">
        <v>13</v>
      </c>
      <c r="F266" s="6">
        <v>1718.0</v>
      </c>
      <c r="G266" s="6">
        <v>536.0</v>
      </c>
      <c r="H266" s="6">
        <v>1629.0</v>
      </c>
      <c r="I266" s="6">
        <v>1034.0</v>
      </c>
      <c r="J266" s="7">
        <f t="shared" si="2"/>
        <v>0</v>
      </c>
      <c r="K266" s="7">
        <f t="shared" si="3"/>
        <v>0</v>
      </c>
    </row>
    <row r="267" ht="15.75" customHeight="1">
      <c r="A267" s="5">
        <v>34.0</v>
      </c>
      <c r="B267" s="5" t="s">
        <v>113</v>
      </c>
      <c r="C267" s="5" t="s">
        <v>114</v>
      </c>
      <c r="D267" s="5" t="str">
        <f t="shared" si="1"/>
        <v>034. Bardibas North</v>
      </c>
      <c r="E267" s="5" t="s">
        <v>14</v>
      </c>
      <c r="F267" s="6">
        <v>1421.0</v>
      </c>
      <c r="G267" s="6">
        <v>659.0</v>
      </c>
      <c r="H267" s="6">
        <v>1772.0</v>
      </c>
      <c r="I267" s="6">
        <v>1384.0</v>
      </c>
      <c r="J267" s="7">
        <f t="shared" si="2"/>
        <v>-0.1728754366</v>
      </c>
      <c r="K267" s="7">
        <f t="shared" si="3"/>
        <v>-0.1728754366</v>
      </c>
    </row>
    <row r="268" ht="15.75" customHeight="1">
      <c r="A268" s="5">
        <v>34.0</v>
      </c>
      <c r="B268" s="5" t="s">
        <v>113</v>
      </c>
      <c r="C268" s="5" t="s">
        <v>114</v>
      </c>
      <c r="D268" s="5" t="str">
        <f t="shared" si="1"/>
        <v>034. Bardibas North</v>
      </c>
      <c r="E268" s="5" t="s">
        <v>15</v>
      </c>
      <c r="F268" s="6">
        <v>1231.0</v>
      </c>
      <c r="G268" s="6">
        <v>522.0</v>
      </c>
      <c r="H268" s="6">
        <v>1259.0</v>
      </c>
      <c r="I268" s="6">
        <v>905.0</v>
      </c>
      <c r="J268" s="7">
        <f t="shared" si="2"/>
        <v>-0.1337086559</v>
      </c>
      <c r="K268" s="7">
        <f t="shared" si="3"/>
        <v>-0.2834691502</v>
      </c>
    </row>
    <row r="269" ht="15.75" customHeight="1">
      <c r="A269" s="5">
        <v>34.0</v>
      </c>
      <c r="B269" s="5" t="s">
        <v>113</v>
      </c>
      <c r="C269" s="5" t="s">
        <v>114</v>
      </c>
      <c r="D269" s="5" t="str">
        <f t="shared" si="1"/>
        <v>034. Bardibas North</v>
      </c>
      <c r="E269" s="5" t="s">
        <v>16</v>
      </c>
      <c r="F269" s="6">
        <v>1299.0</v>
      </c>
      <c r="G269" s="6">
        <v>506.0</v>
      </c>
      <c r="H269" s="6">
        <v>1343.0</v>
      </c>
      <c r="I269" s="6">
        <v>943.0</v>
      </c>
      <c r="J269" s="7">
        <f t="shared" si="2"/>
        <v>0.05523964257</v>
      </c>
      <c r="K269" s="7">
        <f t="shared" si="3"/>
        <v>-0.2438882421</v>
      </c>
    </row>
    <row r="270" ht="15.75" customHeight="1">
      <c r="A270" s="5">
        <v>34.0</v>
      </c>
      <c r="B270" s="5" t="s">
        <v>113</v>
      </c>
      <c r="C270" s="5" t="s">
        <v>114</v>
      </c>
      <c r="D270" s="5" t="str">
        <f t="shared" si="1"/>
        <v>034. Bardibas North</v>
      </c>
      <c r="E270" s="5" t="s">
        <v>17</v>
      </c>
      <c r="F270" s="6">
        <v>3872.0</v>
      </c>
      <c r="G270" s="6">
        <v>1754.0</v>
      </c>
      <c r="H270" s="6">
        <v>3781.0</v>
      </c>
      <c r="I270" s="6">
        <v>2722.0</v>
      </c>
      <c r="J270" s="7">
        <f t="shared" si="2"/>
        <v>1.980754426</v>
      </c>
      <c r="K270" s="7">
        <f t="shared" si="3"/>
        <v>1.253783469</v>
      </c>
    </row>
    <row r="271" ht="15.75" customHeight="1">
      <c r="A271" s="5">
        <v>34.0</v>
      </c>
      <c r="B271" s="5" t="s">
        <v>113</v>
      </c>
      <c r="C271" s="5" t="s">
        <v>114</v>
      </c>
      <c r="D271" s="5" t="str">
        <f t="shared" si="1"/>
        <v>034. Bardibas North</v>
      </c>
      <c r="E271" s="5" t="s">
        <v>18</v>
      </c>
      <c r="F271" s="6">
        <v>9756.0</v>
      </c>
      <c r="G271" s="6">
        <v>4097.0</v>
      </c>
      <c r="H271" s="6">
        <v>8745.0</v>
      </c>
      <c r="I271" s="6">
        <v>5916.0</v>
      </c>
      <c r="J271" s="7">
        <f t="shared" si="2"/>
        <v>1.519628099</v>
      </c>
      <c r="K271" s="7">
        <f t="shared" si="3"/>
        <v>4.678696158</v>
      </c>
    </row>
    <row r="272" ht="15.75" customHeight="1">
      <c r="A272" s="5">
        <v>34.0</v>
      </c>
      <c r="B272" s="5" t="s">
        <v>115</v>
      </c>
      <c r="C272" s="5" t="s">
        <v>114</v>
      </c>
      <c r="D272" s="5" t="str">
        <f t="shared" si="1"/>
        <v>034. Bardibas North</v>
      </c>
      <c r="E272" s="5" t="s">
        <v>20</v>
      </c>
      <c r="F272" s="6">
        <v>7429.0</v>
      </c>
      <c r="G272" s="6">
        <v>3095.0</v>
      </c>
      <c r="H272" s="6">
        <v>6748.0</v>
      </c>
      <c r="I272" s="6">
        <v>4580.0</v>
      </c>
      <c r="J272" s="7">
        <f t="shared" si="2"/>
        <v>-0.2385198852</v>
      </c>
      <c r="K272" s="7">
        <f t="shared" si="3"/>
        <v>3.324214203</v>
      </c>
    </row>
    <row r="273" ht="15.75" customHeight="1">
      <c r="A273" s="5">
        <v>34.0</v>
      </c>
      <c r="B273" s="5" t="s">
        <v>115</v>
      </c>
      <c r="C273" s="5" t="s">
        <v>114</v>
      </c>
      <c r="D273" s="5" t="str">
        <f t="shared" si="1"/>
        <v>034. Bardibas North</v>
      </c>
      <c r="E273" s="5" t="s">
        <v>21</v>
      </c>
      <c r="F273" s="6">
        <v>7784.0</v>
      </c>
      <c r="G273" s="6">
        <v>3235.0</v>
      </c>
      <c r="H273" s="6">
        <v>7035.0</v>
      </c>
      <c r="I273" s="6">
        <v>4760.0</v>
      </c>
      <c r="J273" s="7">
        <f t="shared" si="2"/>
        <v>0.04778570467</v>
      </c>
      <c r="K273" s="7">
        <f t="shared" si="3"/>
        <v>3.530849825</v>
      </c>
    </row>
    <row r="274" ht="15.75" customHeight="1">
      <c r="A274" s="5">
        <v>35.0</v>
      </c>
      <c r="B274" s="5" t="s">
        <v>116</v>
      </c>
      <c r="C274" s="5" t="s">
        <v>117</v>
      </c>
      <c r="D274" s="5" t="str">
        <f t="shared" si="1"/>
        <v>035. Nawalpur South</v>
      </c>
      <c r="E274" s="5" t="s">
        <v>13</v>
      </c>
      <c r="F274" s="6">
        <v>1943.0</v>
      </c>
      <c r="G274" s="6">
        <v>1034.0</v>
      </c>
      <c r="H274" s="6">
        <v>3296.0</v>
      </c>
      <c r="I274" s="6">
        <v>2811.0</v>
      </c>
      <c r="J274" s="7">
        <f t="shared" si="2"/>
        <v>0</v>
      </c>
      <c r="K274" s="7">
        <f t="shared" si="3"/>
        <v>0</v>
      </c>
    </row>
    <row r="275" ht="15.75" customHeight="1">
      <c r="A275" s="5">
        <v>35.0</v>
      </c>
      <c r="B275" s="5" t="s">
        <v>116</v>
      </c>
      <c r="C275" s="5" t="s">
        <v>117</v>
      </c>
      <c r="D275" s="5" t="str">
        <f t="shared" si="1"/>
        <v>035. Nawalpur South</v>
      </c>
      <c r="E275" s="5" t="s">
        <v>14</v>
      </c>
      <c r="F275" s="6">
        <v>1580.0</v>
      </c>
      <c r="G275" s="6">
        <v>851.0</v>
      </c>
      <c r="H275" s="6">
        <v>2158.0</v>
      </c>
      <c r="I275" s="6">
        <v>1763.0</v>
      </c>
      <c r="J275" s="7">
        <f t="shared" si="2"/>
        <v>-0.1868244982</v>
      </c>
      <c r="K275" s="7">
        <f t="shared" si="3"/>
        <v>-0.1868244982</v>
      </c>
    </row>
    <row r="276" ht="15.75" customHeight="1">
      <c r="A276" s="5">
        <v>35.0</v>
      </c>
      <c r="B276" s="5" t="s">
        <v>116</v>
      </c>
      <c r="C276" s="5" t="s">
        <v>117</v>
      </c>
      <c r="D276" s="5" t="str">
        <f t="shared" si="1"/>
        <v>035. Nawalpur South</v>
      </c>
      <c r="E276" s="5" t="s">
        <v>15</v>
      </c>
      <c r="F276" s="6">
        <v>1238.0</v>
      </c>
      <c r="G276" s="6">
        <v>448.0</v>
      </c>
      <c r="H276" s="6">
        <v>1204.0</v>
      </c>
      <c r="I276" s="6">
        <v>808.0</v>
      </c>
      <c r="J276" s="7">
        <f t="shared" si="2"/>
        <v>-0.2164556962</v>
      </c>
      <c r="K276" s="7">
        <f t="shared" si="3"/>
        <v>-0.3628409676</v>
      </c>
    </row>
    <row r="277" ht="15.75" customHeight="1">
      <c r="A277" s="5">
        <v>35.0</v>
      </c>
      <c r="B277" s="5" t="s">
        <v>116</v>
      </c>
      <c r="C277" s="5" t="s">
        <v>117</v>
      </c>
      <c r="D277" s="5" t="str">
        <f t="shared" si="1"/>
        <v>035. Nawalpur South</v>
      </c>
      <c r="E277" s="5" t="s">
        <v>16</v>
      </c>
      <c r="F277" s="6">
        <v>1388.0</v>
      </c>
      <c r="G277" s="6">
        <v>618.0</v>
      </c>
      <c r="H277" s="6">
        <v>1696.0</v>
      </c>
      <c r="I277" s="6">
        <v>1293.0</v>
      </c>
      <c r="J277" s="7">
        <f t="shared" si="2"/>
        <v>0.1211631664</v>
      </c>
      <c r="K277" s="7">
        <f t="shared" si="3"/>
        <v>-0.2856407617</v>
      </c>
    </row>
    <row r="278" ht="15.75" customHeight="1">
      <c r="A278" s="5">
        <v>35.0</v>
      </c>
      <c r="B278" s="5" t="s">
        <v>116</v>
      </c>
      <c r="C278" s="5" t="s">
        <v>117</v>
      </c>
      <c r="D278" s="5" t="str">
        <f t="shared" si="1"/>
        <v>035. Nawalpur South</v>
      </c>
      <c r="E278" s="5" t="s">
        <v>17</v>
      </c>
      <c r="F278" s="6">
        <v>3800.0</v>
      </c>
      <c r="G278" s="6">
        <v>2146.0</v>
      </c>
      <c r="H278" s="6">
        <v>5065.0</v>
      </c>
      <c r="I278" s="6">
        <v>4233.0</v>
      </c>
      <c r="J278" s="7">
        <f t="shared" si="2"/>
        <v>1.737752161</v>
      </c>
      <c r="K278" s="7">
        <f t="shared" si="3"/>
        <v>0.9557385486</v>
      </c>
    </row>
    <row r="279" ht="15.75" customHeight="1">
      <c r="A279" s="5">
        <v>35.0</v>
      </c>
      <c r="B279" s="5" t="s">
        <v>116</v>
      </c>
      <c r="C279" s="5" t="s">
        <v>117</v>
      </c>
      <c r="D279" s="5" t="str">
        <f t="shared" si="1"/>
        <v>035. Nawalpur South</v>
      </c>
      <c r="E279" s="5" t="s">
        <v>18</v>
      </c>
      <c r="F279" s="6">
        <v>2683.0</v>
      </c>
      <c r="G279" s="6">
        <v>840.0</v>
      </c>
      <c r="H279" s="6">
        <v>2401.0</v>
      </c>
      <c r="I279" s="6">
        <v>1479.0</v>
      </c>
      <c r="J279" s="7">
        <f t="shared" si="2"/>
        <v>-0.2939473684</v>
      </c>
      <c r="K279" s="7">
        <f t="shared" si="3"/>
        <v>0.3808543489</v>
      </c>
    </row>
    <row r="280" ht="15.75" customHeight="1">
      <c r="A280" s="5">
        <v>35.0</v>
      </c>
      <c r="B280" s="5" t="s">
        <v>118</v>
      </c>
      <c r="C280" s="5" t="s">
        <v>117</v>
      </c>
      <c r="D280" s="5" t="str">
        <f t="shared" si="1"/>
        <v>035. Nawalpur South</v>
      </c>
      <c r="E280" s="5" t="s">
        <v>20</v>
      </c>
      <c r="F280" s="6">
        <v>4710.0</v>
      </c>
      <c r="G280" s="6">
        <v>1792.0</v>
      </c>
      <c r="H280" s="6">
        <v>4643.0</v>
      </c>
      <c r="I280" s="6">
        <v>3185.0</v>
      </c>
      <c r="J280" s="7">
        <f t="shared" si="2"/>
        <v>0.7554975773</v>
      </c>
      <c r="K280" s="7">
        <f t="shared" si="3"/>
        <v>1.424086464</v>
      </c>
    </row>
    <row r="281" ht="15.75" customHeight="1">
      <c r="A281" s="5">
        <v>35.0</v>
      </c>
      <c r="B281" s="5" t="s">
        <v>118</v>
      </c>
      <c r="C281" s="5" t="s">
        <v>117</v>
      </c>
      <c r="D281" s="5" t="str">
        <f t="shared" si="1"/>
        <v>035. Nawalpur South</v>
      </c>
      <c r="E281" s="5" t="s">
        <v>21</v>
      </c>
      <c r="F281" s="6">
        <v>3879.0</v>
      </c>
      <c r="G281" s="6">
        <v>1372.0</v>
      </c>
      <c r="H281" s="6">
        <v>3435.0</v>
      </c>
      <c r="I281" s="6">
        <v>2173.0</v>
      </c>
      <c r="J281" s="7">
        <f t="shared" si="2"/>
        <v>-0.176433121</v>
      </c>
      <c r="K281" s="7">
        <f t="shared" si="3"/>
        <v>0.9963973237</v>
      </c>
    </row>
    <row r="282" ht="15.75" customHeight="1">
      <c r="A282" s="5">
        <v>36.0</v>
      </c>
      <c r="B282" s="5" t="s">
        <v>119</v>
      </c>
      <c r="C282" s="5" t="s">
        <v>120</v>
      </c>
      <c r="D282" s="5" t="str">
        <f t="shared" si="1"/>
        <v>036. Karmaiya</v>
      </c>
      <c r="E282" s="5" t="s">
        <v>13</v>
      </c>
      <c r="F282" s="6">
        <v>4276.0</v>
      </c>
      <c r="G282" s="6">
        <v>2583.0</v>
      </c>
      <c r="H282" s="6">
        <v>7439.0</v>
      </c>
      <c r="I282" s="6">
        <v>6574.0</v>
      </c>
      <c r="J282" s="7">
        <f t="shared" si="2"/>
        <v>0</v>
      </c>
      <c r="K282" s="7">
        <f t="shared" si="3"/>
        <v>0</v>
      </c>
    </row>
    <row r="283" ht="15.75" customHeight="1">
      <c r="A283" s="5">
        <v>36.0</v>
      </c>
      <c r="B283" s="5" t="s">
        <v>119</v>
      </c>
      <c r="C283" s="5" t="s">
        <v>120</v>
      </c>
      <c r="D283" s="5" t="str">
        <f t="shared" si="1"/>
        <v>036. Karmaiya</v>
      </c>
      <c r="E283" s="5" t="s">
        <v>14</v>
      </c>
      <c r="F283" s="6">
        <v>3696.0</v>
      </c>
      <c r="G283" s="6">
        <v>2665.0</v>
      </c>
      <c r="H283" s="6">
        <v>6720.0</v>
      </c>
      <c r="I283" s="6">
        <v>6182.0</v>
      </c>
      <c r="J283" s="7">
        <f t="shared" si="2"/>
        <v>-0.1356407858</v>
      </c>
      <c r="K283" s="7">
        <f t="shared" si="3"/>
        <v>-0.1356407858</v>
      </c>
    </row>
    <row r="284" ht="15.75" customHeight="1">
      <c r="A284" s="5">
        <v>36.0</v>
      </c>
      <c r="B284" s="5" t="s">
        <v>119</v>
      </c>
      <c r="C284" s="5" t="s">
        <v>120</v>
      </c>
      <c r="D284" s="5" t="str">
        <f t="shared" si="1"/>
        <v>036. Karmaiya</v>
      </c>
      <c r="E284" s="5" t="s">
        <v>15</v>
      </c>
      <c r="F284" s="6">
        <v>6420.0</v>
      </c>
      <c r="G284" s="6">
        <v>3308.0</v>
      </c>
      <c r="H284" s="6">
        <v>8706.0</v>
      </c>
      <c r="I284" s="6">
        <v>7147.0</v>
      </c>
      <c r="J284" s="7">
        <f t="shared" si="2"/>
        <v>0.737012987</v>
      </c>
      <c r="K284" s="7">
        <f t="shared" si="3"/>
        <v>0.5014031805</v>
      </c>
    </row>
    <row r="285" ht="15.75" customHeight="1">
      <c r="A285" s="5">
        <v>36.0</v>
      </c>
      <c r="B285" s="5" t="s">
        <v>119</v>
      </c>
      <c r="C285" s="5" t="s">
        <v>120</v>
      </c>
      <c r="D285" s="5" t="str">
        <f t="shared" si="1"/>
        <v>036. Karmaiya</v>
      </c>
      <c r="E285" s="5" t="s">
        <v>16</v>
      </c>
      <c r="F285" s="6">
        <v>4722.0</v>
      </c>
      <c r="G285" s="6">
        <v>2675.0</v>
      </c>
      <c r="H285" s="6">
        <v>7153.0</v>
      </c>
      <c r="I285" s="6">
        <v>6120.0</v>
      </c>
      <c r="J285" s="7">
        <f t="shared" si="2"/>
        <v>-0.2644859813</v>
      </c>
      <c r="K285" s="7">
        <f t="shared" si="3"/>
        <v>0.104303087</v>
      </c>
    </row>
    <row r="286" ht="15.75" customHeight="1">
      <c r="A286" s="5">
        <v>36.0</v>
      </c>
      <c r="B286" s="5" t="s">
        <v>119</v>
      </c>
      <c r="C286" s="5" t="s">
        <v>120</v>
      </c>
      <c r="D286" s="5" t="str">
        <f t="shared" si="1"/>
        <v>036. Karmaiya</v>
      </c>
      <c r="E286" s="5" t="s">
        <v>17</v>
      </c>
      <c r="F286" s="6">
        <v>6613.0</v>
      </c>
      <c r="G286" s="6">
        <v>4404.0</v>
      </c>
      <c r="H286" s="6">
        <v>10165.0</v>
      </c>
      <c r="I286" s="6">
        <v>9059.0</v>
      </c>
      <c r="J286" s="7">
        <f t="shared" si="2"/>
        <v>0.4004659043</v>
      </c>
      <c r="K286" s="7">
        <f t="shared" si="3"/>
        <v>0.5465388213</v>
      </c>
    </row>
    <row r="287" ht="15.75" customHeight="1">
      <c r="A287" s="5">
        <v>36.0</v>
      </c>
      <c r="B287" s="5" t="s">
        <v>119</v>
      </c>
      <c r="C287" s="5" t="s">
        <v>120</v>
      </c>
      <c r="D287" s="5" t="str">
        <f t="shared" si="1"/>
        <v>036. Karmaiya</v>
      </c>
      <c r="E287" s="5" t="s">
        <v>18</v>
      </c>
      <c r="F287" s="6">
        <v>9307.0</v>
      </c>
      <c r="G287" s="6">
        <v>4478.0</v>
      </c>
      <c r="H287" s="6">
        <v>11492.0</v>
      </c>
      <c r="I287" s="6">
        <v>9077.0</v>
      </c>
      <c r="J287" s="7">
        <f t="shared" si="2"/>
        <v>0.4073794042</v>
      </c>
      <c r="K287" s="7">
        <f t="shared" si="3"/>
        <v>1.176566885</v>
      </c>
    </row>
    <row r="288" ht="15.75" customHeight="1">
      <c r="A288" s="5">
        <v>36.0</v>
      </c>
      <c r="B288" s="5" t="s">
        <v>121</v>
      </c>
      <c r="C288" s="5" t="s">
        <v>120</v>
      </c>
      <c r="D288" s="5" t="str">
        <f t="shared" si="1"/>
        <v>036. Karmaiya</v>
      </c>
      <c r="E288" s="5" t="s">
        <v>20</v>
      </c>
      <c r="F288" s="6">
        <v>6821.0</v>
      </c>
      <c r="G288" s="6">
        <v>4141.0</v>
      </c>
      <c r="H288" s="6">
        <v>11466.0</v>
      </c>
      <c r="I288" s="6">
        <v>10126.0</v>
      </c>
      <c r="J288" s="7">
        <f t="shared" si="2"/>
        <v>-0.2671107768</v>
      </c>
      <c r="K288" s="7">
        <f t="shared" si="3"/>
        <v>0.5951824135</v>
      </c>
    </row>
    <row r="289" ht="15.75" customHeight="1">
      <c r="A289" s="5">
        <v>36.0</v>
      </c>
      <c r="B289" s="5" t="s">
        <v>121</v>
      </c>
      <c r="C289" s="5" t="s">
        <v>120</v>
      </c>
      <c r="D289" s="5" t="str">
        <f t="shared" si="1"/>
        <v>036. Karmaiya</v>
      </c>
      <c r="E289" s="5" t="s">
        <v>21</v>
      </c>
      <c r="F289" s="6">
        <v>6791.0</v>
      </c>
      <c r="G289" s="6">
        <v>4199.0</v>
      </c>
      <c r="H289" s="6">
        <v>10802.0</v>
      </c>
      <c r="I289" s="6">
        <v>9505.0</v>
      </c>
      <c r="J289" s="7">
        <f t="shared" si="2"/>
        <v>-0.004398182085</v>
      </c>
      <c r="K289" s="7">
        <f t="shared" si="3"/>
        <v>0.5881665108</v>
      </c>
    </row>
    <row r="290" ht="15.75" customHeight="1">
      <c r="A290" s="5">
        <v>37.0</v>
      </c>
      <c r="B290" s="5" t="s">
        <v>122</v>
      </c>
      <c r="C290" s="5" t="s">
        <v>123</v>
      </c>
      <c r="D290" s="5" t="str">
        <f t="shared" si="1"/>
        <v>037. Tamakoshi East</v>
      </c>
      <c r="E290" s="5" t="s">
        <v>13</v>
      </c>
      <c r="F290" s="6">
        <v>372.0</v>
      </c>
      <c r="G290" s="6">
        <v>271.0</v>
      </c>
      <c r="H290" s="6">
        <v>616.0</v>
      </c>
      <c r="I290" s="6">
        <v>566.0</v>
      </c>
      <c r="J290" s="7">
        <f t="shared" si="2"/>
        <v>0</v>
      </c>
      <c r="K290" s="7">
        <f t="shared" si="3"/>
        <v>0</v>
      </c>
    </row>
    <row r="291" ht="15.75" customHeight="1">
      <c r="A291" s="5">
        <v>37.0</v>
      </c>
      <c r="B291" s="5" t="s">
        <v>122</v>
      </c>
      <c r="C291" s="5" t="s">
        <v>123</v>
      </c>
      <c r="D291" s="5" t="str">
        <f t="shared" si="1"/>
        <v>037. Tamakoshi East</v>
      </c>
      <c r="E291" s="5" t="s">
        <v>14</v>
      </c>
      <c r="F291" s="6">
        <v>705.0</v>
      </c>
      <c r="G291" s="6">
        <v>481.0</v>
      </c>
      <c r="H291" s="6">
        <v>1167.0</v>
      </c>
      <c r="I291" s="6">
        <v>1055.0</v>
      </c>
      <c r="J291" s="7">
        <f t="shared" si="2"/>
        <v>0.8951612903</v>
      </c>
      <c r="K291" s="7">
        <f t="shared" si="3"/>
        <v>0.8951612903</v>
      </c>
    </row>
    <row r="292" ht="15.75" customHeight="1">
      <c r="A292" s="5">
        <v>37.0</v>
      </c>
      <c r="B292" s="5" t="s">
        <v>122</v>
      </c>
      <c r="C292" s="5" t="s">
        <v>123</v>
      </c>
      <c r="D292" s="5" t="str">
        <f t="shared" si="1"/>
        <v>037. Tamakoshi East</v>
      </c>
      <c r="E292" s="5" t="s">
        <v>15</v>
      </c>
      <c r="F292" s="6">
        <v>1535.0</v>
      </c>
      <c r="G292" s="6">
        <v>1069.0</v>
      </c>
      <c r="H292" s="6">
        <v>2160.0</v>
      </c>
      <c r="I292" s="6">
        <v>1927.0</v>
      </c>
      <c r="J292" s="7">
        <f t="shared" si="2"/>
        <v>1.177304965</v>
      </c>
      <c r="K292" s="7">
        <f t="shared" si="3"/>
        <v>3.126344086</v>
      </c>
    </row>
    <row r="293" ht="15.75" customHeight="1">
      <c r="A293" s="5">
        <v>37.0</v>
      </c>
      <c r="B293" s="5" t="s">
        <v>122</v>
      </c>
      <c r="C293" s="5" t="s">
        <v>123</v>
      </c>
      <c r="D293" s="5" t="str">
        <f t="shared" si="1"/>
        <v>037. Tamakoshi East</v>
      </c>
      <c r="E293" s="5" t="s">
        <v>16</v>
      </c>
      <c r="F293" s="6">
        <v>985.0</v>
      </c>
      <c r="G293" s="6">
        <v>694.0</v>
      </c>
      <c r="H293" s="6">
        <v>1478.0</v>
      </c>
      <c r="I293" s="6">
        <v>1332.0</v>
      </c>
      <c r="J293" s="7">
        <f t="shared" si="2"/>
        <v>-0.3583061889</v>
      </c>
      <c r="K293" s="7">
        <f t="shared" si="3"/>
        <v>1.647849462</v>
      </c>
    </row>
    <row r="294" ht="15.75" customHeight="1">
      <c r="A294" s="5">
        <v>37.0</v>
      </c>
      <c r="B294" s="5" t="s">
        <v>122</v>
      </c>
      <c r="C294" s="5" t="s">
        <v>123</v>
      </c>
      <c r="D294" s="5" t="str">
        <f t="shared" si="1"/>
        <v>037. Tamakoshi East</v>
      </c>
      <c r="E294" s="5" t="s">
        <v>17</v>
      </c>
      <c r="F294" s="6">
        <v>419.0</v>
      </c>
      <c r="G294" s="6">
        <v>224.0</v>
      </c>
      <c r="H294" s="6">
        <v>440.0</v>
      </c>
      <c r="I294" s="6">
        <v>343.0</v>
      </c>
      <c r="J294" s="7">
        <f t="shared" si="2"/>
        <v>-0.5746192893</v>
      </c>
      <c r="K294" s="7">
        <f t="shared" si="3"/>
        <v>0.126344086</v>
      </c>
    </row>
    <row r="295" ht="15.75" customHeight="1">
      <c r="A295" s="5">
        <v>37.0</v>
      </c>
      <c r="B295" s="5" t="s">
        <v>122</v>
      </c>
      <c r="C295" s="5" t="s">
        <v>123</v>
      </c>
      <c r="D295" s="5" t="str">
        <f t="shared" si="1"/>
        <v>037. Tamakoshi East</v>
      </c>
      <c r="E295" s="5" t="s">
        <v>18</v>
      </c>
      <c r="F295" s="6">
        <v>920.0</v>
      </c>
      <c r="G295" s="6">
        <v>580.0</v>
      </c>
      <c r="H295" s="6">
        <v>1437.0</v>
      </c>
      <c r="I295" s="6">
        <v>1267.0</v>
      </c>
      <c r="J295" s="7">
        <f t="shared" si="2"/>
        <v>1.195704057</v>
      </c>
      <c r="K295" s="7">
        <f t="shared" si="3"/>
        <v>1.47311828</v>
      </c>
    </row>
    <row r="296" ht="15.75" customHeight="1">
      <c r="A296" s="5">
        <v>37.0</v>
      </c>
      <c r="B296" s="5" t="s">
        <v>124</v>
      </c>
      <c r="C296" s="5" t="s">
        <v>123</v>
      </c>
      <c r="D296" s="5" t="str">
        <f t="shared" si="1"/>
        <v>037. Tamakoshi East</v>
      </c>
      <c r="E296" s="5" t="s">
        <v>20</v>
      </c>
      <c r="F296" s="6">
        <v>723.0</v>
      </c>
      <c r="G296" s="6">
        <v>416.0</v>
      </c>
      <c r="H296" s="6">
        <v>1089.0</v>
      </c>
      <c r="I296" s="6">
        <v>935.0</v>
      </c>
      <c r="J296" s="7">
        <f t="shared" si="2"/>
        <v>-0.2141304348</v>
      </c>
      <c r="K296" s="7">
        <f t="shared" si="3"/>
        <v>0.9435483871</v>
      </c>
    </row>
    <row r="297" ht="15.75" customHeight="1">
      <c r="A297" s="5">
        <v>37.0</v>
      </c>
      <c r="B297" s="5" t="s">
        <v>124</v>
      </c>
      <c r="C297" s="5" t="s">
        <v>123</v>
      </c>
      <c r="D297" s="5" t="str">
        <f t="shared" si="1"/>
        <v>037. Tamakoshi East</v>
      </c>
      <c r="E297" s="5" t="s">
        <v>21</v>
      </c>
      <c r="F297" s="6">
        <v>495.0</v>
      </c>
      <c r="G297" s="6">
        <v>267.0</v>
      </c>
      <c r="H297" s="6">
        <v>642.0</v>
      </c>
      <c r="I297" s="6">
        <v>528.0</v>
      </c>
      <c r="J297" s="7">
        <f t="shared" si="2"/>
        <v>-0.3153526971</v>
      </c>
      <c r="K297" s="7">
        <f t="shared" si="3"/>
        <v>0.3306451613</v>
      </c>
    </row>
    <row r="298" ht="15.75" customHeight="1">
      <c r="A298" s="5">
        <v>38.0</v>
      </c>
      <c r="B298" s="5" t="s">
        <v>125</v>
      </c>
      <c r="C298" s="5" t="s">
        <v>126</v>
      </c>
      <c r="D298" s="5" t="str">
        <f t="shared" si="1"/>
        <v>038. Tamakoshi South</v>
      </c>
      <c r="E298" s="5" t="s">
        <v>13</v>
      </c>
      <c r="F298" s="6">
        <v>237.0</v>
      </c>
      <c r="G298" s="6">
        <v>160.0</v>
      </c>
      <c r="H298" s="6">
        <v>358.0</v>
      </c>
      <c r="I298" s="6">
        <v>320.0</v>
      </c>
      <c r="J298" s="7">
        <f t="shared" si="2"/>
        <v>0</v>
      </c>
      <c r="K298" s="7">
        <f t="shared" si="3"/>
        <v>0</v>
      </c>
    </row>
    <row r="299" ht="15.75" customHeight="1">
      <c r="A299" s="5">
        <v>38.0</v>
      </c>
      <c r="B299" s="5" t="s">
        <v>125</v>
      </c>
      <c r="C299" s="5" t="s">
        <v>126</v>
      </c>
      <c r="D299" s="5" t="str">
        <f t="shared" si="1"/>
        <v>038. Tamakoshi South</v>
      </c>
      <c r="E299" s="5" t="s">
        <v>14</v>
      </c>
      <c r="F299" s="6">
        <v>442.0</v>
      </c>
      <c r="G299" s="6">
        <v>268.0</v>
      </c>
      <c r="H299" s="6">
        <v>668.0</v>
      </c>
      <c r="I299" s="6">
        <v>581.0</v>
      </c>
      <c r="J299" s="7">
        <f t="shared" si="2"/>
        <v>0.864978903</v>
      </c>
      <c r="K299" s="7">
        <f t="shared" si="3"/>
        <v>0.864978903</v>
      </c>
    </row>
    <row r="300" ht="15.75" customHeight="1">
      <c r="A300" s="5">
        <v>38.0</v>
      </c>
      <c r="B300" s="5" t="s">
        <v>125</v>
      </c>
      <c r="C300" s="5" t="s">
        <v>126</v>
      </c>
      <c r="D300" s="5" t="str">
        <f t="shared" si="1"/>
        <v>038. Tamakoshi South</v>
      </c>
      <c r="E300" s="5" t="s">
        <v>15</v>
      </c>
      <c r="F300" s="6">
        <v>1511.0</v>
      </c>
      <c r="G300" s="6">
        <v>994.0</v>
      </c>
      <c r="H300" s="6">
        <v>1944.0</v>
      </c>
      <c r="I300" s="6">
        <v>1686.0</v>
      </c>
      <c r="J300" s="7">
        <f t="shared" si="2"/>
        <v>2.418552036</v>
      </c>
      <c r="K300" s="7">
        <f t="shared" si="3"/>
        <v>5.375527426</v>
      </c>
    </row>
    <row r="301" ht="15.75" customHeight="1">
      <c r="A301" s="5">
        <v>38.0</v>
      </c>
      <c r="B301" s="5" t="s">
        <v>125</v>
      </c>
      <c r="C301" s="5" t="s">
        <v>126</v>
      </c>
      <c r="D301" s="5" t="str">
        <f t="shared" si="1"/>
        <v>038. Tamakoshi South</v>
      </c>
      <c r="E301" s="5" t="s">
        <v>16</v>
      </c>
      <c r="F301" s="6">
        <v>824.0</v>
      </c>
      <c r="G301" s="6">
        <v>550.0</v>
      </c>
      <c r="H301" s="6">
        <v>1121.0</v>
      </c>
      <c r="I301" s="6">
        <v>984.0</v>
      </c>
      <c r="J301" s="7">
        <f t="shared" si="2"/>
        <v>-0.4546657842</v>
      </c>
      <c r="K301" s="7">
        <f t="shared" si="3"/>
        <v>2.476793249</v>
      </c>
    </row>
    <row r="302" ht="15.75" customHeight="1">
      <c r="A302" s="5">
        <v>38.0</v>
      </c>
      <c r="B302" s="5" t="s">
        <v>125</v>
      </c>
      <c r="C302" s="5" t="s">
        <v>126</v>
      </c>
      <c r="D302" s="5" t="str">
        <f t="shared" si="1"/>
        <v>038. Tamakoshi South</v>
      </c>
      <c r="E302" s="5" t="s">
        <v>17</v>
      </c>
      <c r="F302" s="6">
        <v>278.0</v>
      </c>
      <c r="G302" s="6">
        <v>162.0</v>
      </c>
      <c r="H302" s="6">
        <v>330.0</v>
      </c>
      <c r="I302" s="6">
        <v>272.0</v>
      </c>
      <c r="J302" s="7">
        <f t="shared" si="2"/>
        <v>-0.6626213592</v>
      </c>
      <c r="K302" s="7">
        <f t="shared" si="3"/>
        <v>0.1729957806</v>
      </c>
    </row>
    <row r="303" ht="15.75" customHeight="1">
      <c r="A303" s="5">
        <v>38.0</v>
      </c>
      <c r="B303" s="5" t="s">
        <v>125</v>
      </c>
      <c r="C303" s="5" t="s">
        <v>126</v>
      </c>
      <c r="D303" s="5" t="str">
        <f t="shared" si="1"/>
        <v>038. Tamakoshi South</v>
      </c>
      <c r="E303" s="5" t="s">
        <v>18</v>
      </c>
      <c r="F303" s="6">
        <v>423.0</v>
      </c>
      <c r="G303" s="6">
        <v>293.0</v>
      </c>
      <c r="H303" s="6">
        <v>507.0</v>
      </c>
      <c r="I303" s="6">
        <v>441.0</v>
      </c>
      <c r="J303" s="7">
        <f t="shared" si="2"/>
        <v>0.5215827338</v>
      </c>
      <c r="K303" s="7">
        <f t="shared" si="3"/>
        <v>0.7848101266</v>
      </c>
    </row>
    <row r="304" ht="15.75" customHeight="1">
      <c r="A304" s="5">
        <v>38.0</v>
      </c>
      <c r="B304" s="5" t="s">
        <v>127</v>
      </c>
      <c r="C304" s="5" t="s">
        <v>126</v>
      </c>
      <c r="D304" s="5" t="str">
        <f t="shared" si="1"/>
        <v>038. Tamakoshi South</v>
      </c>
      <c r="E304" s="5" t="s">
        <v>20</v>
      </c>
      <c r="F304" s="6">
        <v>602.0</v>
      </c>
      <c r="G304" s="6">
        <v>400.0</v>
      </c>
      <c r="H304" s="6">
        <v>982.0</v>
      </c>
      <c r="I304" s="6">
        <v>880.0</v>
      </c>
      <c r="J304" s="7">
        <f t="shared" si="2"/>
        <v>0.4231678487</v>
      </c>
      <c r="K304" s="7">
        <f t="shared" si="3"/>
        <v>1.540084388</v>
      </c>
    </row>
    <row r="305" ht="15.75" customHeight="1">
      <c r="A305" s="5">
        <v>38.0</v>
      </c>
      <c r="B305" s="5" t="s">
        <v>127</v>
      </c>
      <c r="C305" s="5" t="s">
        <v>126</v>
      </c>
      <c r="D305" s="5" t="str">
        <f t="shared" si="1"/>
        <v>038. Tamakoshi South</v>
      </c>
      <c r="E305" s="5" t="s">
        <v>21</v>
      </c>
      <c r="F305" s="6">
        <v>414.0</v>
      </c>
      <c r="G305" s="6">
        <v>211.0</v>
      </c>
      <c r="H305" s="6">
        <v>470.0</v>
      </c>
      <c r="I305" s="6">
        <v>369.0</v>
      </c>
      <c r="J305" s="7">
        <f t="shared" si="2"/>
        <v>-0.3122923588</v>
      </c>
      <c r="K305" s="7">
        <f t="shared" si="3"/>
        <v>0.746835443</v>
      </c>
    </row>
    <row r="306" ht="15.75" customHeight="1">
      <c r="A306" s="5">
        <v>39.0</v>
      </c>
      <c r="B306" s="5" t="s">
        <v>128</v>
      </c>
      <c r="C306" s="5" t="s">
        <v>129</v>
      </c>
      <c r="D306" s="5" t="str">
        <f t="shared" si="1"/>
        <v>039. Chandranigahpur South</v>
      </c>
      <c r="E306" s="5" t="s">
        <v>13</v>
      </c>
      <c r="F306" s="6">
        <v>3617.0</v>
      </c>
      <c r="G306" s="6">
        <v>1000.0</v>
      </c>
      <c r="H306" s="6">
        <v>3832.0</v>
      </c>
      <c r="I306" s="6">
        <v>2212.0</v>
      </c>
      <c r="J306" s="7">
        <f t="shared" si="2"/>
        <v>0</v>
      </c>
      <c r="K306" s="7">
        <f t="shared" si="3"/>
        <v>0</v>
      </c>
    </row>
    <row r="307" ht="15.75" customHeight="1">
      <c r="A307" s="5">
        <v>39.0</v>
      </c>
      <c r="B307" s="5" t="s">
        <v>128</v>
      </c>
      <c r="C307" s="5" t="s">
        <v>129</v>
      </c>
      <c r="D307" s="5" t="str">
        <f t="shared" si="1"/>
        <v>039. Chandranigahpur South</v>
      </c>
      <c r="E307" s="5" t="s">
        <v>14</v>
      </c>
      <c r="F307" s="6">
        <v>2632.0</v>
      </c>
      <c r="G307" s="6">
        <v>1316.0</v>
      </c>
      <c r="H307" s="6">
        <v>3385.0</v>
      </c>
      <c r="I307" s="6">
        <v>2631.0</v>
      </c>
      <c r="J307" s="7">
        <f t="shared" si="2"/>
        <v>-0.2723251313</v>
      </c>
      <c r="K307" s="7">
        <f t="shared" si="3"/>
        <v>-0.2723251313</v>
      </c>
    </row>
    <row r="308" ht="15.75" customHeight="1">
      <c r="A308" s="5">
        <v>39.0</v>
      </c>
      <c r="B308" s="5" t="s">
        <v>128</v>
      </c>
      <c r="C308" s="5" t="s">
        <v>129</v>
      </c>
      <c r="D308" s="5" t="str">
        <f t="shared" si="1"/>
        <v>039. Chandranigahpur South</v>
      </c>
      <c r="E308" s="5" t="s">
        <v>15</v>
      </c>
      <c r="F308" s="6">
        <v>1533.0</v>
      </c>
      <c r="G308" s="6">
        <v>1126.0</v>
      </c>
      <c r="H308" s="6">
        <v>2248.0</v>
      </c>
      <c r="I308" s="6">
        <v>2032.0</v>
      </c>
      <c r="J308" s="7">
        <f t="shared" si="2"/>
        <v>-0.4175531915</v>
      </c>
      <c r="K308" s="7">
        <f t="shared" si="3"/>
        <v>-0.5761680951</v>
      </c>
    </row>
    <row r="309" ht="15.75" customHeight="1">
      <c r="A309" s="5">
        <v>39.0</v>
      </c>
      <c r="B309" s="5" t="s">
        <v>128</v>
      </c>
      <c r="C309" s="5" t="s">
        <v>129</v>
      </c>
      <c r="D309" s="5" t="str">
        <f t="shared" si="1"/>
        <v>039. Chandranigahpur South</v>
      </c>
      <c r="E309" s="5" t="s">
        <v>16</v>
      </c>
      <c r="F309" s="6">
        <v>2117.0</v>
      </c>
      <c r="G309" s="6">
        <v>1114.0</v>
      </c>
      <c r="H309" s="6">
        <v>2680.0</v>
      </c>
      <c r="I309" s="6">
        <v>2090.0</v>
      </c>
      <c r="J309" s="7">
        <f t="shared" si="2"/>
        <v>0.380952381</v>
      </c>
      <c r="K309" s="7">
        <f t="shared" si="3"/>
        <v>-0.4147083218</v>
      </c>
    </row>
    <row r="310" ht="15.75" customHeight="1">
      <c r="A310" s="5">
        <v>39.0</v>
      </c>
      <c r="B310" s="5" t="s">
        <v>128</v>
      </c>
      <c r="C310" s="5" t="s">
        <v>129</v>
      </c>
      <c r="D310" s="5" t="str">
        <f t="shared" si="1"/>
        <v>039. Chandranigahpur South</v>
      </c>
      <c r="E310" s="5" t="s">
        <v>17</v>
      </c>
      <c r="F310" s="6">
        <v>6689.0</v>
      </c>
      <c r="G310" s="6">
        <v>2921.0</v>
      </c>
      <c r="H310" s="6">
        <v>5646.0</v>
      </c>
      <c r="I310" s="6">
        <v>3731.0</v>
      </c>
      <c r="J310" s="7">
        <f t="shared" si="2"/>
        <v>2.159659896</v>
      </c>
      <c r="K310" s="7">
        <f t="shared" si="3"/>
        <v>0.8493226431</v>
      </c>
    </row>
    <row r="311" ht="15.75" customHeight="1">
      <c r="A311" s="5">
        <v>39.0</v>
      </c>
      <c r="B311" s="5" t="s">
        <v>128</v>
      </c>
      <c r="C311" s="5" t="s">
        <v>129</v>
      </c>
      <c r="D311" s="5" t="str">
        <f t="shared" si="1"/>
        <v>039. Chandranigahpur South</v>
      </c>
      <c r="E311" s="5" t="s">
        <v>18</v>
      </c>
      <c r="F311" s="6">
        <v>17303.0</v>
      </c>
      <c r="G311" s="6">
        <v>6485.0</v>
      </c>
      <c r="H311" s="6">
        <v>12200.0</v>
      </c>
      <c r="I311" s="6">
        <v>6791.0</v>
      </c>
      <c r="J311" s="7">
        <f t="shared" si="2"/>
        <v>1.586784273</v>
      </c>
      <c r="K311" s="7">
        <f t="shared" si="3"/>
        <v>3.783798728</v>
      </c>
    </row>
    <row r="312" ht="15.75" customHeight="1">
      <c r="A312" s="5">
        <v>39.0</v>
      </c>
      <c r="B312" s="5" t="s">
        <v>130</v>
      </c>
      <c r="C312" s="5" t="s">
        <v>129</v>
      </c>
      <c r="D312" s="5" t="str">
        <f t="shared" si="1"/>
        <v>039. Chandranigahpur South</v>
      </c>
      <c r="E312" s="5" t="s">
        <v>20</v>
      </c>
      <c r="F312" s="6">
        <v>13258.0</v>
      </c>
      <c r="G312" s="6">
        <v>5004.0</v>
      </c>
      <c r="H312" s="6">
        <v>10707.0</v>
      </c>
      <c r="I312" s="6">
        <v>6580.0</v>
      </c>
      <c r="J312" s="7">
        <f t="shared" si="2"/>
        <v>-0.23377449</v>
      </c>
      <c r="K312" s="7">
        <f t="shared" si="3"/>
        <v>2.66546862</v>
      </c>
    </row>
    <row r="313" ht="15.75" customHeight="1">
      <c r="A313" s="5">
        <v>39.0</v>
      </c>
      <c r="B313" s="5" t="s">
        <v>130</v>
      </c>
      <c r="C313" s="5" t="s">
        <v>129</v>
      </c>
      <c r="D313" s="5" t="str">
        <f t="shared" si="1"/>
        <v>039. Chandranigahpur South</v>
      </c>
      <c r="E313" s="5" t="s">
        <v>21</v>
      </c>
      <c r="F313" s="6">
        <v>11992.0</v>
      </c>
      <c r="G313" s="6">
        <v>4515.0</v>
      </c>
      <c r="H313" s="6">
        <v>9693.0</v>
      </c>
      <c r="I313" s="6">
        <v>5955.0</v>
      </c>
      <c r="J313" s="7">
        <f t="shared" si="2"/>
        <v>-0.09548951576</v>
      </c>
      <c r="K313" s="7">
        <f t="shared" si="3"/>
        <v>2.315454797</v>
      </c>
    </row>
    <row r="314" ht="15.75" customHeight="1">
      <c r="A314" s="5">
        <v>40.0</v>
      </c>
      <c r="B314" s="5" t="s">
        <v>131</v>
      </c>
      <c r="C314" s="5" t="s">
        <v>132</v>
      </c>
      <c r="D314" s="5" t="str">
        <f t="shared" si="1"/>
        <v>040. Pathalaiya South</v>
      </c>
      <c r="E314" s="5" t="s">
        <v>13</v>
      </c>
      <c r="F314" s="6">
        <v>4771.0</v>
      </c>
      <c r="G314" s="6">
        <v>3535.0</v>
      </c>
      <c r="H314" s="6">
        <v>9908.0</v>
      </c>
      <c r="I314" s="6">
        <v>9268.0</v>
      </c>
      <c r="J314" s="7">
        <f t="shared" si="2"/>
        <v>0</v>
      </c>
      <c r="K314" s="7">
        <f t="shared" si="3"/>
        <v>0</v>
      </c>
    </row>
    <row r="315" ht="15.75" customHeight="1">
      <c r="A315" s="5">
        <v>40.0</v>
      </c>
      <c r="B315" s="5" t="s">
        <v>131</v>
      </c>
      <c r="C315" s="5" t="s">
        <v>132</v>
      </c>
      <c r="D315" s="5" t="str">
        <f t="shared" si="1"/>
        <v>040. Pathalaiya South</v>
      </c>
      <c r="E315" s="5" t="s">
        <v>14</v>
      </c>
      <c r="F315" s="6">
        <v>4708.0</v>
      </c>
      <c r="G315" s="6">
        <v>3582.0</v>
      </c>
      <c r="H315" s="6">
        <v>10069.0</v>
      </c>
      <c r="I315" s="6">
        <v>9499.0</v>
      </c>
      <c r="J315" s="7">
        <f t="shared" si="2"/>
        <v>-0.01320477887</v>
      </c>
      <c r="K315" s="7">
        <f t="shared" si="3"/>
        <v>-0.01320477887</v>
      </c>
    </row>
    <row r="316" ht="15.75" customHeight="1">
      <c r="A316" s="5">
        <v>40.0</v>
      </c>
      <c r="B316" s="5" t="s">
        <v>131</v>
      </c>
      <c r="C316" s="5" t="s">
        <v>132</v>
      </c>
      <c r="D316" s="5" t="str">
        <f t="shared" si="1"/>
        <v>040. Pathalaiya South</v>
      </c>
      <c r="E316" s="5" t="s">
        <v>15</v>
      </c>
      <c r="F316" s="6">
        <v>5601.0</v>
      </c>
      <c r="G316" s="6">
        <v>3909.0</v>
      </c>
      <c r="H316" s="6">
        <v>9946.0</v>
      </c>
      <c r="I316" s="6">
        <v>9100.0</v>
      </c>
      <c r="J316" s="7">
        <f t="shared" si="2"/>
        <v>0.1896771453</v>
      </c>
      <c r="K316" s="7">
        <f t="shared" si="3"/>
        <v>0.1739677217</v>
      </c>
    </row>
    <row r="317" ht="15.75" customHeight="1">
      <c r="A317" s="5">
        <v>40.0</v>
      </c>
      <c r="B317" s="5" t="s">
        <v>131</v>
      </c>
      <c r="C317" s="5" t="s">
        <v>132</v>
      </c>
      <c r="D317" s="5" t="str">
        <f t="shared" si="1"/>
        <v>040. Pathalaiya South</v>
      </c>
      <c r="E317" s="5" t="s">
        <v>16</v>
      </c>
      <c r="F317" s="6">
        <v>4548.0</v>
      </c>
      <c r="G317" s="6">
        <v>3108.0</v>
      </c>
      <c r="H317" s="6">
        <v>8291.0</v>
      </c>
      <c r="I317" s="6">
        <v>7567.0</v>
      </c>
      <c r="J317" s="7">
        <f t="shared" si="2"/>
        <v>-0.1880021425</v>
      </c>
      <c r="K317" s="7">
        <f t="shared" si="3"/>
        <v>-0.04674072521</v>
      </c>
    </row>
    <row r="318" ht="15.75" customHeight="1">
      <c r="A318" s="5">
        <v>40.0</v>
      </c>
      <c r="B318" s="5" t="s">
        <v>131</v>
      </c>
      <c r="C318" s="5" t="s">
        <v>132</v>
      </c>
      <c r="D318" s="5" t="str">
        <f t="shared" si="1"/>
        <v>040. Pathalaiya South</v>
      </c>
      <c r="E318" s="5" t="s">
        <v>17</v>
      </c>
      <c r="F318" s="6">
        <v>8060.0</v>
      </c>
      <c r="G318" s="6">
        <v>5919.0</v>
      </c>
      <c r="H318" s="6">
        <v>14599.0</v>
      </c>
      <c r="I318" s="6">
        <v>13525.0</v>
      </c>
      <c r="J318" s="7">
        <f t="shared" si="2"/>
        <v>0.7722075638</v>
      </c>
      <c r="K318" s="7">
        <f t="shared" si="3"/>
        <v>0.689373297</v>
      </c>
    </row>
    <row r="319" ht="15.75" customHeight="1">
      <c r="A319" s="5">
        <v>40.0</v>
      </c>
      <c r="B319" s="5" t="s">
        <v>131</v>
      </c>
      <c r="C319" s="5" t="s">
        <v>132</v>
      </c>
      <c r="D319" s="5" t="str">
        <f t="shared" si="1"/>
        <v>040. Pathalaiya South</v>
      </c>
      <c r="E319" s="5" t="s">
        <v>18</v>
      </c>
      <c r="F319" s="6">
        <v>11857.0</v>
      </c>
      <c r="G319" s="6">
        <v>7245.0</v>
      </c>
      <c r="H319" s="6">
        <v>17366.0</v>
      </c>
      <c r="I319" s="6">
        <v>15059.0</v>
      </c>
      <c r="J319" s="7">
        <f t="shared" si="2"/>
        <v>0.4710918114</v>
      </c>
      <c r="K319" s="7">
        <f t="shared" si="3"/>
        <v>1.485223224</v>
      </c>
    </row>
    <row r="320" ht="15.75" customHeight="1">
      <c r="A320" s="5">
        <v>40.0</v>
      </c>
      <c r="B320" s="5" t="s">
        <v>133</v>
      </c>
      <c r="C320" s="5" t="s">
        <v>132</v>
      </c>
      <c r="D320" s="5" t="str">
        <f t="shared" si="1"/>
        <v>040. Pathalaiya South</v>
      </c>
      <c r="E320" s="5" t="s">
        <v>20</v>
      </c>
      <c r="F320" s="6">
        <v>9083.0</v>
      </c>
      <c r="G320" s="6">
        <v>5883.0</v>
      </c>
      <c r="H320" s="6">
        <v>17105.0</v>
      </c>
      <c r="I320" s="6">
        <v>15505.0</v>
      </c>
      <c r="J320" s="7">
        <f t="shared" si="2"/>
        <v>-0.233954626</v>
      </c>
      <c r="K320" s="7">
        <f t="shared" si="3"/>
        <v>0.9037937539</v>
      </c>
    </row>
    <row r="321" ht="15.75" customHeight="1">
      <c r="A321" s="5">
        <v>40.0</v>
      </c>
      <c r="B321" s="5" t="s">
        <v>133</v>
      </c>
      <c r="C321" s="5" t="s">
        <v>132</v>
      </c>
      <c r="D321" s="5" t="str">
        <f t="shared" si="1"/>
        <v>040. Pathalaiya South</v>
      </c>
      <c r="E321" s="5" t="s">
        <v>21</v>
      </c>
      <c r="F321" s="6">
        <v>7923.0</v>
      </c>
      <c r="G321" s="6">
        <v>5506.0</v>
      </c>
      <c r="H321" s="6">
        <v>14912.0</v>
      </c>
      <c r="I321" s="6">
        <v>13704.0</v>
      </c>
      <c r="J321" s="7">
        <f t="shared" si="2"/>
        <v>-0.1277111087</v>
      </c>
      <c r="K321" s="7">
        <f t="shared" si="3"/>
        <v>0.6606581429</v>
      </c>
    </row>
    <row r="322" ht="15.75" customHeight="1">
      <c r="A322" s="5">
        <v>41.0</v>
      </c>
      <c r="B322" s="5" t="s">
        <v>134</v>
      </c>
      <c r="C322" s="5" t="s">
        <v>135</v>
      </c>
      <c r="D322" s="5" t="str">
        <f t="shared" si="1"/>
        <v>041. Pathlaiya East</v>
      </c>
      <c r="E322" s="5" t="s">
        <v>13</v>
      </c>
      <c r="F322" s="6">
        <v>4965.0</v>
      </c>
      <c r="G322" s="6">
        <v>3147.0</v>
      </c>
      <c r="H322" s="6">
        <v>9009.0</v>
      </c>
      <c r="I322" s="6">
        <v>8071.0</v>
      </c>
      <c r="J322" s="7">
        <f t="shared" si="2"/>
        <v>0</v>
      </c>
      <c r="K322" s="7">
        <f t="shared" si="3"/>
        <v>0</v>
      </c>
    </row>
    <row r="323" ht="15.75" customHeight="1">
      <c r="A323" s="5">
        <v>41.0</v>
      </c>
      <c r="B323" s="5" t="s">
        <v>134</v>
      </c>
      <c r="C323" s="5" t="s">
        <v>135</v>
      </c>
      <c r="D323" s="5" t="str">
        <f t="shared" si="1"/>
        <v>041. Pathlaiya East</v>
      </c>
      <c r="E323" s="5" t="s">
        <v>14</v>
      </c>
      <c r="F323" s="6">
        <v>3357.0</v>
      </c>
      <c r="G323" s="6">
        <v>2376.0</v>
      </c>
      <c r="H323" s="6">
        <v>6261.0</v>
      </c>
      <c r="I323" s="6">
        <v>5756.0</v>
      </c>
      <c r="J323" s="7">
        <f t="shared" si="2"/>
        <v>-0.3238670695</v>
      </c>
      <c r="K323" s="7">
        <f t="shared" si="3"/>
        <v>-0.3238670695</v>
      </c>
    </row>
    <row r="324" ht="15.75" customHeight="1">
      <c r="A324" s="5">
        <v>41.0</v>
      </c>
      <c r="B324" s="5" t="s">
        <v>134</v>
      </c>
      <c r="C324" s="5" t="s">
        <v>135</v>
      </c>
      <c r="D324" s="5" t="str">
        <f t="shared" si="1"/>
        <v>041. Pathlaiya East</v>
      </c>
      <c r="E324" s="5" t="s">
        <v>15</v>
      </c>
      <c r="F324" s="6">
        <v>5143.0</v>
      </c>
      <c r="G324" s="6">
        <v>2903.0</v>
      </c>
      <c r="H324" s="6">
        <v>6462.0</v>
      </c>
      <c r="I324" s="6">
        <v>5342.0</v>
      </c>
      <c r="J324" s="7">
        <f t="shared" si="2"/>
        <v>0.5320226393</v>
      </c>
      <c r="K324" s="7">
        <f t="shared" si="3"/>
        <v>0.0358509567</v>
      </c>
    </row>
    <row r="325" ht="15.75" customHeight="1">
      <c r="A325" s="5">
        <v>41.0</v>
      </c>
      <c r="B325" s="5" t="s">
        <v>134</v>
      </c>
      <c r="C325" s="5" t="s">
        <v>135</v>
      </c>
      <c r="D325" s="5" t="str">
        <f t="shared" si="1"/>
        <v>041. Pathlaiya East</v>
      </c>
      <c r="E325" s="5" t="s">
        <v>16</v>
      </c>
      <c r="F325" s="6">
        <v>3883.0</v>
      </c>
      <c r="G325" s="6">
        <v>2518.0</v>
      </c>
      <c r="H325" s="6">
        <v>6705.0</v>
      </c>
      <c r="I325" s="6">
        <v>6022.0</v>
      </c>
      <c r="J325" s="7">
        <f t="shared" si="2"/>
        <v>-0.2449931946</v>
      </c>
      <c r="K325" s="7">
        <f t="shared" si="3"/>
        <v>-0.2179254783</v>
      </c>
    </row>
    <row r="326" ht="15.75" customHeight="1">
      <c r="A326" s="5">
        <v>41.0</v>
      </c>
      <c r="B326" s="5" t="s">
        <v>134</v>
      </c>
      <c r="C326" s="5" t="s">
        <v>135</v>
      </c>
      <c r="D326" s="5" t="str">
        <f t="shared" si="1"/>
        <v>041. Pathlaiya East</v>
      </c>
      <c r="E326" s="5" t="s">
        <v>17</v>
      </c>
      <c r="F326" s="6">
        <v>5642.0</v>
      </c>
      <c r="G326" s="6">
        <v>4050.0</v>
      </c>
      <c r="H326" s="6">
        <v>10040.0</v>
      </c>
      <c r="I326" s="6">
        <v>9243.0</v>
      </c>
      <c r="J326" s="7">
        <f t="shared" si="2"/>
        <v>0.4530002575</v>
      </c>
      <c r="K326" s="7">
        <f t="shared" si="3"/>
        <v>0.1363544814</v>
      </c>
    </row>
    <row r="327" ht="15.75" customHeight="1">
      <c r="A327" s="5">
        <v>41.0</v>
      </c>
      <c r="B327" s="5" t="s">
        <v>134</v>
      </c>
      <c r="C327" s="5" t="s">
        <v>135</v>
      </c>
      <c r="D327" s="5" t="str">
        <f t="shared" si="1"/>
        <v>041. Pathlaiya East</v>
      </c>
      <c r="E327" s="5" t="s">
        <v>18</v>
      </c>
      <c r="F327" s="6">
        <v>8571.0</v>
      </c>
      <c r="G327" s="6">
        <v>5441.0</v>
      </c>
      <c r="H327" s="6">
        <v>12450.0</v>
      </c>
      <c r="I327" s="6">
        <v>10885.0</v>
      </c>
      <c r="J327" s="7">
        <f t="shared" si="2"/>
        <v>0.5191421482</v>
      </c>
      <c r="K327" s="7">
        <f t="shared" si="3"/>
        <v>0.7262839879</v>
      </c>
    </row>
    <row r="328" ht="15.75" customHeight="1">
      <c r="A328" s="5">
        <v>41.0</v>
      </c>
      <c r="B328" s="5" t="s">
        <v>136</v>
      </c>
      <c r="C328" s="5" t="s">
        <v>135</v>
      </c>
      <c r="D328" s="5" t="str">
        <f t="shared" si="1"/>
        <v>041. Pathlaiya East</v>
      </c>
      <c r="E328" s="5" t="s">
        <v>20</v>
      </c>
      <c r="F328" s="6">
        <v>6721.0</v>
      </c>
      <c r="G328" s="6">
        <v>4504.0</v>
      </c>
      <c r="H328" s="6">
        <v>12750.0</v>
      </c>
      <c r="I328" s="6">
        <v>11641.0</v>
      </c>
      <c r="J328" s="7">
        <f t="shared" si="2"/>
        <v>-0.2158441255</v>
      </c>
      <c r="K328" s="7">
        <f t="shared" si="3"/>
        <v>0.3536757301</v>
      </c>
    </row>
    <row r="329" ht="15.75" customHeight="1">
      <c r="A329" s="5">
        <v>41.0</v>
      </c>
      <c r="B329" s="5" t="s">
        <v>136</v>
      </c>
      <c r="C329" s="5" t="s">
        <v>135</v>
      </c>
      <c r="D329" s="5" t="str">
        <f t="shared" si="1"/>
        <v>041. Pathlaiya East</v>
      </c>
      <c r="E329" s="5" t="s">
        <v>21</v>
      </c>
      <c r="F329" s="6">
        <v>5946.0</v>
      </c>
      <c r="G329" s="6">
        <v>4141.0</v>
      </c>
      <c r="H329" s="6">
        <v>11652.0</v>
      </c>
      <c r="I329" s="6">
        <v>10749.0</v>
      </c>
      <c r="J329" s="7">
        <f t="shared" si="2"/>
        <v>-0.1153102217</v>
      </c>
      <c r="K329" s="7">
        <f t="shared" si="3"/>
        <v>0.1975830816</v>
      </c>
    </row>
    <row r="330" ht="15.75" customHeight="1">
      <c r="A330" s="5">
        <v>42.0</v>
      </c>
      <c r="B330" s="5" t="s">
        <v>137</v>
      </c>
      <c r="C330" s="5" t="s">
        <v>138</v>
      </c>
      <c r="D330" s="5" t="str">
        <f t="shared" si="1"/>
        <v>042. Pathlaiya North</v>
      </c>
      <c r="E330" s="5" t="s">
        <v>13</v>
      </c>
      <c r="F330" s="6">
        <v>4998.0</v>
      </c>
      <c r="G330" s="6">
        <v>3765.0</v>
      </c>
      <c r="H330" s="6">
        <v>10764.0</v>
      </c>
      <c r="I330" s="6">
        <v>10138.0</v>
      </c>
      <c r="J330" s="7">
        <f t="shared" si="2"/>
        <v>0</v>
      </c>
      <c r="K330" s="7">
        <f t="shared" si="3"/>
        <v>0</v>
      </c>
    </row>
    <row r="331" ht="15.75" customHeight="1">
      <c r="A331" s="5">
        <v>42.0</v>
      </c>
      <c r="B331" s="5" t="s">
        <v>137</v>
      </c>
      <c r="C331" s="5" t="s">
        <v>138</v>
      </c>
      <c r="D331" s="5" t="str">
        <f t="shared" si="1"/>
        <v>042. Pathlaiya North</v>
      </c>
      <c r="E331" s="5" t="s">
        <v>14</v>
      </c>
      <c r="F331" s="6">
        <v>4835.0</v>
      </c>
      <c r="G331" s="6">
        <v>3800.0</v>
      </c>
      <c r="H331" s="6">
        <v>10833.0</v>
      </c>
      <c r="I331" s="6">
        <v>10314.0</v>
      </c>
      <c r="J331" s="7">
        <f t="shared" si="2"/>
        <v>-0.03261304522</v>
      </c>
      <c r="K331" s="7">
        <f t="shared" si="3"/>
        <v>-0.03261304522</v>
      </c>
    </row>
    <row r="332" ht="15.75" customHeight="1">
      <c r="A332" s="5">
        <v>42.0</v>
      </c>
      <c r="B332" s="5" t="s">
        <v>137</v>
      </c>
      <c r="C332" s="5" t="s">
        <v>138</v>
      </c>
      <c r="D332" s="5" t="str">
        <f t="shared" si="1"/>
        <v>042. Pathlaiya North</v>
      </c>
      <c r="E332" s="5" t="s">
        <v>15</v>
      </c>
      <c r="F332" s="6">
        <v>4926.0</v>
      </c>
      <c r="G332" s="6">
        <v>3884.0</v>
      </c>
      <c r="H332" s="6">
        <v>10568.0</v>
      </c>
      <c r="I332" s="6">
        <v>10047.0</v>
      </c>
      <c r="J332" s="7">
        <f t="shared" si="2"/>
        <v>0.01882109617</v>
      </c>
      <c r="K332" s="7">
        <f t="shared" si="3"/>
        <v>-0.0144057623</v>
      </c>
    </row>
    <row r="333" ht="15.75" customHeight="1">
      <c r="A333" s="5">
        <v>42.0</v>
      </c>
      <c r="B333" s="5" t="s">
        <v>137</v>
      </c>
      <c r="C333" s="5" t="s">
        <v>138</v>
      </c>
      <c r="D333" s="5" t="str">
        <f t="shared" si="1"/>
        <v>042. Pathlaiya North</v>
      </c>
      <c r="E333" s="5" t="s">
        <v>16</v>
      </c>
      <c r="F333" s="6">
        <v>7420.0</v>
      </c>
      <c r="G333" s="6">
        <v>3900.0</v>
      </c>
      <c r="H333" s="6">
        <v>10148.0</v>
      </c>
      <c r="I333" s="6">
        <v>8386.0</v>
      </c>
      <c r="J333" s="7">
        <f t="shared" si="2"/>
        <v>0.5062931384</v>
      </c>
      <c r="K333" s="7">
        <f t="shared" si="3"/>
        <v>0.4845938375</v>
      </c>
    </row>
    <row r="334" ht="15.75" customHeight="1">
      <c r="A334" s="5">
        <v>42.0</v>
      </c>
      <c r="B334" s="5" t="s">
        <v>137</v>
      </c>
      <c r="C334" s="5" t="s">
        <v>138</v>
      </c>
      <c r="D334" s="5" t="str">
        <f t="shared" si="1"/>
        <v>042. Pathlaiya North</v>
      </c>
      <c r="E334" s="5" t="s">
        <v>17</v>
      </c>
      <c r="F334" s="6">
        <v>6485.0</v>
      </c>
      <c r="G334" s="6">
        <v>5038.0</v>
      </c>
      <c r="H334" s="6">
        <v>12658.0</v>
      </c>
      <c r="I334" s="6">
        <v>11934.0</v>
      </c>
      <c r="J334" s="7">
        <f t="shared" si="2"/>
        <v>-0.1260107817</v>
      </c>
      <c r="K334" s="7">
        <f t="shared" si="3"/>
        <v>0.2975190076</v>
      </c>
    </row>
    <row r="335" ht="15.75" customHeight="1">
      <c r="A335" s="5">
        <v>42.0</v>
      </c>
      <c r="B335" s="5" t="s">
        <v>137</v>
      </c>
      <c r="C335" s="5" t="s">
        <v>138</v>
      </c>
      <c r="D335" s="5" t="str">
        <f t="shared" si="1"/>
        <v>042. Pathlaiya North</v>
      </c>
      <c r="E335" s="5" t="s">
        <v>18</v>
      </c>
      <c r="F335" s="6">
        <v>11924.0</v>
      </c>
      <c r="G335" s="6">
        <v>8441.0</v>
      </c>
      <c r="H335" s="6">
        <v>19082.0</v>
      </c>
      <c r="I335" s="6">
        <v>17340.0</v>
      </c>
      <c r="J335" s="7">
        <f t="shared" si="2"/>
        <v>0.8387047032</v>
      </c>
      <c r="K335" s="7">
        <f t="shared" si="3"/>
        <v>1.385754302</v>
      </c>
    </row>
    <row r="336" ht="15.75" customHeight="1">
      <c r="A336" s="5">
        <v>42.0</v>
      </c>
      <c r="B336" s="5" t="s">
        <v>139</v>
      </c>
      <c r="C336" s="5" t="s">
        <v>138</v>
      </c>
      <c r="D336" s="5" t="str">
        <f t="shared" si="1"/>
        <v>042. Pathlaiya North</v>
      </c>
      <c r="E336" s="5" t="s">
        <v>20</v>
      </c>
      <c r="F336" s="6">
        <v>9962.0</v>
      </c>
      <c r="G336" s="6">
        <v>6932.0</v>
      </c>
      <c r="H336" s="6">
        <v>20605.0</v>
      </c>
      <c r="I336" s="6">
        <v>19088.0</v>
      </c>
      <c r="J336" s="7">
        <f t="shared" si="2"/>
        <v>-0.1645421</v>
      </c>
      <c r="K336" s="7">
        <f t="shared" si="3"/>
        <v>0.9931972789</v>
      </c>
    </row>
    <row r="337" ht="15.75" customHeight="1">
      <c r="A337" s="5">
        <v>42.0</v>
      </c>
      <c r="B337" s="5" t="s">
        <v>139</v>
      </c>
      <c r="C337" s="5" t="s">
        <v>138</v>
      </c>
      <c r="D337" s="5" t="str">
        <f t="shared" si="1"/>
        <v>042. Pathlaiya North</v>
      </c>
      <c r="E337" s="5" t="s">
        <v>21</v>
      </c>
      <c r="F337" s="6">
        <v>8844.0</v>
      </c>
      <c r="G337" s="6">
        <v>6338.0</v>
      </c>
      <c r="H337" s="6">
        <v>19215.0</v>
      </c>
      <c r="I337" s="6">
        <v>17962.0</v>
      </c>
      <c r="J337" s="7">
        <f t="shared" si="2"/>
        <v>-0.1122264606</v>
      </c>
      <c r="K337" s="7">
        <f t="shared" si="3"/>
        <v>0.7695078031</v>
      </c>
    </row>
    <row r="338" ht="15.75" customHeight="1">
      <c r="A338" s="5">
        <v>43.0</v>
      </c>
      <c r="B338" s="5" t="s">
        <v>140</v>
      </c>
      <c r="C338" s="5" t="s">
        <v>141</v>
      </c>
      <c r="D338" s="5" t="str">
        <f t="shared" si="1"/>
        <v>043. Birgunj East</v>
      </c>
      <c r="E338" s="5" t="s">
        <v>13</v>
      </c>
      <c r="F338" s="6">
        <v>1281.0</v>
      </c>
      <c r="G338" s="6">
        <v>550.0</v>
      </c>
      <c r="H338" s="6">
        <v>1625.0</v>
      </c>
      <c r="I338" s="6">
        <v>1246.0</v>
      </c>
      <c r="J338" s="7">
        <f t="shared" si="2"/>
        <v>0</v>
      </c>
      <c r="K338" s="7">
        <f t="shared" si="3"/>
        <v>0</v>
      </c>
    </row>
    <row r="339" ht="15.75" customHeight="1">
      <c r="A339" s="5">
        <v>43.0</v>
      </c>
      <c r="B339" s="5" t="s">
        <v>140</v>
      </c>
      <c r="C339" s="5" t="s">
        <v>141</v>
      </c>
      <c r="D339" s="5" t="str">
        <f t="shared" si="1"/>
        <v>043. Birgunj East</v>
      </c>
      <c r="E339" s="5" t="s">
        <v>14</v>
      </c>
      <c r="F339" s="6">
        <v>1955.0</v>
      </c>
      <c r="G339" s="6">
        <v>930.0</v>
      </c>
      <c r="H339" s="6">
        <v>2508.0</v>
      </c>
      <c r="I339" s="6">
        <v>1952.0</v>
      </c>
      <c r="J339" s="7">
        <f t="shared" si="2"/>
        <v>0.5261514442</v>
      </c>
      <c r="K339" s="7">
        <f t="shared" si="3"/>
        <v>0.5261514442</v>
      </c>
    </row>
    <row r="340" ht="15.75" customHeight="1">
      <c r="A340" s="5">
        <v>43.0</v>
      </c>
      <c r="B340" s="5" t="s">
        <v>140</v>
      </c>
      <c r="C340" s="5" t="s">
        <v>141</v>
      </c>
      <c r="D340" s="5" t="str">
        <f t="shared" si="1"/>
        <v>043. Birgunj East</v>
      </c>
      <c r="E340" s="5" t="s">
        <v>15</v>
      </c>
      <c r="F340" s="6">
        <v>1946.0</v>
      </c>
      <c r="G340" s="6">
        <v>1253.0</v>
      </c>
      <c r="H340" s="6">
        <v>2833.0</v>
      </c>
      <c r="I340" s="6">
        <v>2486.0</v>
      </c>
      <c r="J340" s="7">
        <f t="shared" si="2"/>
        <v>-0.004603580563</v>
      </c>
      <c r="K340" s="7">
        <f t="shared" si="3"/>
        <v>0.5191256831</v>
      </c>
    </row>
    <row r="341" ht="15.75" customHeight="1">
      <c r="A341" s="5">
        <v>43.0</v>
      </c>
      <c r="B341" s="5" t="s">
        <v>140</v>
      </c>
      <c r="C341" s="5" t="s">
        <v>141</v>
      </c>
      <c r="D341" s="5" t="str">
        <f t="shared" si="1"/>
        <v>043. Birgunj East</v>
      </c>
      <c r="E341" s="5" t="s">
        <v>16</v>
      </c>
      <c r="F341" s="6">
        <v>1643.0</v>
      </c>
      <c r="G341" s="6">
        <v>917.0</v>
      </c>
      <c r="H341" s="6">
        <v>2207.0</v>
      </c>
      <c r="I341" s="6">
        <v>1828.0</v>
      </c>
      <c r="J341" s="7">
        <f t="shared" si="2"/>
        <v>-0.1557040082</v>
      </c>
      <c r="K341" s="7">
        <f t="shared" si="3"/>
        <v>0.2825917252</v>
      </c>
    </row>
    <row r="342" ht="15.75" customHeight="1">
      <c r="A342" s="5">
        <v>43.0</v>
      </c>
      <c r="B342" s="5" t="s">
        <v>140</v>
      </c>
      <c r="C342" s="5" t="s">
        <v>141</v>
      </c>
      <c r="D342" s="5" t="str">
        <f t="shared" si="1"/>
        <v>043. Birgunj East</v>
      </c>
      <c r="E342" s="5" t="s">
        <v>17</v>
      </c>
      <c r="F342" s="6">
        <v>7098.0</v>
      </c>
      <c r="G342" s="6">
        <v>2208.0</v>
      </c>
      <c r="H342" s="6">
        <v>6145.0</v>
      </c>
      <c r="I342" s="6">
        <v>3673.0</v>
      </c>
      <c r="J342" s="7">
        <f t="shared" si="2"/>
        <v>3.320146074</v>
      </c>
      <c r="K342" s="7">
        <f t="shared" si="3"/>
        <v>4.540983607</v>
      </c>
    </row>
    <row r="343" ht="15.75" customHeight="1">
      <c r="A343" s="5">
        <v>43.0</v>
      </c>
      <c r="B343" s="5" t="s">
        <v>140</v>
      </c>
      <c r="C343" s="5" t="s">
        <v>141</v>
      </c>
      <c r="D343" s="5" t="str">
        <f t="shared" si="1"/>
        <v>043. Birgunj East</v>
      </c>
      <c r="E343" s="5" t="s">
        <v>18</v>
      </c>
      <c r="F343" s="6">
        <v>4429.0</v>
      </c>
      <c r="G343" s="6">
        <v>1931.0</v>
      </c>
      <c r="H343" s="6">
        <v>4169.0</v>
      </c>
      <c r="I343" s="6">
        <v>2908.0</v>
      </c>
      <c r="J343" s="7">
        <f t="shared" si="2"/>
        <v>-0.3760214145</v>
      </c>
      <c r="K343" s="7">
        <f t="shared" si="3"/>
        <v>2.457455113</v>
      </c>
    </row>
    <row r="344" ht="15.75" customHeight="1">
      <c r="A344" s="5">
        <v>43.0</v>
      </c>
      <c r="B344" s="5" t="s">
        <v>142</v>
      </c>
      <c r="C344" s="5" t="s">
        <v>141</v>
      </c>
      <c r="D344" s="5" t="str">
        <f t="shared" si="1"/>
        <v>043. Birgunj East</v>
      </c>
      <c r="E344" s="5" t="s">
        <v>20</v>
      </c>
      <c r="F344" s="6">
        <v>16723.0</v>
      </c>
      <c r="G344" s="6">
        <v>4400.0</v>
      </c>
      <c r="H344" s="6">
        <v>13112.0</v>
      </c>
      <c r="I344" s="6">
        <v>6951.0</v>
      </c>
      <c r="J344" s="7">
        <f t="shared" si="2"/>
        <v>2.775795891</v>
      </c>
      <c r="K344" s="7">
        <f t="shared" si="3"/>
        <v>12.05464481</v>
      </c>
    </row>
    <row r="345" ht="15.75" customHeight="1">
      <c r="A345" s="5">
        <v>43.0</v>
      </c>
      <c r="B345" s="5" t="s">
        <v>142</v>
      </c>
      <c r="C345" s="5" t="s">
        <v>141</v>
      </c>
      <c r="D345" s="5" t="str">
        <f t="shared" si="1"/>
        <v>043. Birgunj East</v>
      </c>
      <c r="E345" s="5" t="s">
        <v>21</v>
      </c>
      <c r="F345" s="6">
        <v>13272.0</v>
      </c>
      <c r="G345" s="6">
        <v>3581.0</v>
      </c>
      <c r="H345" s="6">
        <v>10214.0</v>
      </c>
      <c r="I345" s="6">
        <v>5366.0</v>
      </c>
      <c r="J345" s="7">
        <f t="shared" si="2"/>
        <v>-0.2063624948</v>
      </c>
      <c r="K345" s="7">
        <f t="shared" si="3"/>
        <v>9.360655738</v>
      </c>
    </row>
    <row r="346" ht="15.75" customHeight="1">
      <c r="A346" s="5">
        <v>44.0</v>
      </c>
      <c r="B346" s="5" t="s">
        <v>143</v>
      </c>
      <c r="C346" s="5" t="s">
        <v>144</v>
      </c>
      <c r="D346" s="5" t="str">
        <f t="shared" si="1"/>
        <v>044. Hetauda West</v>
      </c>
      <c r="E346" s="5" t="s">
        <v>13</v>
      </c>
      <c r="F346" s="6">
        <v>6253.0</v>
      </c>
      <c r="G346" s="6">
        <v>4678.0</v>
      </c>
      <c r="H346" s="6">
        <v>12729.0</v>
      </c>
      <c r="I346" s="6">
        <v>11939.0</v>
      </c>
      <c r="J346" s="7">
        <f t="shared" si="2"/>
        <v>0</v>
      </c>
      <c r="K346" s="7">
        <f t="shared" si="3"/>
        <v>0</v>
      </c>
    </row>
    <row r="347" ht="15.75" customHeight="1">
      <c r="A347" s="5">
        <v>44.0</v>
      </c>
      <c r="B347" s="5" t="s">
        <v>143</v>
      </c>
      <c r="C347" s="5" t="s">
        <v>144</v>
      </c>
      <c r="D347" s="5" t="str">
        <f t="shared" si="1"/>
        <v>044. Hetauda West</v>
      </c>
      <c r="E347" s="5" t="s">
        <v>14</v>
      </c>
      <c r="F347" s="6">
        <v>5564.0</v>
      </c>
      <c r="G347" s="6">
        <v>4030.0</v>
      </c>
      <c r="H347" s="6">
        <v>11017.0</v>
      </c>
      <c r="I347" s="6">
        <v>10249.0</v>
      </c>
      <c r="J347" s="7">
        <f t="shared" si="2"/>
        <v>-0.1101871102</v>
      </c>
      <c r="K347" s="7">
        <f t="shared" si="3"/>
        <v>-0.1101871102</v>
      </c>
    </row>
    <row r="348" ht="15.75" customHeight="1">
      <c r="A348" s="5">
        <v>44.0</v>
      </c>
      <c r="B348" s="5" t="s">
        <v>143</v>
      </c>
      <c r="C348" s="5" t="s">
        <v>144</v>
      </c>
      <c r="D348" s="5" t="str">
        <f t="shared" si="1"/>
        <v>044. Hetauda West</v>
      </c>
      <c r="E348" s="5" t="s">
        <v>15</v>
      </c>
      <c r="F348" s="6">
        <v>8557.0</v>
      </c>
      <c r="G348" s="6">
        <v>5489.0</v>
      </c>
      <c r="H348" s="6">
        <v>13551.0</v>
      </c>
      <c r="I348" s="6">
        <v>11999.0</v>
      </c>
      <c r="J348" s="7">
        <f t="shared" si="2"/>
        <v>0.537922358</v>
      </c>
      <c r="K348" s="7">
        <f t="shared" si="3"/>
        <v>0.3684631377</v>
      </c>
    </row>
    <row r="349" ht="15.75" customHeight="1">
      <c r="A349" s="5">
        <v>44.0</v>
      </c>
      <c r="B349" s="5" t="s">
        <v>143</v>
      </c>
      <c r="C349" s="5" t="s">
        <v>144</v>
      </c>
      <c r="D349" s="5" t="str">
        <f t="shared" si="1"/>
        <v>044. Hetauda West</v>
      </c>
      <c r="E349" s="5" t="s">
        <v>16</v>
      </c>
      <c r="F349" s="6">
        <v>7913.0</v>
      </c>
      <c r="G349" s="6">
        <v>4216.0</v>
      </c>
      <c r="H349" s="6">
        <v>10866.0</v>
      </c>
      <c r="I349" s="6">
        <v>9017.0</v>
      </c>
      <c r="J349" s="7">
        <f t="shared" si="2"/>
        <v>-0.07526002104</v>
      </c>
      <c r="K349" s="7">
        <f t="shared" si="3"/>
        <v>0.2654725732</v>
      </c>
    </row>
    <row r="350" ht="15.75" customHeight="1">
      <c r="A350" s="5">
        <v>44.0</v>
      </c>
      <c r="B350" s="5" t="s">
        <v>143</v>
      </c>
      <c r="C350" s="5" t="s">
        <v>144</v>
      </c>
      <c r="D350" s="5" t="str">
        <f t="shared" si="1"/>
        <v>044. Hetauda West</v>
      </c>
      <c r="E350" s="5" t="s">
        <v>17</v>
      </c>
      <c r="F350" s="6">
        <v>13313.0</v>
      </c>
      <c r="G350" s="6">
        <v>9780.0</v>
      </c>
      <c r="H350" s="6">
        <v>19770.0</v>
      </c>
      <c r="I350" s="6">
        <v>18003.0</v>
      </c>
      <c r="J350" s="7">
        <f t="shared" si="2"/>
        <v>0.682421332</v>
      </c>
      <c r="K350" s="7">
        <f t="shared" si="3"/>
        <v>1.129058052</v>
      </c>
    </row>
    <row r="351" ht="15.75" customHeight="1">
      <c r="A351" s="5">
        <v>44.0</v>
      </c>
      <c r="B351" s="5" t="s">
        <v>143</v>
      </c>
      <c r="C351" s="5" t="s">
        <v>144</v>
      </c>
      <c r="D351" s="5" t="str">
        <f t="shared" si="1"/>
        <v>044. Hetauda West</v>
      </c>
      <c r="E351" s="5" t="s">
        <v>18</v>
      </c>
      <c r="F351" s="6">
        <v>14352.0</v>
      </c>
      <c r="G351" s="6">
        <v>9116.0</v>
      </c>
      <c r="H351" s="6">
        <v>15490.0</v>
      </c>
      <c r="I351" s="6">
        <v>12824.0</v>
      </c>
      <c r="J351" s="7">
        <f t="shared" si="2"/>
        <v>0.07804401713</v>
      </c>
      <c r="K351" s="7">
        <f t="shared" si="3"/>
        <v>1.295218295</v>
      </c>
    </row>
    <row r="352" ht="15.75" customHeight="1">
      <c r="A352" s="5">
        <v>44.0</v>
      </c>
      <c r="B352" s="5" t="s">
        <v>145</v>
      </c>
      <c r="C352" s="5" t="s">
        <v>144</v>
      </c>
      <c r="D352" s="5" t="str">
        <f t="shared" si="1"/>
        <v>044. Hetauda West</v>
      </c>
      <c r="E352" s="5" t="s">
        <v>20</v>
      </c>
      <c r="F352" s="6">
        <v>15388.0</v>
      </c>
      <c r="G352" s="6">
        <v>9763.0</v>
      </c>
      <c r="H352" s="6">
        <v>26705.0</v>
      </c>
      <c r="I352" s="6">
        <v>23892.0</v>
      </c>
      <c r="J352" s="7">
        <f t="shared" si="2"/>
        <v>0.07218506132</v>
      </c>
      <c r="K352" s="7">
        <f t="shared" si="3"/>
        <v>1.460898769</v>
      </c>
    </row>
    <row r="353" ht="15.75" customHeight="1">
      <c r="A353" s="5">
        <v>44.0</v>
      </c>
      <c r="B353" s="5" t="s">
        <v>145</v>
      </c>
      <c r="C353" s="5" t="s">
        <v>144</v>
      </c>
      <c r="D353" s="5" t="str">
        <f t="shared" si="1"/>
        <v>044. Hetauda West</v>
      </c>
      <c r="E353" s="5" t="s">
        <v>21</v>
      </c>
      <c r="F353" s="6">
        <v>14078.0</v>
      </c>
      <c r="G353" s="6">
        <v>9043.0</v>
      </c>
      <c r="H353" s="6">
        <v>23958.0</v>
      </c>
      <c r="I353" s="6">
        <v>21440.0</v>
      </c>
      <c r="J353" s="7">
        <f t="shared" si="2"/>
        <v>-0.08513127112</v>
      </c>
      <c r="K353" s="7">
        <f t="shared" si="3"/>
        <v>1.251399328</v>
      </c>
    </row>
    <row r="354" ht="15.75" customHeight="1">
      <c r="A354" s="5">
        <v>45.0</v>
      </c>
      <c r="B354" s="5" t="s">
        <v>146</v>
      </c>
      <c r="C354" s="5" t="s">
        <v>147</v>
      </c>
      <c r="D354" s="5" t="str">
        <f t="shared" si="1"/>
        <v>045. Hetauda North</v>
      </c>
      <c r="E354" s="5" t="s">
        <v>13</v>
      </c>
      <c r="F354" s="6">
        <v>2304.0</v>
      </c>
      <c r="G354" s="6">
        <v>1426.0</v>
      </c>
      <c r="H354" s="6">
        <v>3024.0</v>
      </c>
      <c r="I354" s="6">
        <v>2585.0</v>
      </c>
      <c r="J354" s="7">
        <f t="shared" si="2"/>
        <v>0</v>
      </c>
      <c r="K354" s="7">
        <f t="shared" si="3"/>
        <v>0</v>
      </c>
    </row>
    <row r="355" ht="15.75" customHeight="1">
      <c r="A355" s="5">
        <v>45.0</v>
      </c>
      <c r="B355" s="5" t="s">
        <v>146</v>
      </c>
      <c r="C355" s="5" t="s">
        <v>147</v>
      </c>
      <c r="D355" s="5" t="str">
        <f t="shared" si="1"/>
        <v>045. Hetauda North</v>
      </c>
      <c r="E355" s="5" t="s">
        <v>14</v>
      </c>
      <c r="F355" s="6">
        <v>2813.0</v>
      </c>
      <c r="G355" s="6">
        <v>1714.0</v>
      </c>
      <c r="H355" s="6">
        <v>3460.0</v>
      </c>
      <c r="I355" s="6">
        <v>2911.0</v>
      </c>
      <c r="J355" s="7">
        <f t="shared" si="2"/>
        <v>0.2209201389</v>
      </c>
      <c r="K355" s="7">
        <f t="shared" si="3"/>
        <v>0.2209201389</v>
      </c>
    </row>
    <row r="356" ht="15.75" customHeight="1">
      <c r="A356" s="5">
        <v>45.0</v>
      </c>
      <c r="B356" s="5" t="s">
        <v>146</v>
      </c>
      <c r="C356" s="5" t="s">
        <v>147</v>
      </c>
      <c r="D356" s="5" t="str">
        <f t="shared" si="1"/>
        <v>045. Hetauda North</v>
      </c>
      <c r="E356" s="5" t="s">
        <v>15</v>
      </c>
      <c r="F356" s="6">
        <v>6046.0</v>
      </c>
      <c r="G356" s="6">
        <v>3478.0</v>
      </c>
      <c r="H356" s="6">
        <v>5991.0</v>
      </c>
      <c r="I356" s="6">
        <v>4590.0</v>
      </c>
      <c r="J356" s="7">
        <f t="shared" si="2"/>
        <v>1.14930679</v>
      </c>
      <c r="K356" s="7">
        <f t="shared" si="3"/>
        <v>1.624131944</v>
      </c>
    </row>
    <row r="357" ht="15.75" customHeight="1">
      <c r="A357" s="5">
        <v>45.0</v>
      </c>
      <c r="B357" s="5" t="s">
        <v>146</v>
      </c>
      <c r="C357" s="5" t="s">
        <v>147</v>
      </c>
      <c r="D357" s="5" t="str">
        <f t="shared" si="1"/>
        <v>045. Hetauda North</v>
      </c>
      <c r="E357" s="5" t="s">
        <v>16</v>
      </c>
      <c r="F357" s="6">
        <v>3233.0</v>
      </c>
      <c r="G357" s="6">
        <v>1773.0</v>
      </c>
      <c r="H357" s="6">
        <v>3454.0</v>
      </c>
      <c r="I357" s="6">
        <v>2714.0</v>
      </c>
      <c r="J357" s="7">
        <f t="shared" si="2"/>
        <v>-0.4652662918</v>
      </c>
      <c r="K357" s="7">
        <f t="shared" si="3"/>
        <v>0.4032118056</v>
      </c>
    </row>
    <row r="358" ht="15.75" customHeight="1">
      <c r="A358" s="5">
        <v>45.0</v>
      </c>
      <c r="B358" s="5" t="s">
        <v>146</v>
      </c>
      <c r="C358" s="5" t="s">
        <v>147</v>
      </c>
      <c r="D358" s="5" t="str">
        <f t="shared" si="1"/>
        <v>045. Hetauda North</v>
      </c>
      <c r="E358" s="5" t="s">
        <v>17</v>
      </c>
      <c r="F358" s="6">
        <v>4303.0</v>
      </c>
      <c r="G358" s="6">
        <v>2699.0</v>
      </c>
      <c r="H358" s="6">
        <v>4496.0</v>
      </c>
      <c r="I358" s="6">
        <v>3692.0</v>
      </c>
      <c r="J358" s="7">
        <f t="shared" si="2"/>
        <v>0.3309619548</v>
      </c>
      <c r="K358" s="7">
        <f t="shared" si="3"/>
        <v>0.8676215278</v>
      </c>
    </row>
    <row r="359" ht="15.75" customHeight="1">
      <c r="A359" s="5">
        <v>45.0</v>
      </c>
      <c r="B359" s="5" t="s">
        <v>146</v>
      </c>
      <c r="C359" s="5" t="s">
        <v>147</v>
      </c>
      <c r="D359" s="5" t="str">
        <f t="shared" si="1"/>
        <v>045. Hetauda North</v>
      </c>
      <c r="E359" s="5" t="s">
        <v>18</v>
      </c>
      <c r="F359" s="6">
        <v>13482.0</v>
      </c>
      <c r="G359" s="6">
        <v>9383.0</v>
      </c>
      <c r="H359" s="6">
        <v>13029.0</v>
      </c>
      <c r="I359" s="6">
        <v>10979.0</v>
      </c>
      <c r="J359" s="7">
        <f t="shared" si="2"/>
        <v>2.13316291</v>
      </c>
      <c r="K359" s="7">
        <f t="shared" si="3"/>
        <v>4.8515625</v>
      </c>
    </row>
    <row r="360" ht="15.75" customHeight="1">
      <c r="A360" s="5">
        <v>45.0</v>
      </c>
      <c r="B360" s="5" t="s">
        <v>148</v>
      </c>
      <c r="C360" s="5" t="s">
        <v>147</v>
      </c>
      <c r="D360" s="5" t="str">
        <f t="shared" si="1"/>
        <v>045. Hetauda North</v>
      </c>
      <c r="E360" s="5" t="s">
        <v>20</v>
      </c>
      <c r="F360" s="6">
        <v>5071.0</v>
      </c>
      <c r="G360" s="6">
        <v>2704.0</v>
      </c>
      <c r="H360" s="6">
        <v>5382.0</v>
      </c>
      <c r="I360" s="6">
        <v>4198.0</v>
      </c>
      <c r="J360" s="7">
        <f t="shared" si="2"/>
        <v>-0.6238688622</v>
      </c>
      <c r="K360" s="7">
        <f t="shared" si="3"/>
        <v>1.200954861</v>
      </c>
    </row>
    <row r="361" ht="15.75" customHeight="1">
      <c r="A361" s="5">
        <v>45.0</v>
      </c>
      <c r="B361" s="5" t="s">
        <v>148</v>
      </c>
      <c r="C361" s="5" t="s">
        <v>147</v>
      </c>
      <c r="D361" s="5" t="str">
        <f t="shared" si="1"/>
        <v>045. Hetauda North</v>
      </c>
      <c r="E361" s="5" t="s">
        <v>21</v>
      </c>
      <c r="F361" s="6">
        <v>5630.0</v>
      </c>
      <c r="G361" s="6">
        <v>2973.0</v>
      </c>
      <c r="H361" s="6">
        <v>5427.0</v>
      </c>
      <c r="I361" s="6">
        <v>4097.0</v>
      </c>
      <c r="J361" s="7">
        <f t="shared" si="2"/>
        <v>0.1102346677</v>
      </c>
      <c r="K361" s="7">
        <f t="shared" si="3"/>
        <v>1.443576389</v>
      </c>
    </row>
    <row r="362" ht="15.75" customHeight="1">
      <c r="A362" s="5">
        <v>46.0</v>
      </c>
      <c r="B362" s="5" t="s">
        <v>149</v>
      </c>
      <c r="C362" s="5" t="s">
        <v>150</v>
      </c>
      <c r="D362" s="5" t="str">
        <f t="shared" si="1"/>
        <v>046. Bhainse Junction</v>
      </c>
      <c r="E362" s="5" t="s">
        <v>13</v>
      </c>
      <c r="F362" s="6">
        <v>1408.0</v>
      </c>
      <c r="G362" s="6">
        <v>797.0</v>
      </c>
      <c r="H362" s="6">
        <v>1167.0</v>
      </c>
      <c r="I362" s="6">
        <v>862.0</v>
      </c>
      <c r="J362" s="7">
        <f t="shared" si="2"/>
        <v>0</v>
      </c>
      <c r="K362" s="7">
        <f t="shared" si="3"/>
        <v>0</v>
      </c>
    </row>
    <row r="363" ht="15.75" customHeight="1">
      <c r="A363" s="5">
        <v>46.0</v>
      </c>
      <c r="B363" s="5" t="s">
        <v>149</v>
      </c>
      <c r="C363" s="5" t="s">
        <v>150</v>
      </c>
      <c r="D363" s="5" t="str">
        <f t="shared" si="1"/>
        <v>046. Bhainse Junction</v>
      </c>
      <c r="E363" s="5" t="s">
        <v>14</v>
      </c>
      <c r="F363" s="6">
        <v>1488.0</v>
      </c>
      <c r="G363" s="6">
        <v>851.0</v>
      </c>
      <c r="H363" s="6">
        <v>1242.0</v>
      </c>
      <c r="I363" s="6">
        <v>924.0</v>
      </c>
      <c r="J363" s="7">
        <f t="shared" si="2"/>
        <v>0.05681818182</v>
      </c>
      <c r="K363" s="7">
        <f t="shared" si="3"/>
        <v>0.05681818182</v>
      </c>
    </row>
    <row r="364" ht="15.75" customHeight="1">
      <c r="A364" s="5">
        <v>46.0</v>
      </c>
      <c r="B364" s="5" t="s">
        <v>149</v>
      </c>
      <c r="C364" s="5" t="s">
        <v>150</v>
      </c>
      <c r="D364" s="5" t="str">
        <f t="shared" si="1"/>
        <v>046. Bhainse Junction</v>
      </c>
      <c r="E364" s="5" t="s">
        <v>15</v>
      </c>
      <c r="F364" s="6">
        <v>1060.0</v>
      </c>
      <c r="G364" s="6">
        <v>645.0</v>
      </c>
      <c r="H364" s="6">
        <v>1154.0</v>
      </c>
      <c r="I364" s="6">
        <v>946.0</v>
      </c>
      <c r="J364" s="7">
        <f t="shared" si="2"/>
        <v>-0.2876344086</v>
      </c>
      <c r="K364" s="7">
        <f t="shared" si="3"/>
        <v>-0.2471590909</v>
      </c>
    </row>
    <row r="365" ht="15.75" customHeight="1">
      <c r="A365" s="5">
        <v>46.0</v>
      </c>
      <c r="B365" s="5" t="s">
        <v>149</v>
      </c>
      <c r="C365" s="5" t="s">
        <v>150</v>
      </c>
      <c r="D365" s="5" t="str">
        <f t="shared" si="1"/>
        <v>046. Bhainse Junction</v>
      </c>
      <c r="E365" s="5" t="s">
        <v>16</v>
      </c>
      <c r="F365" s="6">
        <v>1148.0</v>
      </c>
      <c r="G365" s="6">
        <v>648.0</v>
      </c>
      <c r="H365" s="6">
        <v>1076.0</v>
      </c>
      <c r="I365" s="6">
        <v>826.0</v>
      </c>
      <c r="J365" s="7">
        <f t="shared" si="2"/>
        <v>0.08301886792</v>
      </c>
      <c r="K365" s="7">
        <f t="shared" si="3"/>
        <v>-0.1846590909</v>
      </c>
    </row>
    <row r="366" ht="15.75" customHeight="1">
      <c r="A366" s="5">
        <v>46.0</v>
      </c>
      <c r="B366" s="5" t="s">
        <v>149</v>
      </c>
      <c r="C366" s="5" t="s">
        <v>150</v>
      </c>
      <c r="D366" s="5" t="str">
        <f t="shared" si="1"/>
        <v>046. Bhainse Junction</v>
      </c>
      <c r="E366" s="5" t="s">
        <v>17</v>
      </c>
      <c r="F366" s="6">
        <v>1806.0</v>
      </c>
      <c r="G366" s="6">
        <v>1053.0</v>
      </c>
      <c r="H366" s="6">
        <v>1525.0</v>
      </c>
      <c r="I366" s="6">
        <v>1149.0</v>
      </c>
      <c r="J366" s="7">
        <f t="shared" si="2"/>
        <v>0.5731707317</v>
      </c>
      <c r="K366" s="7">
        <f t="shared" si="3"/>
        <v>0.2826704545</v>
      </c>
    </row>
    <row r="367" ht="15.75" customHeight="1">
      <c r="A367" s="5">
        <v>46.0</v>
      </c>
      <c r="B367" s="5" t="s">
        <v>149</v>
      </c>
      <c r="C367" s="5" t="s">
        <v>150</v>
      </c>
      <c r="D367" s="5" t="str">
        <f t="shared" si="1"/>
        <v>046. Bhainse Junction</v>
      </c>
      <c r="E367" s="5" t="s">
        <v>18</v>
      </c>
      <c r="F367" s="6">
        <v>5877.0</v>
      </c>
      <c r="G367" s="6">
        <v>2695.0</v>
      </c>
      <c r="H367" s="6">
        <v>4521.0</v>
      </c>
      <c r="I367" s="6">
        <v>2930.0</v>
      </c>
      <c r="J367" s="7">
        <f t="shared" si="2"/>
        <v>2.254152824</v>
      </c>
      <c r="K367" s="7">
        <f t="shared" si="3"/>
        <v>3.174005682</v>
      </c>
    </row>
    <row r="368" ht="15.75" customHeight="1">
      <c r="A368" s="5">
        <v>46.0</v>
      </c>
      <c r="B368" s="5" t="s">
        <v>149</v>
      </c>
      <c r="C368" s="5" t="s">
        <v>150</v>
      </c>
      <c r="D368" s="5" t="str">
        <f t="shared" si="1"/>
        <v>046. Bhainse Junction</v>
      </c>
      <c r="E368" s="5" t="s">
        <v>20</v>
      </c>
      <c r="F368" s="6">
        <v>1234.0</v>
      </c>
      <c r="G368" s="6">
        <v>669.0</v>
      </c>
      <c r="H368" s="6">
        <v>1752.0</v>
      </c>
      <c r="I368" s="6">
        <v>1469.0</v>
      </c>
      <c r="J368" s="7">
        <f t="shared" si="2"/>
        <v>-0.7900289263</v>
      </c>
      <c r="K368" s="7">
        <f t="shared" si="3"/>
        <v>-0.1235795455</v>
      </c>
    </row>
    <row r="369" ht="15.75" customHeight="1">
      <c r="A369" s="5">
        <v>46.0</v>
      </c>
      <c r="B369" s="5" t="s">
        <v>149</v>
      </c>
      <c r="C369" s="5" t="s">
        <v>150</v>
      </c>
      <c r="D369" s="5" t="str">
        <f t="shared" si="1"/>
        <v>046. Bhainse Junction</v>
      </c>
      <c r="E369" s="5" t="s">
        <v>21</v>
      </c>
      <c r="F369" s="6">
        <v>2332.0</v>
      </c>
      <c r="G369" s="6">
        <v>1394.0</v>
      </c>
      <c r="H369" s="6">
        <v>2285.0</v>
      </c>
      <c r="I369" s="6">
        <v>1816.0</v>
      </c>
      <c r="J369" s="7">
        <f t="shared" si="2"/>
        <v>0.8897893031</v>
      </c>
      <c r="K369" s="7">
        <f t="shared" si="3"/>
        <v>0.65625</v>
      </c>
    </row>
    <row r="370" ht="15.75" customHeight="1">
      <c r="A370" s="5">
        <v>47.0</v>
      </c>
      <c r="B370" s="5" t="s">
        <v>151</v>
      </c>
      <c r="C370" s="5" t="s">
        <v>152</v>
      </c>
      <c r="D370" s="5" t="str">
        <f t="shared" si="1"/>
        <v>047. Palung</v>
      </c>
      <c r="E370" s="5" t="s">
        <v>13</v>
      </c>
      <c r="F370" s="6">
        <v>635.0</v>
      </c>
      <c r="G370" s="6">
        <v>296.0</v>
      </c>
      <c r="H370" s="6">
        <v>867.0</v>
      </c>
      <c r="I370" s="6">
        <v>698.0</v>
      </c>
      <c r="J370" s="7">
        <f t="shared" si="2"/>
        <v>0</v>
      </c>
      <c r="K370" s="7">
        <f t="shared" si="3"/>
        <v>0</v>
      </c>
    </row>
    <row r="371" ht="15.75" customHeight="1">
      <c r="A371" s="5">
        <v>47.0</v>
      </c>
      <c r="B371" s="5" t="s">
        <v>151</v>
      </c>
      <c r="C371" s="5" t="s">
        <v>152</v>
      </c>
      <c r="D371" s="5" t="str">
        <f t="shared" si="1"/>
        <v>047. Palung</v>
      </c>
      <c r="E371" s="5" t="s">
        <v>14</v>
      </c>
      <c r="F371" s="6">
        <v>743.0</v>
      </c>
      <c r="G371" s="6">
        <v>267.0</v>
      </c>
      <c r="H371" s="6">
        <v>687.0</v>
      </c>
      <c r="I371" s="6">
        <v>449.0</v>
      </c>
      <c r="J371" s="7">
        <f t="shared" si="2"/>
        <v>0.1700787402</v>
      </c>
      <c r="K371" s="7">
        <f t="shared" si="3"/>
        <v>0.1700787402</v>
      </c>
    </row>
    <row r="372" ht="15.75" customHeight="1">
      <c r="A372" s="5">
        <v>47.0</v>
      </c>
      <c r="B372" s="5" t="s">
        <v>151</v>
      </c>
      <c r="C372" s="5" t="s">
        <v>152</v>
      </c>
      <c r="D372" s="5" t="str">
        <f t="shared" si="1"/>
        <v>047. Palung</v>
      </c>
      <c r="E372" s="5" t="s">
        <v>15</v>
      </c>
      <c r="F372" s="6">
        <v>793.0</v>
      </c>
      <c r="G372" s="6">
        <v>322.0</v>
      </c>
      <c r="H372" s="6">
        <v>633.0</v>
      </c>
      <c r="I372" s="6">
        <v>398.0</v>
      </c>
      <c r="J372" s="7">
        <f t="shared" si="2"/>
        <v>0.06729475101</v>
      </c>
      <c r="K372" s="7">
        <f t="shared" si="3"/>
        <v>0.2488188976</v>
      </c>
    </row>
    <row r="373" ht="15.75" customHeight="1">
      <c r="A373" s="5">
        <v>47.0</v>
      </c>
      <c r="B373" s="5" t="s">
        <v>151</v>
      </c>
      <c r="C373" s="5" t="s">
        <v>152</v>
      </c>
      <c r="D373" s="5" t="str">
        <f t="shared" si="1"/>
        <v>047. Palung</v>
      </c>
      <c r="E373" s="5" t="s">
        <v>16</v>
      </c>
      <c r="F373" s="6">
        <v>663.0</v>
      </c>
      <c r="G373" s="6">
        <v>269.0</v>
      </c>
      <c r="H373" s="6">
        <v>609.0</v>
      </c>
      <c r="I373" s="6">
        <v>412.0</v>
      </c>
      <c r="J373" s="7">
        <f t="shared" si="2"/>
        <v>-0.1639344262</v>
      </c>
      <c r="K373" s="7">
        <f t="shared" si="3"/>
        <v>0.04409448819</v>
      </c>
    </row>
    <row r="374" ht="15.75" customHeight="1">
      <c r="A374" s="5">
        <v>47.0</v>
      </c>
      <c r="B374" s="5" t="s">
        <v>151</v>
      </c>
      <c r="C374" s="5" t="s">
        <v>152</v>
      </c>
      <c r="D374" s="5" t="str">
        <f t="shared" si="1"/>
        <v>047. Palung</v>
      </c>
      <c r="E374" s="5" t="s">
        <v>17</v>
      </c>
      <c r="F374" s="6">
        <v>538.0</v>
      </c>
      <c r="G374" s="6">
        <v>250.0</v>
      </c>
      <c r="H374" s="6">
        <v>489.0</v>
      </c>
      <c r="I374" s="6">
        <v>345.0</v>
      </c>
      <c r="J374" s="7">
        <f t="shared" si="2"/>
        <v>-0.1885369532</v>
      </c>
      <c r="K374" s="7">
        <f t="shared" si="3"/>
        <v>-0.1527559055</v>
      </c>
    </row>
    <row r="375" ht="15.75" customHeight="1">
      <c r="A375" s="5">
        <v>47.0</v>
      </c>
      <c r="B375" s="5" t="s">
        <v>151</v>
      </c>
      <c r="C375" s="5" t="s">
        <v>152</v>
      </c>
      <c r="D375" s="5" t="str">
        <f t="shared" si="1"/>
        <v>047. Palung</v>
      </c>
      <c r="E375" s="5" t="s">
        <v>18</v>
      </c>
      <c r="F375" s="6">
        <v>381.0</v>
      </c>
      <c r="G375" s="6">
        <v>169.0</v>
      </c>
      <c r="H375" s="6">
        <v>313.0</v>
      </c>
      <c r="I375" s="6">
        <v>207.0</v>
      </c>
      <c r="J375" s="7">
        <f t="shared" si="2"/>
        <v>-0.2918215613</v>
      </c>
      <c r="K375" s="7">
        <f t="shared" si="3"/>
        <v>-0.4</v>
      </c>
    </row>
    <row r="376" ht="15.75" customHeight="1">
      <c r="A376" s="5">
        <v>47.0</v>
      </c>
      <c r="B376" s="5" t="s">
        <v>151</v>
      </c>
      <c r="C376" s="5" t="s">
        <v>152</v>
      </c>
      <c r="D376" s="5" t="str">
        <f t="shared" si="1"/>
        <v>047. Palung</v>
      </c>
      <c r="E376" s="5" t="s">
        <v>20</v>
      </c>
      <c r="F376" s="6">
        <v>621.0</v>
      </c>
      <c r="G376" s="6">
        <v>240.0</v>
      </c>
      <c r="H376" s="6">
        <v>545.0</v>
      </c>
      <c r="I376" s="6">
        <v>354.0</v>
      </c>
      <c r="J376" s="7">
        <f t="shared" si="2"/>
        <v>0.6299212598</v>
      </c>
      <c r="K376" s="7">
        <f t="shared" si="3"/>
        <v>-0.02204724409</v>
      </c>
    </row>
    <row r="377" ht="15.75" customHeight="1">
      <c r="A377" s="5">
        <v>47.0</v>
      </c>
      <c r="B377" s="5" t="s">
        <v>151</v>
      </c>
      <c r="C377" s="5" t="s">
        <v>152</v>
      </c>
      <c r="D377" s="5" t="str">
        <f t="shared" si="1"/>
        <v>047. Palung</v>
      </c>
      <c r="E377" s="5" t="s">
        <v>21</v>
      </c>
      <c r="F377" s="6">
        <v>524.0</v>
      </c>
      <c r="G377" s="6">
        <v>203.0</v>
      </c>
      <c r="H377" s="6">
        <v>475.0</v>
      </c>
      <c r="I377" s="6">
        <v>314.0</v>
      </c>
      <c r="J377" s="7">
        <f t="shared" si="2"/>
        <v>-0.1561996779</v>
      </c>
      <c r="K377" s="7">
        <f t="shared" si="3"/>
        <v>-0.1748031496</v>
      </c>
    </row>
    <row r="378" ht="15.75" customHeight="1">
      <c r="A378" s="5">
        <v>48.0</v>
      </c>
      <c r="B378" s="5" t="s">
        <v>153</v>
      </c>
      <c r="C378" s="5" t="s">
        <v>154</v>
      </c>
      <c r="D378" s="5" t="str">
        <f t="shared" si="1"/>
        <v>048. Narayanghat East</v>
      </c>
      <c r="E378" s="5" t="s">
        <v>13</v>
      </c>
      <c r="F378" s="6">
        <v>5677.0</v>
      </c>
      <c r="G378" s="6">
        <v>4118.0</v>
      </c>
      <c r="H378" s="6">
        <v>11888.0</v>
      </c>
      <c r="I378" s="6">
        <v>11105.0</v>
      </c>
      <c r="J378" s="7">
        <f t="shared" si="2"/>
        <v>0</v>
      </c>
      <c r="K378" s="7">
        <f t="shared" si="3"/>
        <v>0</v>
      </c>
    </row>
    <row r="379" ht="15.75" customHeight="1">
      <c r="A379" s="5">
        <v>48.0</v>
      </c>
      <c r="B379" s="5" t="s">
        <v>153</v>
      </c>
      <c r="C379" s="5" t="s">
        <v>154</v>
      </c>
      <c r="D379" s="5" t="str">
        <f t="shared" si="1"/>
        <v>048. Narayanghat East</v>
      </c>
      <c r="E379" s="5" t="s">
        <v>14</v>
      </c>
      <c r="F379" s="6">
        <v>4629.0</v>
      </c>
      <c r="G379" s="6">
        <v>3419.0</v>
      </c>
      <c r="H379" s="6">
        <v>10014.0</v>
      </c>
      <c r="I379" s="6">
        <v>9405.0</v>
      </c>
      <c r="J379" s="7">
        <f t="shared" si="2"/>
        <v>-0.1846045447</v>
      </c>
      <c r="K379" s="7">
        <f t="shared" si="3"/>
        <v>-0.1846045447</v>
      </c>
    </row>
    <row r="380" ht="15.75" customHeight="1">
      <c r="A380" s="5">
        <v>48.0</v>
      </c>
      <c r="B380" s="5" t="s">
        <v>153</v>
      </c>
      <c r="C380" s="5" t="s">
        <v>154</v>
      </c>
      <c r="D380" s="5" t="str">
        <f t="shared" si="1"/>
        <v>048. Narayanghat East</v>
      </c>
      <c r="E380" s="5" t="s">
        <v>15</v>
      </c>
      <c r="F380" s="6">
        <v>11083.0</v>
      </c>
      <c r="G380" s="6">
        <v>5794.0</v>
      </c>
      <c r="H380" s="6">
        <v>14680.0</v>
      </c>
      <c r="I380" s="6">
        <v>11993.0</v>
      </c>
      <c r="J380" s="7">
        <f t="shared" si="2"/>
        <v>1.394253618</v>
      </c>
      <c r="K380" s="7">
        <f t="shared" si="3"/>
        <v>0.9522635195</v>
      </c>
    </row>
    <row r="381" ht="15.75" customHeight="1">
      <c r="A381" s="5">
        <v>48.0</v>
      </c>
      <c r="B381" s="5" t="s">
        <v>153</v>
      </c>
      <c r="C381" s="5" t="s">
        <v>154</v>
      </c>
      <c r="D381" s="5" t="str">
        <f t="shared" si="1"/>
        <v>048. Narayanghat East</v>
      </c>
      <c r="E381" s="5" t="s">
        <v>16</v>
      </c>
      <c r="F381" s="6">
        <v>7795.0</v>
      </c>
      <c r="G381" s="6">
        <v>4745.0</v>
      </c>
      <c r="H381" s="6">
        <v>12522.0</v>
      </c>
      <c r="I381" s="6">
        <v>10975.0</v>
      </c>
      <c r="J381" s="7">
        <f t="shared" si="2"/>
        <v>-0.2966705766</v>
      </c>
      <c r="K381" s="7">
        <f t="shared" si="3"/>
        <v>0.3730843756</v>
      </c>
    </row>
    <row r="382" ht="15.75" customHeight="1">
      <c r="A382" s="5">
        <v>48.0</v>
      </c>
      <c r="B382" s="5" t="s">
        <v>153</v>
      </c>
      <c r="C382" s="5" t="s">
        <v>154</v>
      </c>
      <c r="D382" s="5" t="str">
        <f t="shared" si="1"/>
        <v>048. Narayanghat East</v>
      </c>
      <c r="E382" s="5" t="s">
        <v>17</v>
      </c>
      <c r="F382" s="6">
        <v>14859.0</v>
      </c>
      <c r="G382" s="6">
        <v>8182.0</v>
      </c>
      <c r="H382" s="6">
        <v>21387.0</v>
      </c>
      <c r="I382" s="6">
        <v>18040.0</v>
      </c>
      <c r="J382" s="7">
        <f t="shared" si="2"/>
        <v>0.9062219371</v>
      </c>
      <c r="K382" s="7">
        <f t="shared" si="3"/>
        <v>1.617403558</v>
      </c>
    </row>
    <row r="383" ht="15.75" customHeight="1">
      <c r="A383" s="5">
        <v>48.0</v>
      </c>
      <c r="B383" s="5" t="s">
        <v>153</v>
      </c>
      <c r="C383" s="5" t="s">
        <v>154</v>
      </c>
      <c r="D383" s="5" t="str">
        <f t="shared" si="1"/>
        <v>048. Narayanghat East</v>
      </c>
      <c r="E383" s="5" t="s">
        <v>18</v>
      </c>
      <c r="F383" s="6">
        <v>24823.0</v>
      </c>
      <c r="G383" s="6">
        <v>9844.0</v>
      </c>
      <c r="H383" s="6">
        <v>26511.0</v>
      </c>
      <c r="I383" s="6">
        <v>18310.0</v>
      </c>
      <c r="J383" s="7">
        <f t="shared" si="2"/>
        <v>0.6705700249</v>
      </c>
      <c r="K383" s="7">
        <f t="shared" si="3"/>
        <v>3.372555927</v>
      </c>
    </row>
    <row r="384" ht="15.75" customHeight="1">
      <c r="A384" s="5">
        <v>48.0</v>
      </c>
      <c r="B384" s="5" t="s">
        <v>155</v>
      </c>
      <c r="C384" s="5" t="s">
        <v>154</v>
      </c>
      <c r="D384" s="5" t="str">
        <f t="shared" si="1"/>
        <v>048. Narayanghat East</v>
      </c>
      <c r="E384" s="5" t="s">
        <v>20</v>
      </c>
      <c r="F384" s="6">
        <v>26788.0</v>
      </c>
      <c r="G384" s="6">
        <v>13274.0</v>
      </c>
      <c r="H384" s="6">
        <v>36452.0</v>
      </c>
      <c r="I384" s="6">
        <v>29695.0</v>
      </c>
      <c r="J384" s="7">
        <f t="shared" si="2"/>
        <v>0.07916045603</v>
      </c>
      <c r="K384" s="7">
        <f t="shared" si="3"/>
        <v>3.718689449</v>
      </c>
    </row>
    <row r="385" ht="15.75" customHeight="1">
      <c r="A385" s="5">
        <v>48.0</v>
      </c>
      <c r="B385" s="5" t="s">
        <v>155</v>
      </c>
      <c r="C385" s="5" t="s">
        <v>154</v>
      </c>
      <c r="D385" s="5" t="str">
        <f t="shared" si="1"/>
        <v>048. Narayanghat East</v>
      </c>
      <c r="E385" s="5" t="s">
        <v>21</v>
      </c>
      <c r="F385" s="6">
        <v>22951.0</v>
      </c>
      <c r="G385" s="6">
        <v>10884.0</v>
      </c>
      <c r="H385" s="6">
        <v>28082.0</v>
      </c>
      <c r="I385" s="6">
        <v>22049.0</v>
      </c>
      <c r="J385" s="7">
        <f t="shared" si="2"/>
        <v>-0.1432357772</v>
      </c>
      <c r="K385" s="7">
        <f t="shared" si="3"/>
        <v>3.042804298</v>
      </c>
    </row>
    <row r="386" ht="15.75" customHeight="1">
      <c r="A386" s="5">
        <v>49.0</v>
      </c>
      <c r="B386" s="5" t="s">
        <v>156</v>
      </c>
      <c r="C386" s="5" t="s">
        <v>157</v>
      </c>
      <c r="D386" s="5" t="str">
        <f t="shared" si="1"/>
        <v>049. Narayanghat West</v>
      </c>
      <c r="E386" s="5" t="s">
        <v>13</v>
      </c>
      <c r="F386" s="6">
        <v>5771.0</v>
      </c>
      <c r="G386" s="6">
        <v>3572.0</v>
      </c>
      <c r="H386" s="6">
        <v>9484.0</v>
      </c>
      <c r="I386" s="6">
        <v>8297.0</v>
      </c>
      <c r="J386" s="7">
        <f t="shared" si="2"/>
        <v>0</v>
      </c>
      <c r="K386" s="7">
        <f t="shared" si="3"/>
        <v>0</v>
      </c>
    </row>
    <row r="387" ht="15.75" customHeight="1">
      <c r="A387" s="5">
        <v>49.0</v>
      </c>
      <c r="B387" s="5" t="s">
        <v>156</v>
      </c>
      <c r="C387" s="5" t="s">
        <v>157</v>
      </c>
      <c r="D387" s="5" t="str">
        <f t="shared" si="1"/>
        <v>049. Narayanghat West</v>
      </c>
      <c r="E387" s="5" t="s">
        <v>14</v>
      </c>
      <c r="F387" s="6">
        <v>8500.0</v>
      </c>
      <c r="G387" s="6">
        <v>3682.0</v>
      </c>
      <c r="H387" s="6">
        <v>10881.0</v>
      </c>
      <c r="I387" s="6">
        <v>8300.0</v>
      </c>
      <c r="J387" s="7">
        <f t="shared" si="2"/>
        <v>0.4728816496</v>
      </c>
      <c r="K387" s="7">
        <f t="shared" si="3"/>
        <v>0.4728816496</v>
      </c>
    </row>
    <row r="388" ht="15.75" customHeight="1">
      <c r="A388" s="5">
        <v>49.0</v>
      </c>
      <c r="B388" s="5" t="s">
        <v>156</v>
      </c>
      <c r="C388" s="5" t="s">
        <v>157</v>
      </c>
      <c r="D388" s="5" t="str">
        <f t="shared" si="1"/>
        <v>049. Narayanghat West</v>
      </c>
      <c r="E388" s="5" t="s">
        <v>15</v>
      </c>
      <c r="F388" s="6">
        <v>10606.0</v>
      </c>
      <c r="G388" s="6">
        <v>5501.0</v>
      </c>
      <c r="H388" s="6">
        <v>12657.0</v>
      </c>
      <c r="I388" s="6">
        <v>10052.0</v>
      </c>
      <c r="J388" s="7">
        <f t="shared" si="2"/>
        <v>0.2477647059</v>
      </c>
      <c r="K388" s="7">
        <f t="shared" si="3"/>
        <v>0.8378097383</v>
      </c>
    </row>
    <row r="389" ht="15.75" customHeight="1">
      <c r="A389" s="5">
        <v>49.0</v>
      </c>
      <c r="B389" s="5" t="s">
        <v>156</v>
      </c>
      <c r="C389" s="5" t="s">
        <v>157</v>
      </c>
      <c r="D389" s="5" t="str">
        <f t="shared" si="1"/>
        <v>049. Narayanghat West</v>
      </c>
      <c r="E389" s="5" t="s">
        <v>16</v>
      </c>
      <c r="F389" s="6">
        <v>8983.0</v>
      </c>
      <c r="G389" s="6">
        <v>4628.0</v>
      </c>
      <c r="H389" s="6">
        <v>11679.0</v>
      </c>
      <c r="I389" s="6">
        <v>9408.0</v>
      </c>
      <c r="J389" s="7">
        <f t="shared" si="2"/>
        <v>-0.1530265887</v>
      </c>
      <c r="K389" s="7">
        <f t="shared" si="3"/>
        <v>0.5565759834</v>
      </c>
    </row>
    <row r="390" ht="15.75" customHeight="1">
      <c r="A390" s="5">
        <v>49.0</v>
      </c>
      <c r="B390" s="5" t="s">
        <v>156</v>
      </c>
      <c r="C390" s="5" t="s">
        <v>157</v>
      </c>
      <c r="D390" s="5" t="str">
        <f t="shared" si="1"/>
        <v>049. Narayanghat West</v>
      </c>
      <c r="E390" s="5" t="s">
        <v>17</v>
      </c>
      <c r="F390" s="6">
        <v>11900.0</v>
      </c>
      <c r="G390" s="6">
        <v>7174.0</v>
      </c>
      <c r="H390" s="6">
        <v>15247.0</v>
      </c>
      <c r="I390" s="6">
        <v>12867.0</v>
      </c>
      <c r="J390" s="7">
        <f t="shared" si="2"/>
        <v>0.3247244796</v>
      </c>
      <c r="K390" s="7">
        <f t="shared" si="3"/>
        <v>1.062034309</v>
      </c>
    </row>
    <row r="391" ht="15.75" customHeight="1">
      <c r="A391" s="5">
        <v>49.0</v>
      </c>
      <c r="B391" s="5" t="s">
        <v>156</v>
      </c>
      <c r="C391" s="5" t="s">
        <v>157</v>
      </c>
      <c r="D391" s="5" t="str">
        <f t="shared" si="1"/>
        <v>049. Narayanghat West</v>
      </c>
      <c r="E391" s="5" t="s">
        <v>18</v>
      </c>
      <c r="F391" s="6">
        <v>18681.0</v>
      </c>
      <c r="G391" s="6">
        <v>8370.0</v>
      </c>
      <c r="H391" s="6">
        <v>20718.0</v>
      </c>
      <c r="I391" s="6">
        <v>14770.0</v>
      </c>
      <c r="J391" s="7">
        <f t="shared" si="2"/>
        <v>0.5698319328</v>
      </c>
      <c r="K391" s="7">
        <f t="shared" si="3"/>
        <v>2.237047305</v>
      </c>
    </row>
    <row r="392" ht="15.75" customHeight="1">
      <c r="A392" s="5">
        <v>49.0</v>
      </c>
      <c r="B392" s="5" t="s">
        <v>156</v>
      </c>
      <c r="C392" s="5" t="s">
        <v>157</v>
      </c>
      <c r="D392" s="5" t="str">
        <f t="shared" si="1"/>
        <v>049. Narayanghat West</v>
      </c>
      <c r="E392" s="5" t="s">
        <v>20</v>
      </c>
      <c r="F392" s="6">
        <v>11874.0</v>
      </c>
      <c r="G392" s="6">
        <v>7996.0</v>
      </c>
      <c r="H392" s="6">
        <v>19401.0</v>
      </c>
      <c r="I392" s="6">
        <v>17462.0</v>
      </c>
      <c r="J392" s="7">
        <f t="shared" si="2"/>
        <v>-0.3643809218</v>
      </c>
      <c r="K392" s="7">
        <f t="shared" si="3"/>
        <v>1.057529024</v>
      </c>
    </row>
    <row r="393" ht="15.75" customHeight="1">
      <c r="A393" s="5">
        <v>49.0</v>
      </c>
      <c r="B393" s="5" t="s">
        <v>156</v>
      </c>
      <c r="C393" s="5" t="s">
        <v>157</v>
      </c>
      <c r="D393" s="5" t="str">
        <f t="shared" si="1"/>
        <v>049. Narayanghat West</v>
      </c>
      <c r="E393" s="5" t="s">
        <v>21</v>
      </c>
      <c r="F393" s="6">
        <v>11419.0</v>
      </c>
      <c r="G393" s="6">
        <v>7570.0</v>
      </c>
      <c r="H393" s="6">
        <v>17477.0</v>
      </c>
      <c r="I393" s="6">
        <v>15551.0</v>
      </c>
      <c r="J393" s="7">
        <f t="shared" si="2"/>
        <v>-0.03831901634</v>
      </c>
      <c r="K393" s="7">
        <f t="shared" si="3"/>
        <v>0.9786865361</v>
      </c>
    </row>
    <row r="394" ht="15.75" customHeight="1">
      <c r="A394" s="5">
        <v>50.0</v>
      </c>
      <c r="B394" s="5" t="s">
        <v>158</v>
      </c>
      <c r="C394" s="5" t="s">
        <v>159</v>
      </c>
      <c r="D394" s="5" t="str">
        <f t="shared" si="1"/>
        <v>050. Mugling South</v>
      </c>
      <c r="E394" s="5" t="s">
        <v>13</v>
      </c>
      <c r="F394" s="6">
        <v>5168.0</v>
      </c>
      <c r="G394" s="6">
        <v>4506.0</v>
      </c>
      <c r="H394" s="6">
        <v>14441.0</v>
      </c>
      <c r="I394" s="6">
        <v>14110.0</v>
      </c>
      <c r="J394" s="7">
        <f t="shared" si="2"/>
        <v>0</v>
      </c>
      <c r="K394" s="7">
        <f t="shared" si="3"/>
        <v>0</v>
      </c>
    </row>
    <row r="395" ht="15.75" customHeight="1">
      <c r="A395" s="5">
        <v>50.0</v>
      </c>
      <c r="B395" s="5" t="s">
        <v>158</v>
      </c>
      <c r="C395" s="5" t="s">
        <v>159</v>
      </c>
      <c r="D395" s="5" t="str">
        <f t="shared" si="1"/>
        <v>050. Mugling South</v>
      </c>
      <c r="E395" s="5" t="s">
        <v>14</v>
      </c>
      <c r="F395" s="6">
        <v>5326.0</v>
      </c>
      <c r="G395" s="6">
        <v>4387.0</v>
      </c>
      <c r="H395" s="6">
        <v>14050.0</v>
      </c>
      <c r="I395" s="6">
        <v>13581.0</v>
      </c>
      <c r="J395" s="7">
        <f t="shared" si="2"/>
        <v>0.03057275542</v>
      </c>
      <c r="K395" s="7">
        <f t="shared" si="3"/>
        <v>0.03057275542</v>
      </c>
    </row>
    <row r="396" ht="15.75" customHeight="1">
      <c r="A396" s="5">
        <v>50.0</v>
      </c>
      <c r="B396" s="5" t="s">
        <v>158</v>
      </c>
      <c r="C396" s="5" t="s">
        <v>159</v>
      </c>
      <c r="D396" s="5" t="str">
        <f t="shared" si="1"/>
        <v>050. Mugling South</v>
      </c>
      <c r="E396" s="5" t="s">
        <v>15</v>
      </c>
      <c r="F396" s="6">
        <v>6951.0</v>
      </c>
      <c r="G396" s="6">
        <v>6016.0</v>
      </c>
      <c r="H396" s="6">
        <v>13406.0</v>
      </c>
      <c r="I396" s="6">
        <v>12938.0</v>
      </c>
      <c r="J396" s="7">
        <f t="shared" si="2"/>
        <v>0.3051070222</v>
      </c>
      <c r="K396" s="7">
        <f t="shared" si="3"/>
        <v>0.3450077399</v>
      </c>
    </row>
    <row r="397" ht="15.75" customHeight="1">
      <c r="A397" s="5">
        <v>50.0</v>
      </c>
      <c r="B397" s="5" t="s">
        <v>158</v>
      </c>
      <c r="C397" s="5" t="s">
        <v>159</v>
      </c>
      <c r="D397" s="5" t="str">
        <f t="shared" si="1"/>
        <v>050. Mugling South</v>
      </c>
      <c r="E397" s="5" t="s">
        <v>16</v>
      </c>
      <c r="F397" s="6">
        <v>6177.0</v>
      </c>
      <c r="G397" s="6">
        <v>5301.0</v>
      </c>
      <c r="H397" s="6">
        <v>12905.0</v>
      </c>
      <c r="I397" s="6">
        <v>12468.0</v>
      </c>
      <c r="J397" s="7">
        <f t="shared" si="2"/>
        <v>-0.1113508848</v>
      </c>
      <c r="K397" s="7">
        <f t="shared" si="3"/>
        <v>0.1952399381</v>
      </c>
    </row>
    <row r="398" ht="15.75" customHeight="1">
      <c r="A398" s="5">
        <v>50.0</v>
      </c>
      <c r="B398" s="5" t="s">
        <v>158</v>
      </c>
      <c r="C398" s="5" t="s">
        <v>159</v>
      </c>
      <c r="D398" s="5" t="str">
        <f t="shared" si="1"/>
        <v>050. Mugling South</v>
      </c>
      <c r="E398" s="5" t="s">
        <v>17</v>
      </c>
      <c r="F398" s="6">
        <v>7179.0</v>
      </c>
      <c r="G398" s="6">
        <v>6243.0</v>
      </c>
      <c r="H398" s="6">
        <v>15150.0</v>
      </c>
      <c r="I398" s="6">
        <v>14682.0</v>
      </c>
      <c r="J398" s="7">
        <f t="shared" si="2"/>
        <v>0.1622146673</v>
      </c>
      <c r="K398" s="7">
        <f t="shared" si="3"/>
        <v>0.389125387</v>
      </c>
    </row>
    <row r="399" ht="15.75" customHeight="1">
      <c r="A399" s="5">
        <v>50.0</v>
      </c>
      <c r="B399" s="5" t="s">
        <v>158</v>
      </c>
      <c r="C399" s="5" t="s">
        <v>159</v>
      </c>
      <c r="D399" s="5" t="str">
        <f t="shared" si="1"/>
        <v>050. Mugling South</v>
      </c>
      <c r="E399" s="5" t="s">
        <v>18</v>
      </c>
      <c r="F399" s="6">
        <v>9208.0</v>
      </c>
      <c r="G399" s="6">
        <v>7572.0</v>
      </c>
      <c r="H399" s="6">
        <v>20364.0</v>
      </c>
      <c r="I399" s="6">
        <v>19546.0</v>
      </c>
      <c r="J399" s="7">
        <f t="shared" si="2"/>
        <v>0.2826298927</v>
      </c>
      <c r="K399" s="7">
        <f t="shared" si="3"/>
        <v>0.7817337461</v>
      </c>
    </row>
    <row r="400" ht="15.75" customHeight="1">
      <c r="A400" s="5">
        <v>50.0</v>
      </c>
      <c r="B400" s="5" t="s">
        <v>160</v>
      </c>
      <c r="C400" s="5" t="s">
        <v>159</v>
      </c>
      <c r="D400" s="5" t="str">
        <f t="shared" si="1"/>
        <v>050. Mugling South</v>
      </c>
      <c r="E400" s="5" t="s">
        <v>20</v>
      </c>
      <c r="F400" s="6">
        <v>11103.0</v>
      </c>
      <c r="G400" s="6">
        <v>8578.0</v>
      </c>
      <c r="H400" s="6">
        <v>22492.0</v>
      </c>
      <c r="I400" s="6">
        <v>21230.0</v>
      </c>
      <c r="J400" s="7">
        <f t="shared" si="2"/>
        <v>0.205799305</v>
      </c>
      <c r="K400" s="7">
        <f t="shared" si="3"/>
        <v>1.148413313</v>
      </c>
    </row>
    <row r="401" ht="15.75" customHeight="1">
      <c r="A401" s="5">
        <v>50.0</v>
      </c>
      <c r="B401" s="5" t="s">
        <v>160</v>
      </c>
      <c r="C401" s="5" t="s">
        <v>159</v>
      </c>
      <c r="D401" s="5" t="str">
        <f t="shared" si="1"/>
        <v>050. Mugling South</v>
      </c>
      <c r="E401" s="5" t="s">
        <v>21</v>
      </c>
      <c r="F401" s="6">
        <v>9692.0</v>
      </c>
      <c r="G401" s="6">
        <v>7607.0</v>
      </c>
      <c r="H401" s="6">
        <v>19470.0</v>
      </c>
      <c r="I401" s="6">
        <v>18428.0</v>
      </c>
      <c r="J401" s="7">
        <f t="shared" si="2"/>
        <v>-0.1270827704</v>
      </c>
      <c r="K401" s="7">
        <f t="shared" si="3"/>
        <v>0.8753869969</v>
      </c>
    </row>
    <row r="402" ht="15.75" customHeight="1">
      <c r="A402" s="5">
        <v>51.0</v>
      </c>
      <c r="B402" s="5" t="s">
        <v>161</v>
      </c>
      <c r="C402" s="5" t="s">
        <v>162</v>
      </c>
      <c r="D402" s="5" t="str">
        <f t="shared" si="1"/>
        <v>051. Mugling East</v>
      </c>
      <c r="E402" s="5" t="s">
        <v>13</v>
      </c>
      <c r="F402" s="6">
        <v>5284.0</v>
      </c>
      <c r="G402" s="6">
        <v>4729.0</v>
      </c>
      <c r="H402" s="6">
        <v>11073.0</v>
      </c>
      <c r="I402" s="6">
        <v>10796.0</v>
      </c>
      <c r="J402" s="7">
        <f t="shared" si="2"/>
        <v>0</v>
      </c>
      <c r="K402" s="7">
        <f t="shared" si="3"/>
        <v>0</v>
      </c>
    </row>
    <row r="403" ht="15.75" customHeight="1">
      <c r="A403" s="5">
        <v>51.0</v>
      </c>
      <c r="B403" s="5" t="s">
        <v>161</v>
      </c>
      <c r="C403" s="5" t="s">
        <v>162</v>
      </c>
      <c r="D403" s="5" t="str">
        <f t="shared" si="1"/>
        <v>051. Mugling East</v>
      </c>
      <c r="E403" s="5" t="s">
        <v>14</v>
      </c>
      <c r="F403" s="6">
        <v>6605.0</v>
      </c>
      <c r="G403" s="6">
        <v>5222.0</v>
      </c>
      <c r="H403" s="6">
        <v>13203.0</v>
      </c>
      <c r="I403" s="6">
        <v>12511.0</v>
      </c>
      <c r="J403" s="7">
        <f t="shared" si="2"/>
        <v>0.25</v>
      </c>
      <c r="K403" s="7">
        <f t="shared" si="3"/>
        <v>0.25</v>
      </c>
    </row>
    <row r="404" ht="15.75" customHeight="1">
      <c r="A404" s="5">
        <v>51.0</v>
      </c>
      <c r="B404" s="5" t="s">
        <v>161</v>
      </c>
      <c r="C404" s="5" t="s">
        <v>162</v>
      </c>
      <c r="D404" s="5" t="str">
        <f t="shared" si="1"/>
        <v>051. Mugling East</v>
      </c>
      <c r="E404" s="5" t="s">
        <v>15</v>
      </c>
      <c r="F404" s="6">
        <v>7337.0</v>
      </c>
      <c r="G404" s="6">
        <v>5532.0</v>
      </c>
      <c r="H404" s="6">
        <v>11728.0</v>
      </c>
      <c r="I404" s="6">
        <v>10825.0</v>
      </c>
      <c r="J404" s="7">
        <f t="shared" si="2"/>
        <v>0.1108251325</v>
      </c>
      <c r="K404" s="7">
        <f t="shared" si="3"/>
        <v>0.3885314156</v>
      </c>
    </row>
    <row r="405" ht="15.75" customHeight="1">
      <c r="A405" s="5">
        <v>51.0</v>
      </c>
      <c r="B405" s="5" t="s">
        <v>161</v>
      </c>
      <c r="C405" s="5" t="s">
        <v>162</v>
      </c>
      <c r="D405" s="5" t="str">
        <f t="shared" si="1"/>
        <v>051. Mugling East</v>
      </c>
      <c r="E405" s="5" t="s">
        <v>16</v>
      </c>
      <c r="F405" s="6">
        <v>6788.0</v>
      </c>
      <c r="G405" s="6">
        <v>5255.0</v>
      </c>
      <c r="H405" s="6">
        <v>12130.0</v>
      </c>
      <c r="I405" s="6">
        <v>11364.0</v>
      </c>
      <c r="J405" s="7">
        <f t="shared" si="2"/>
        <v>-0.07482622325</v>
      </c>
      <c r="K405" s="7">
        <f t="shared" si="3"/>
        <v>0.2846328539</v>
      </c>
    </row>
    <row r="406" ht="15.75" customHeight="1">
      <c r="A406" s="5">
        <v>51.0</v>
      </c>
      <c r="B406" s="5" t="s">
        <v>161</v>
      </c>
      <c r="C406" s="5" t="s">
        <v>162</v>
      </c>
      <c r="D406" s="5" t="str">
        <f t="shared" si="1"/>
        <v>051. Mugling East</v>
      </c>
      <c r="E406" s="5" t="s">
        <v>17</v>
      </c>
      <c r="F406" s="6">
        <v>8293.0</v>
      </c>
      <c r="G406" s="6">
        <v>6808.0</v>
      </c>
      <c r="H406" s="6">
        <v>15523.0</v>
      </c>
      <c r="I406" s="6">
        <v>14781.0</v>
      </c>
      <c r="J406" s="7">
        <f t="shared" si="2"/>
        <v>0.2217147908</v>
      </c>
      <c r="K406" s="7">
        <f t="shared" si="3"/>
        <v>0.5694549584</v>
      </c>
    </row>
    <row r="407" ht="15.75" customHeight="1">
      <c r="A407" s="5">
        <v>51.0</v>
      </c>
      <c r="B407" s="5" t="s">
        <v>161</v>
      </c>
      <c r="C407" s="5" t="s">
        <v>162</v>
      </c>
      <c r="D407" s="5" t="str">
        <f t="shared" si="1"/>
        <v>051. Mugling East</v>
      </c>
      <c r="E407" s="5" t="s">
        <v>18</v>
      </c>
      <c r="F407" s="6">
        <v>6952.0</v>
      </c>
      <c r="G407" s="6">
        <v>5383.0</v>
      </c>
      <c r="H407" s="6">
        <v>13575.0</v>
      </c>
      <c r="I407" s="6">
        <v>12790.0</v>
      </c>
      <c r="J407" s="7">
        <f t="shared" si="2"/>
        <v>-0.1617026408</v>
      </c>
      <c r="K407" s="7">
        <f t="shared" si="3"/>
        <v>0.315669947</v>
      </c>
    </row>
    <row r="408" ht="15.75" customHeight="1">
      <c r="A408" s="5">
        <v>51.0</v>
      </c>
      <c r="B408" s="5" t="s">
        <v>163</v>
      </c>
      <c r="C408" s="5" t="s">
        <v>162</v>
      </c>
      <c r="D408" s="5" t="str">
        <f t="shared" si="1"/>
        <v>051. Mugling East</v>
      </c>
      <c r="E408" s="5" t="s">
        <v>20</v>
      </c>
      <c r="F408" s="6">
        <v>11024.0</v>
      </c>
      <c r="G408" s="6">
        <v>8084.0</v>
      </c>
      <c r="H408" s="6">
        <v>19754.0</v>
      </c>
      <c r="I408" s="6">
        <v>18277.0</v>
      </c>
      <c r="J408" s="7">
        <f t="shared" si="2"/>
        <v>0.585730725</v>
      </c>
      <c r="K408" s="7">
        <f t="shared" si="3"/>
        <v>1.086298259</v>
      </c>
    </row>
    <row r="409" ht="15.75" customHeight="1">
      <c r="A409" s="5">
        <v>51.0</v>
      </c>
      <c r="B409" s="5" t="s">
        <v>163</v>
      </c>
      <c r="C409" s="5" t="s">
        <v>162</v>
      </c>
      <c r="D409" s="5" t="str">
        <f t="shared" si="1"/>
        <v>051. Mugling East</v>
      </c>
      <c r="E409" s="5" t="s">
        <v>21</v>
      </c>
      <c r="F409" s="6">
        <v>9733.0</v>
      </c>
      <c r="G409" s="6">
        <v>7289.0</v>
      </c>
      <c r="H409" s="6">
        <v>16778.0</v>
      </c>
      <c r="I409" s="6">
        <v>15555.0</v>
      </c>
      <c r="J409" s="7">
        <f t="shared" si="2"/>
        <v>-0.1171081277</v>
      </c>
      <c r="K409" s="7">
        <f t="shared" si="3"/>
        <v>0.8419757759</v>
      </c>
    </row>
    <row r="410" ht="15.75" customHeight="1">
      <c r="A410" s="5">
        <v>52.0</v>
      </c>
      <c r="B410" s="5" t="s">
        <v>164</v>
      </c>
      <c r="C410" s="5" t="s">
        <v>165</v>
      </c>
      <c r="D410" s="5" t="str">
        <f t="shared" si="1"/>
        <v>052. Mugling West</v>
      </c>
      <c r="E410" s="5" t="s">
        <v>13</v>
      </c>
      <c r="F410" s="6">
        <v>3458.0</v>
      </c>
      <c r="G410" s="6">
        <v>2881.0</v>
      </c>
      <c r="H410" s="6">
        <v>6104.0</v>
      </c>
      <c r="I410" s="6">
        <v>5816.0</v>
      </c>
      <c r="J410" s="7">
        <f t="shared" si="2"/>
        <v>0</v>
      </c>
      <c r="K410" s="7">
        <f t="shared" si="3"/>
        <v>0</v>
      </c>
    </row>
    <row r="411" ht="15.75" customHeight="1">
      <c r="A411" s="5">
        <v>52.0</v>
      </c>
      <c r="B411" s="5" t="s">
        <v>164</v>
      </c>
      <c r="C411" s="5" t="s">
        <v>165</v>
      </c>
      <c r="D411" s="5" t="str">
        <f t="shared" si="1"/>
        <v>052. Mugling West</v>
      </c>
      <c r="E411" s="5" t="s">
        <v>14</v>
      </c>
      <c r="F411" s="6">
        <v>3342.0</v>
      </c>
      <c r="G411" s="6">
        <v>2403.0</v>
      </c>
      <c r="H411" s="6">
        <v>5293.0</v>
      </c>
      <c r="I411" s="6">
        <v>4823.0</v>
      </c>
      <c r="J411" s="7">
        <f t="shared" si="2"/>
        <v>-0.03354540197</v>
      </c>
      <c r="K411" s="7">
        <f t="shared" si="3"/>
        <v>-0.03354540197</v>
      </c>
    </row>
    <row r="412" ht="15.75" customHeight="1">
      <c r="A412" s="5">
        <v>52.0</v>
      </c>
      <c r="B412" s="5" t="s">
        <v>164</v>
      </c>
      <c r="C412" s="5" t="s">
        <v>165</v>
      </c>
      <c r="D412" s="5" t="str">
        <f t="shared" si="1"/>
        <v>052. Mugling West</v>
      </c>
      <c r="E412" s="5" t="s">
        <v>15</v>
      </c>
      <c r="F412" s="6">
        <v>4479.0</v>
      </c>
      <c r="G412" s="6">
        <v>2519.0</v>
      </c>
      <c r="H412" s="6">
        <v>5615.0</v>
      </c>
      <c r="I412" s="6">
        <v>4634.0</v>
      </c>
      <c r="J412" s="7">
        <f t="shared" si="2"/>
        <v>0.3402154399</v>
      </c>
      <c r="K412" s="7">
        <f t="shared" si="3"/>
        <v>0.2952573742</v>
      </c>
    </row>
    <row r="413" ht="15.75" customHeight="1">
      <c r="A413" s="5">
        <v>52.0</v>
      </c>
      <c r="B413" s="5" t="s">
        <v>164</v>
      </c>
      <c r="C413" s="5" t="s">
        <v>165</v>
      </c>
      <c r="D413" s="5" t="str">
        <f t="shared" si="1"/>
        <v>052. Mugling West</v>
      </c>
      <c r="E413" s="5" t="s">
        <v>16</v>
      </c>
      <c r="F413" s="6">
        <v>3924.0</v>
      </c>
      <c r="G413" s="6">
        <v>2613.0</v>
      </c>
      <c r="H413" s="6">
        <v>5673.0</v>
      </c>
      <c r="I413" s="6">
        <v>5018.0</v>
      </c>
      <c r="J413" s="7">
        <f t="shared" si="2"/>
        <v>-0.1239115874</v>
      </c>
      <c r="K413" s="7">
        <f t="shared" si="3"/>
        <v>0.1347599769</v>
      </c>
    </row>
    <row r="414" ht="15.75" customHeight="1">
      <c r="A414" s="5">
        <v>52.0</v>
      </c>
      <c r="B414" s="5" t="s">
        <v>164</v>
      </c>
      <c r="C414" s="5" t="s">
        <v>165</v>
      </c>
      <c r="D414" s="5" t="str">
        <f t="shared" si="1"/>
        <v>052. Mugling West</v>
      </c>
      <c r="E414" s="5" t="s">
        <v>17</v>
      </c>
      <c r="F414" s="6">
        <v>4625.0</v>
      </c>
      <c r="G414" s="6">
        <v>3429.0</v>
      </c>
      <c r="H414" s="6">
        <v>7066.0</v>
      </c>
      <c r="I414" s="6">
        <v>6468.0</v>
      </c>
      <c r="J414" s="7">
        <f t="shared" si="2"/>
        <v>0.1786442406</v>
      </c>
      <c r="K414" s="7">
        <f t="shared" si="3"/>
        <v>0.3374783112</v>
      </c>
    </row>
    <row r="415" ht="15.75" customHeight="1">
      <c r="A415" s="5">
        <v>52.0</v>
      </c>
      <c r="B415" s="5" t="s">
        <v>164</v>
      </c>
      <c r="C415" s="5" t="s">
        <v>165</v>
      </c>
      <c r="D415" s="5" t="str">
        <f t="shared" si="1"/>
        <v>052. Mugling West</v>
      </c>
      <c r="E415" s="5" t="s">
        <v>18</v>
      </c>
      <c r="F415" s="6">
        <v>6335.0</v>
      </c>
      <c r="G415" s="6">
        <v>4354.0</v>
      </c>
      <c r="H415" s="6">
        <v>8902.0</v>
      </c>
      <c r="I415" s="6">
        <v>7911.0</v>
      </c>
      <c r="J415" s="7">
        <f t="shared" si="2"/>
        <v>0.3697297297</v>
      </c>
      <c r="K415" s="7">
        <f t="shared" si="3"/>
        <v>0.8319838057</v>
      </c>
    </row>
    <row r="416" ht="15.75" customHeight="1">
      <c r="A416" s="5">
        <v>52.0</v>
      </c>
      <c r="B416" s="5" t="s">
        <v>166</v>
      </c>
      <c r="C416" s="5" t="s">
        <v>165</v>
      </c>
      <c r="D416" s="5" t="str">
        <f t="shared" si="1"/>
        <v>052. Mugling West</v>
      </c>
      <c r="E416" s="5" t="s">
        <v>20</v>
      </c>
      <c r="F416" s="6">
        <v>6020.0</v>
      </c>
      <c r="G416" s="6">
        <v>3871.0</v>
      </c>
      <c r="H416" s="6">
        <v>8254.0</v>
      </c>
      <c r="I416" s="6">
        <v>7177.0</v>
      </c>
      <c r="J416" s="7">
        <f t="shared" si="2"/>
        <v>-0.04972375691</v>
      </c>
      <c r="K416" s="7">
        <f t="shared" si="3"/>
        <v>0.7408906883</v>
      </c>
    </row>
    <row r="417" ht="15.75" customHeight="1">
      <c r="A417" s="5">
        <v>52.0</v>
      </c>
      <c r="B417" s="5" t="s">
        <v>166</v>
      </c>
      <c r="C417" s="5" t="s">
        <v>165</v>
      </c>
      <c r="D417" s="5" t="str">
        <f t="shared" si="1"/>
        <v>052. Mugling West</v>
      </c>
      <c r="E417" s="5" t="s">
        <v>21</v>
      </c>
      <c r="F417" s="6">
        <v>6791.0</v>
      </c>
      <c r="G417" s="6">
        <v>4475.0</v>
      </c>
      <c r="H417" s="6">
        <v>9281.0</v>
      </c>
      <c r="I417" s="6">
        <v>8122.0</v>
      </c>
      <c r="J417" s="7">
        <f t="shared" si="2"/>
        <v>0.1280730897</v>
      </c>
      <c r="K417" s="7">
        <f t="shared" si="3"/>
        <v>0.9638519375</v>
      </c>
    </row>
    <row r="418" ht="15.75" customHeight="1">
      <c r="A418" s="5">
        <v>53.0</v>
      </c>
      <c r="B418" s="5" t="s">
        <v>167</v>
      </c>
      <c r="C418" s="5" t="s">
        <v>168</v>
      </c>
      <c r="D418" s="5" t="str">
        <f t="shared" si="1"/>
        <v>053. Dhulikhel East</v>
      </c>
      <c r="E418" s="5" t="s">
        <v>13</v>
      </c>
      <c r="F418" s="6">
        <v>2964.0</v>
      </c>
      <c r="G418" s="6">
        <v>1895.0</v>
      </c>
      <c r="H418" s="6">
        <v>4305.0</v>
      </c>
      <c r="I418" s="6">
        <v>3770.0</v>
      </c>
      <c r="J418" s="7">
        <f t="shared" si="2"/>
        <v>0</v>
      </c>
      <c r="K418" s="7">
        <f t="shared" si="3"/>
        <v>0</v>
      </c>
    </row>
    <row r="419" ht="15.75" customHeight="1">
      <c r="A419" s="5">
        <v>53.0</v>
      </c>
      <c r="B419" s="5" t="s">
        <v>167</v>
      </c>
      <c r="C419" s="5" t="s">
        <v>168</v>
      </c>
      <c r="D419" s="5" t="str">
        <f t="shared" si="1"/>
        <v>053. Dhulikhel East</v>
      </c>
      <c r="E419" s="5" t="s">
        <v>14</v>
      </c>
      <c r="F419" s="6">
        <v>4107.0</v>
      </c>
      <c r="G419" s="6">
        <v>2139.0</v>
      </c>
      <c r="H419" s="6">
        <v>5312.0</v>
      </c>
      <c r="I419" s="6">
        <v>4321.0</v>
      </c>
      <c r="J419" s="7">
        <f t="shared" si="2"/>
        <v>0.3856275304</v>
      </c>
      <c r="K419" s="7">
        <f t="shared" si="3"/>
        <v>0.3856275304</v>
      </c>
    </row>
    <row r="420" ht="15.75" customHeight="1">
      <c r="A420" s="5">
        <v>53.0</v>
      </c>
      <c r="B420" s="5" t="s">
        <v>167</v>
      </c>
      <c r="C420" s="5" t="s">
        <v>168</v>
      </c>
      <c r="D420" s="5" t="str">
        <f t="shared" si="1"/>
        <v>053. Dhulikhel East</v>
      </c>
      <c r="E420" s="5" t="s">
        <v>15</v>
      </c>
      <c r="F420" s="6">
        <v>4426.0</v>
      </c>
      <c r="G420" s="6">
        <v>3773.0</v>
      </c>
      <c r="H420" s="6">
        <v>7803.0</v>
      </c>
      <c r="I420" s="6">
        <v>7476.0</v>
      </c>
      <c r="J420" s="7">
        <f t="shared" si="2"/>
        <v>0.07767226686</v>
      </c>
      <c r="K420" s="7">
        <f t="shared" si="3"/>
        <v>0.4932523617</v>
      </c>
    </row>
    <row r="421" ht="15.75" customHeight="1">
      <c r="A421" s="5">
        <v>53.0</v>
      </c>
      <c r="B421" s="5" t="s">
        <v>167</v>
      </c>
      <c r="C421" s="5" t="s">
        <v>168</v>
      </c>
      <c r="D421" s="5" t="str">
        <f t="shared" si="1"/>
        <v>053. Dhulikhel East</v>
      </c>
      <c r="E421" s="5" t="s">
        <v>16</v>
      </c>
      <c r="F421" s="6">
        <v>3752.0</v>
      </c>
      <c r="G421" s="6">
        <v>2688.0</v>
      </c>
      <c r="H421" s="6">
        <v>5845.0</v>
      </c>
      <c r="I421" s="6">
        <v>5307.0</v>
      </c>
      <c r="J421" s="7">
        <f t="shared" si="2"/>
        <v>-0.1522819702</v>
      </c>
      <c r="K421" s="7">
        <f t="shared" si="3"/>
        <v>0.2658569501</v>
      </c>
    </row>
    <row r="422" ht="15.75" customHeight="1">
      <c r="A422" s="5">
        <v>53.0</v>
      </c>
      <c r="B422" s="5" t="s">
        <v>167</v>
      </c>
      <c r="C422" s="5" t="s">
        <v>168</v>
      </c>
      <c r="D422" s="5" t="str">
        <f t="shared" si="1"/>
        <v>053. Dhulikhel East</v>
      </c>
      <c r="E422" s="5" t="s">
        <v>17</v>
      </c>
      <c r="F422" s="6">
        <v>4828.0</v>
      </c>
      <c r="G422" s="6">
        <v>2743.0</v>
      </c>
      <c r="H422" s="6">
        <v>6753.0</v>
      </c>
      <c r="I422" s="6">
        <v>5710.0</v>
      </c>
      <c r="J422" s="7">
        <f t="shared" si="2"/>
        <v>0.2867803838</v>
      </c>
      <c r="K422" s="7">
        <f t="shared" si="3"/>
        <v>0.628879892</v>
      </c>
    </row>
    <row r="423" ht="15.75" customHeight="1">
      <c r="A423" s="5">
        <v>53.0</v>
      </c>
      <c r="B423" s="5" t="s">
        <v>167</v>
      </c>
      <c r="C423" s="5" t="s">
        <v>168</v>
      </c>
      <c r="D423" s="5" t="str">
        <f t="shared" si="1"/>
        <v>053. Dhulikhel East</v>
      </c>
      <c r="E423" s="5" t="s">
        <v>18</v>
      </c>
      <c r="F423" s="6">
        <v>9619.0</v>
      </c>
      <c r="G423" s="6">
        <v>6920.0</v>
      </c>
      <c r="H423" s="6">
        <v>15487.0</v>
      </c>
      <c r="I423" s="6">
        <v>14138.0</v>
      </c>
      <c r="J423" s="7">
        <f t="shared" si="2"/>
        <v>0.9923363712</v>
      </c>
      <c r="K423" s="7">
        <f t="shared" si="3"/>
        <v>2.245276653</v>
      </c>
    </row>
    <row r="424" ht="15.75" customHeight="1">
      <c r="A424" s="5">
        <v>53.0</v>
      </c>
      <c r="B424" s="5" t="s">
        <v>169</v>
      </c>
      <c r="C424" s="5" t="s">
        <v>168</v>
      </c>
      <c r="D424" s="5" t="str">
        <f t="shared" si="1"/>
        <v>053. Dhulikhel East</v>
      </c>
      <c r="E424" s="5" t="s">
        <v>20</v>
      </c>
      <c r="F424" s="6">
        <v>10291.0</v>
      </c>
      <c r="G424" s="6">
        <v>5264.0</v>
      </c>
      <c r="H424" s="6">
        <v>13069.0</v>
      </c>
      <c r="I424" s="6">
        <v>10555.0</v>
      </c>
      <c r="J424" s="7">
        <f t="shared" si="2"/>
        <v>0.06986173199</v>
      </c>
      <c r="K424" s="7">
        <f t="shared" si="3"/>
        <v>2.471997301</v>
      </c>
    </row>
    <row r="425" ht="15.75" customHeight="1">
      <c r="A425" s="5">
        <v>53.0</v>
      </c>
      <c r="B425" s="5" t="s">
        <v>169</v>
      </c>
      <c r="C425" s="5" t="s">
        <v>168</v>
      </c>
      <c r="D425" s="5" t="str">
        <f t="shared" si="1"/>
        <v>053. Dhulikhel East</v>
      </c>
      <c r="E425" s="5" t="s">
        <v>21</v>
      </c>
      <c r="F425" s="6">
        <v>9813.0</v>
      </c>
      <c r="G425" s="6">
        <v>6014.0</v>
      </c>
      <c r="H425" s="6">
        <v>15280.0</v>
      </c>
      <c r="I425" s="6">
        <v>13381.0</v>
      </c>
      <c r="J425" s="7">
        <f t="shared" si="2"/>
        <v>-0.04644835293</v>
      </c>
      <c r="K425" s="7">
        <f t="shared" si="3"/>
        <v>2.310728745</v>
      </c>
    </row>
    <row r="426" ht="15.75" customHeight="1">
      <c r="A426" s="5">
        <v>54.0</v>
      </c>
      <c r="B426" s="5" t="s">
        <v>170</v>
      </c>
      <c r="C426" s="5" t="s">
        <v>171</v>
      </c>
      <c r="D426" s="5" t="str">
        <f t="shared" si="1"/>
        <v>054. Dhulikhel South</v>
      </c>
      <c r="E426" s="5" t="s">
        <v>13</v>
      </c>
      <c r="F426" s="6">
        <v>1404.0</v>
      </c>
      <c r="G426" s="6">
        <v>807.0</v>
      </c>
      <c r="H426" s="6">
        <v>1686.0</v>
      </c>
      <c r="I426" s="6">
        <v>1388.0</v>
      </c>
      <c r="J426" s="7">
        <f t="shared" si="2"/>
        <v>0</v>
      </c>
      <c r="K426" s="7">
        <f t="shared" si="3"/>
        <v>0</v>
      </c>
    </row>
    <row r="427" ht="15.75" customHeight="1">
      <c r="A427" s="5">
        <v>54.0</v>
      </c>
      <c r="B427" s="5" t="s">
        <v>170</v>
      </c>
      <c r="C427" s="5" t="s">
        <v>171</v>
      </c>
      <c r="D427" s="5" t="str">
        <f t="shared" si="1"/>
        <v>054. Dhulikhel South</v>
      </c>
      <c r="E427" s="5" t="s">
        <v>14</v>
      </c>
      <c r="F427" s="6">
        <v>2683.0</v>
      </c>
      <c r="G427" s="6">
        <v>1219.0</v>
      </c>
      <c r="H427" s="6">
        <v>2990.0</v>
      </c>
      <c r="I427" s="6">
        <v>2107.0</v>
      </c>
      <c r="J427" s="7">
        <f t="shared" si="2"/>
        <v>0.910968661</v>
      </c>
      <c r="K427" s="7">
        <f t="shared" si="3"/>
        <v>0.910968661</v>
      </c>
    </row>
    <row r="428" ht="15.75" customHeight="1">
      <c r="A428" s="5">
        <v>54.0</v>
      </c>
      <c r="B428" s="5" t="s">
        <v>170</v>
      </c>
      <c r="C428" s="5" t="s">
        <v>171</v>
      </c>
      <c r="D428" s="5" t="str">
        <f t="shared" si="1"/>
        <v>054. Dhulikhel South</v>
      </c>
      <c r="E428" s="5" t="s">
        <v>15</v>
      </c>
      <c r="F428" s="6">
        <v>2893.0</v>
      </c>
      <c r="G428" s="6">
        <v>2310.0</v>
      </c>
      <c r="H428" s="6">
        <v>4602.0</v>
      </c>
      <c r="I428" s="6">
        <v>4311.0</v>
      </c>
      <c r="J428" s="7">
        <f t="shared" si="2"/>
        <v>0.07827059262</v>
      </c>
      <c r="K428" s="7">
        <f t="shared" si="3"/>
        <v>1.060541311</v>
      </c>
    </row>
    <row r="429" ht="15.75" customHeight="1">
      <c r="A429" s="5">
        <v>54.0</v>
      </c>
      <c r="B429" s="5" t="s">
        <v>170</v>
      </c>
      <c r="C429" s="5" t="s">
        <v>171</v>
      </c>
      <c r="D429" s="5" t="str">
        <f t="shared" si="1"/>
        <v>054. Dhulikhel South</v>
      </c>
      <c r="E429" s="5" t="s">
        <v>16</v>
      </c>
      <c r="F429" s="6">
        <v>2314.0</v>
      </c>
      <c r="G429" s="6">
        <v>1534.0</v>
      </c>
      <c r="H429" s="6">
        <v>3274.0</v>
      </c>
      <c r="I429" s="6">
        <v>2850.0</v>
      </c>
      <c r="J429" s="7">
        <f t="shared" si="2"/>
        <v>-0.2001382648</v>
      </c>
      <c r="K429" s="7">
        <f t="shared" si="3"/>
        <v>0.6481481481</v>
      </c>
    </row>
    <row r="430" ht="15.75" customHeight="1">
      <c r="A430" s="5">
        <v>54.0</v>
      </c>
      <c r="B430" s="5" t="s">
        <v>170</v>
      </c>
      <c r="C430" s="5" t="s">
        <v>171</v>
      </c>
      <c r="D430" s="5" t="str">
        <f t="shared" si="1"/>
        <v>054. Dhulikhel South</v>
      </c>
      <c r="E430" s="5" t="s">
        <v>17</v>
      </c>
      <c r="F430" s="6">
        <v>4751.0</v>
      </c>
      <c r="G430" s="6">
        <v>2663.0</v>
      </c>
      <c r="H430" s="6">
        <v>5270.0</v>
      </c>
      <c r="I430" s="6">
        <v>4225.0</v>
      </c>
      <c r="J430" s="7">
        <f t="shared" si="2"/>
        <v>1.05315471</v>
      </c>
      <c r="K430" s="7">
        <f t="shared" si="3"/>
        <v>2.383903134</v>
      </c>
    </row>
    <row r="431" ht="15.75" customHeight="1">
      <c r="A431" s="5">
        <v>54.0</v>
      </c>
      <c r="B431" s="5" t="s">
        <v>170</v>
      </c>
      <c r="C431" s="5" t="s">
        <v>171</v>
      </c>
      <c r="D431" s="5" t="str">
        <f t="shared" si="1"/>
        <v>054. Dhulikhel South</v>
      </c>
      <c r="E431" s="5" t="s">
        <v>18</v>
      </c>
      <c r="F431" s="6">
        <v>10088.0</v>
      </c>
      <c r="G431" s="6">
        <v>4886.0</v>
      </c>
      <c r="H431" s="6">
        <v>9208.0</v>
      </c>
      <c r="I431" s="6">
        <v>6604.0</v>
      </c>
      <c r="J431" s="7">
        <f t="shared" si="2"/>
        <v>1.123342454</v>
      </c>
      <c r="K431" s="7">
        <f t="shared" si="3"/>
        <v>6.185185185</v>
      </c>
    </row>
    <row r="432" ht="15.75" customHeight="1">
      <c r="A432" s="5">
        <v>54.0</v>
      </c>
      <c r="B432" s="5" t="s">
        <v>172</v>
      </c>
      <c r="C432" s="5" t="s">
        <v>171</v>
      </c>
      <c r="D432" s="5" t="str">
        <f t="shared" si="1"/>
        <v>054. Dhulikhel South</v>
      </c>
      <c r="E432" s="5" t="s">
        <v>20</v>
      </c>
      <c r="F432" s="6">
        <v>10286.0</v>
      </c>
      <c r="G432" s="6">
        <v>4944.0</v>
      </c>
      <c r="H432" s="6">
        <v>9912.0</v>
      </c>
      <c r="I432" s="6">
        <v>7240.0</v>
      </c>
      <c r="J432" s="7">
        <f t="shared" si="2"/>
        <v>0.01962727994</v>
      </c>
      <c r="K432" s="7">
        <f t="shared" si="3"/>
        <v>6.326210826</v>
      </c>
    </row>
    <row r="433" ht="15.75" customHeight="1">
      <c r="A433" s="5">
        <v>54.0</v>
      </c>
      <c r="B433" s="5" t="s">
        <v>172</v>
      </c>
      <c r="C433" s="5" t="s">
        <v>171</v>
      </c>
      <c r="D433" s="5" t="str">
        <f t="shared" si="1"/>
        <v>054. Dhulikhel South</v>
      </c>
      <c r="E433" s="5" t="s">
        <v>21</v>
      </c>
      <c r="F433" s="6">
        <v>11158.0</v>
      </c>
      <c r="G433" s="6">
        <v>5842.0</v>
      </c>
      <c r="H433" s="6">
        <v>11663.0</v>
      </c>
      <c r="I433" s="6">
        <v>9005.0</v>
      </c>
      <c r="J433" s="7">
        <f t="shared" si="2"/>
        <v>0.0847754229</v>
      </c>
      <c r="K433" s="7">
        <f t="shared" si="3"/>
        <v>6.947293447</v>
      </c>
    </row>
    <row r="434" ht="15.75" customHeight="1">
      <c r="A434" s="5">
        <v>55.0</v>
      </c>
      <c r="B434" s="5" t="s">
        <v>173</v>
      </c>
      <c r="C434" s="5" t="s">
        <v>174</v>
      </c>
      <c r="D434" s="5" t="str">
        <f t="shared" si="1"/>
        <v>055. Banepa South</v>
      </c>
      <c r="E434" s="5" t="s">
        <v>13</v>
      </c>
      <c r="F434" s="6">
        <v>7695.0</v>
      </c>
      <c r="G434" s="6">
        <v>2000.0</v>
      </c>
      <c r="H434" s="6">
        <v>6223.0</v>
      </c>
      <c r="I434" s="6">
        <v>3366.0</v>
      </c>
      <c r="J434" s="7">
        <f t="shared" si="2"/>
        <v>0</v>
      </c>
      <c r="K434" s="7">
        <f t="shared" si="3"/>
        <v>0</v>
      </c>
    </row>
    <row r="435" ht="15.75" customHeight="1">
      <c r="A435" s="5">
        <v>55.0</v>
      </c>
      <c r="B435" s="5" t="s">
        <v>173</v>
      </c>
      <c r="C435" s="5" t="s">
        <v>174</v>
      </c>
      <c r="D435" s="5" t="str">
        <f t="shared" si="1"/>
        <v>055. Banepa South</v>
      </c>
      <c r="E435" s="5" t="s">
        <v>14</v>
      </c>
      <c r="F435" s="6">
        <v>4965.0</v>
      </c>
      <c r="G435" s="6">
        <v>2060.0</v>
      </c>
      <c r="H435" s="6">
        <v>5194.0</v>
      </c>
      <c r="I435" s="6">
        <v>3741.0</v>
      </c>
      <c r="J435" s="7">
        <f t="shared" si="2"/>
        <v>-0.3547758285</v>
      </c>
      <c r="K435" s="7">
        <f t="shared" si="3"/>
        <v>-0.3547758285</v>
      </c>
    </row>
    <row r="436" ht="15.75" customHeight="1">
      <c r="A436" s="5">
        <v>55.0</v>
      </c>
      <c r="B436" s="5" t="s">
        <v>173</v>
      </c>
      <c r="C436" s="5" t="s">
        <v>174</v>
      </c>
      <c r="D436" s="5" t="str">
        <f t="shared" si="1"/>
        <v>055. Banepa South</v>
      </c>
      <c r="E436" s="5" t="s">
        <v>15</v>
      </c>
      <c r="F436" s="6">
        <v>9373.0</v>
      </c>
      <c r="G436" s="6">
        <v>4359.0</v>
      </c>
      <c r="H436" s="6">
        <v>10544.0</v>
      </c>
      <c r="I436" s="6">
        <v>7921.0</v>
      </c>
      <c r="J436" s="7">
        <f t="shared" si="2"/>
        <v>0.8878147029</v>
      </c>
      <c r="K436" s="7">
        <f t="shared" si="3"/>
        <v>0.2180636777</v>
      </c>
    </row>
    <row r="437" ht="15.75" customHeight="1">
      <c r="A437" s="5">
        <v>55.0</v>
      </c>
      <c r="B437" s="5" t="s">
        <v>173</v>
      </c>
      <c r="C437" s="5" t="s">
        <v>174</v>
      </c>
      <c r="D437" s="5" t="str">
        <f t="shared" si="1"/>
        <v>055. Banepa South</v>
      </c>
      <c r="E437" s="5" t="s">
        <v>16</v>
      </c>
      <c r="F437" s="6">
        <v>3632.0</v>
      </c>
      <c r="G437" s="6">
        <v>1457.0</v>
      </c>
      <c r="H437" s="6">
        <v>3820.0</v>
      </c>
      <c r="I437" s="6">
        <v>2732.0</v>
      </c>
      <c r="J437" s="7">
        <f t="shared" si="2"/>
        <v>-0.6125040009</v>
      </c>
      <c r="K437" s="7">
        <f t="shared" si="3"/>
        <v>-0.5280051982</v>
      </c>
    </row>
    <row r="438" ht="15.75" customHeight="1">
      <c r="A438" s="5">
        <v>55.0</v>
      </c>
      <c r="B438" s="5" t="s">
        <v>173</v>
      </c>
      <c r="C438" s="5" t="s">
        <v>174</v>
      </c>
      <c r="D438" s="5" t="str">
        <f t="shared" si="1"/>
        <v>055. Banepa South</v>
      </c>
      <c r="E438" s="5" t="s">
        <v>17</v>
      </c>
      <c r="F438" s="6">
        <v>6231.0</v>
      </c>
      <c r="G438" s="6">
        <v>2858.0</v>
      </c>
      <c r="H438" s="6">
        <v>7607.0</v>
      </c>
      <c r="I438" s="6">
        <v>5919.0</v>
      </c>
      <c r="J438" s="7">
        <f t="shared" si="2"/>
        <v>0.7155837004</v>
      </c>
      <c r="K438" s="7">
        <f t="shared" si="3"/>
        <v>-0.1902534113</v>
      </c>
    </row>
    <row r="439" ht="15.75" customHeight="1">
      <c r="A439" s="5">
        <v>55.0</v>
      </c>
      <c r="B439" s="5" t="s">
        <v>173</v>
      </c>
      <c r="C439" s="5" t="s">
        <v>174</v>
      </c>
      <c r="D439" s="5" t="str">
        <f t="shared" si="1"/>
        <v>055. Banepa South</v>
      </c>
      <c r="E439" s="5" t="s">
        <v>18</v>
      </c>
      <c r="F439" s="6">
        <v>12269.0</v>
      </c>
      <c r="G439" s="6">
        <v>4603.0</v>
      </c>
      <c r="H439" s="6">
        <v>10462.0</v>
      </c>
      <c r="I439" s="6">
        <v>6539.0</v>
      </c>
      <c r="J439" s="7">
        <f t="shared" si="2"/>
        <v>0.9690258385</v>
      </c>
      <c r="K439" s="7">
        <f t="shared" si="3"/>
        <v>0.5944119558</v>
      </c>
    </row>
    <row r="440" ht="15.75" customHeight="1">
      <c r="A440" s="5">
        <v>55.0</v>
      </c>
      <c r="B440" s="5" t="s">
        <v>173</v>
      </c>
      <c r="C440" s="5" t="s">
        <v>174</v>
      </c>
      <c r="D440" s="5" t="str">
        <f t="shared" si="1"/>
        <v>055. Banepa South</v>
      </c>
      <c r="E440" s="5" t="s">
        <v>20</v>
      </c>
      <c r="F440" s="6">
        <v>12021.0</v>
      </c>
      <c r="G440" s="6">
        <v>4660.0</v>
      </c>
      <c r="H440" s="6">
        <v>12341.0</v>
      </c>
      <c r="I440" s="6">
        <v>8592.0</v>
      </c>
      <c r="J440" s="7">
        <f t="shared" si="2"/>
        <v>-0.02021354634</v>
      </c>
      <c r="K440" s="7">
        <f t="shared" si="3"/>
        <v>0.5621832359</v>
      </c>
    </row>
    <row r="441" ht="15.75" customHeight="1">
      <c r="A441" s="5">
        <v>55.0</v>
      </c>
      <c r="B441" s="5" t="s">
        <v>173</v>
      </c>
      <c r="C441" s="5" t="s">
        <v>174</v>
      </c>
      <c r="D441" s="5" t="str">
        <f t="shared" si="1"/>
        <v>055. Banepa South</v>
      </c>
      <c r="E441" s="5" t="s">
        <v>21</v>
      </c>
      <c r="F441" s="6">
        <v>11578.0</v>
      </c>
      <c r="G441" s="6">
        <v>4151.0</v>
      </c>
      <c r="H441" s="6">
        <v>10046.0</v>
      </c>
      <c r="I441" s="6">
        <v>6311.0</v>
      </c>
      <c r="J441" s="7">
        <f t="shared" si="2"/>
        <v>-0.03685217536</v>
      </c>
      <c r="K441" s="7">
        <f t="shared" si="3"/>
        <v>0.5046133853</v>
      </c>
    </row>
    <row r="442" ht="15.75" customHeight="1">
      <c r="A442" s="5">
        <v>56.0</v>
      </c>
      <c r="B442" s="5" t="s">
        <v>175</v>
      </c>
      <c r="C442" s="5" t="s">
        <v>176</v>
      </c>
      <c r="D442" s="5" t="str">
        <f t="shared" si="1"/>
        <v>056. Panchkhal-Police Chauki</v>
      </c>
      <c r="E442" s="5" t="s">
        <v>13</v>
      </c>
      <c r="F442" s="6">
        <v>3526.0</v>
      </c>
      <c r="G442" s="6">
        <v>1993.0</v>
      </c>
      <c r="H442" s="6">
        <v>4774.0</v>
      </c>
      <c r="I442" s="6">
        <v>4008.0</v>
      </c>
      <c r="J442" s="7">
        <f t="shared" si="2"/>
        <v>0</v>
      </c>
      <c r="K442" s="7">
        <f t="shared" si="3"/>
        <v>0</v>
      </c>
    </row>
    <row r="443" ht="15.75" customHeight="1">
      <c r="A443" s="5">
        <v>56.0</v>
      </c>
      <c r="B443" s="5" t="s">
        <v>175</v>
      </c>
      <c r="C443" s="5" t="s">
        <v>176</v>
      </c>
      <c r="D443" s="5" t="str">
        <f t="shared" si="1"/>
        <v>056. Panchkhal-Police Chauki</v>
      </c>
      <c r="E443" s="5" t="s">
        <v>14</v>
      </c>
      <c r="F443" s="6">
        <v>3763.0</v>
      </c>
      <c r="G443" s="6">
        <v>2207.0</v>
      </c>
      <c r="H443" s="6">
        <v>5276.0</v>
      </c>
      <c r="I443" s="6">
        <v>4498.0</v>
      </c>
      <c r="J443" s="7">
        <f t="shared" si="2"/>
        <v>0.06721497448</v>
      </c>
      <c r="K443" s="7">
        <f t="shared" si="3"/>
        <v>0.06721497448</v>
      </c>
    </row>
    <row r="444" ht="15.75" customHeight="1">
      <c r="A444" s="5">
        <v>56.0</v>
      </c>
      <c r="B444" s="5" t="s">
        <v>175</v>
      </c>
      <c r="C444" s="5" t="s">
        <v>176</v>
      </c>
      <c r="D444" s="5" t="str">
        <f t="shared" si="1"/>
        <v>056. Panchkhal-Police Chauki</v>
      </c>
      <c r="E444" s="5" t="s">
        <v>15</v>
      </c>
      <c r="F444" s="6">
        <v>4091.0</v>
      </c>
      <c r="G444" s="6">
        <v>2957.0</v>
      </c>
      <c r="H444" s="6">
        <v>6355.0</v>
      </c>
      <c r="I444" s="6">
        <v>5789.0</v>
      </c>
      <c r="J444" s="7">
        <f t="shared" si="2"/>
        <v>0.08716449641</v>
      </c>
      <c r="K444" s="7">
        <f t="shared" si="3"/>
        <v>0.1602382303</v>
      </c>
    </row>
    <row r="445" ht="15.75" customHeight="1">
      <c r="A445" s="5">
        <v>56.0</v>
      </c>
      <c r="B445" s="5" t="s">
        <v>175</v>
      </c>
      <c r="C445" s="5" t="s">
        <v>176</v>
      </c>
      <c r="D445" s="5" t="str">
        <f t="shared" si="1"/>
        <v>056. Panchkhal-Police Chauki</v>
      </c>
      <c r="E445" s="5" t="s">
        <v>16</v>
      </c>
      <c r="F445" s="6">
        <v>3909.0</v>
      </c>
      <c r="G445" s="6">
        <v>2619.0</v>
      </c>
      <c r="H445" s="6">
        <v>5875.0</v>
      </c>
      <c r="I445" s="6">
        <v>5230.0</v>
      </c>
      <c r="J445" s="7">
        <f t="shared" si="2"/>
        <v>-0.04448790027</v>
      </c>
      <c r="K445" s="7">
        <f t="shared" si="3"/>
        <v>0.1086216676</v>
      </c>
    </row>
    <row r="446" ht="15.75" customHeight="1">
      <c r="A446" s="5">
        <v>56.0</v>
      </c>
      <c r="B446" s="5" t="s">
        <v>175</v>
      </c>
      <c r="C446" s="5" t="s">
        <v>176</v>
      </c>
      <c r="D446" s="5" t="str">
        <f t="shared" si="1"/>
        <v>056. Panchkhal-Police Chauki</v>
      </c>
      <c r="E446" s="5" t="s">
        <v>17</v>
      </c>
      <c r="F446" s="6">
        <v>4990.0</v>
      </c>
      <c r="G446" s="6">
        <v>3321.0</v>
      </c>
      <c r="H446" s="6">
        <v>8250.0</v>
      </c>
      <c r="I446" s="6">
        <v>7416.0</v>
      </c>
      <c r="J446" s="7">
        <f t="shared" si="2"/>
        <v>0.2765413149</v>
      </c>
      <c r="K446" s="7">
        <f t="shared" si="3"/>
        <v>0.4152013613</v>
      </c>
    </row>
    <row r="447" ht="15.75" customHeight="1">
      <c r="A447" s="5">
        <v>56.0</v>
      </c>
      <c r="B447" s="5" t="s">
        <v>175</v>
      </c>
      <c r="C447" s="5" t="s">
        <v>176</v>
      </c>
      <c r="D447" s="5" t="str">
        <f t="shared" si="1"/>
        <v>056. Panchkhal-Police Chauki</v>
      </c>
      <c r="E447" s="5" t="s">
        <v>18</v>
      </c>
      <c r="F447" s="6">
        <v>2172.0</v>
      </c>
      <c r="G447" s="6">
        <v>1550.0</v>
      </c>
      <c r="H447" s="6">
        <v>2654.0</v>
      </c>
      <c r="I447" s="6">
        <v>2343.0</v>
      </c>
      <c r="J447" s="7">
        <f t="shared" si="2"/>
        <v>-0.5647294589</v>
      </c>
      <c r="K447" s="7">
        <f t="shared" si="3"/>
        <v>-0.3840045377</v>
      </c>
    </row>
    <row r="448" ht="15.75" customHeight="1">
      <c r="A448" s="5">
        <v>56.0</v>
      </c>
      <c r="B448" s="5" t="s">
        <v>177</v>
      </c>
      <c r="C448" s="5" t="s">
        <v>176</v>
      </c>
      <c r="D448" s="5" t="str">
        <f t="shared" si="1"/>
        <v>056. Panchkhal-Police Chauki</v>
      </c>
      <c r="E448" s="5" t="s">
        <v>20</v>
      </c>
      <c r="F448" s="6">
        <v>8779.0</v>
      </c>
      <c r="G448" s="6">
        <v>4774.0</v>
      </c>
      <c r="H448" s="6">
        <v>12545.0</v>
      </c>
      <c r="I448" s="6">
        <v>10524.0</v>
      </c>
      <c r="J448" s="7">
        <f t="shared" si="2"/>
        <v>3.041896869</v>
      </c>
      <c r="K448" s="7">
        <f t="shared" si="3"/>
        <v>1.48979013</v>
      </c>
    </row>
    <row r="449" ht="15.75" customHeight="1">
      <c r="A449" s="5">
        <v>56.0</v>
      </c>
      <c r="B449" s="5" t="s">
        <v>177</v>
      </c>
      <c r="C449" s="5" t="s">
        <v>176</v>
      </c>
      <c r="D449" s="5" t="str">
        <f t="shared" si="1"/>
        <v>056. Panchkhal-Police Chauki</v>
      </c>
      <c r="E449" s="5" t="s">
        <v>21</v>
      </c>
      <c r="F449" s="6">
        <v>9495.0</v>
      </c>
      <c r="G449" s="6">
        <v>5534.0</v>
      </c>
      <c r="H449" s="6">
        <v>14748.0</v>
      </c>
      <c r="I449" s="6">
        <v>12767.0</v>
      </c>
      <c r="J449" s="7">
        <f t="shared" si="2"/>
        <v>0.08155826404</v>
      </c>
      <c r="K449" s="7">
        <f t="shared" si="3"/>
        <v>1.692853091</v>
      </c>
    </row>
    <row r="450" ht="15.75" customHeight="1">
      <c r="A450" s="5">
        <v>57.0</v>
      </c>
      <c r="B450" s="5" t="s">
        <v>178</v>
      </c>
      <c r="C450" s="5" t="s">
        <v>179</v>
      </c>
      <c r="D450" s="5" t="str">
        <f t="shared" si="1"/>
        <v>057. Panchkhal-Helambu</v>
      </c>
      <c r="E450" s="5" t="s">
        <v>13</v>
      </c>
      <c r="F450" s="6">
        <v>1093.0</v>
      </c>
      <c r="G450" s="6">
        <v>693.0</v>
      </c>
      <c r="H450" s="6">
        <v>1773.0</v>
      </c>
      <c r="I450" s="6">
        <v>1573.0</v>
      </c>
      <c r="J450" s="7">
        <f t="shared" si="2"/>
        <v>0</v>
      </c>
      <c r="K450" s="7">
        <f t="shared" si="3"/>
        <v>0</v>
      </c>
    </row>
    <row r="451" ht="15.75" customHeight="1">
      <c r="A451" s="5">
        <v>57.0</v>
      </c>
      <c r="B451" s="5" t="s">
        <v>178</v>
      </c>
      <c r="C451" s="5" t="s">
        <v>179</v>
      </c>
      <c r="D451" s="5" t="str">
        <f t="shared" si="1"/>
        <v>057. Panchkhal-Helambu</v>
      </c>
      <c r="E451" s="5" t="s">
        <v>14</v>
      </c>
      <c r="F451" s="6">
        <v>1418.0</v>
      </c>
      <c r="G451" s="6">
        <v>746.0</v>
      </c>
      <c r="H451" s="6">
        <v>1990.0</v>
      </c>
      <c r="I451" s="6">
        <v>1654.0</v>
      </c>
      <c r="J451" s="7">
        <f t="shared" si="2"/>
        <v>0.2973467521</v>
      </c>
      <c r="K451" s="7">
        <f t="shared" si="3"/>
        <v>0.2973467521</v>
      </c>
    </row>
    <row r="452" ht="15.75" customHeight="1">
      <c r="A452" s="5">
        <v>57.0</v>
      </c>
      <c r="B452" s="5" t="s">
        <v>178</v>
      </c>
      <c r="C452" s="5" t="s">
        <v>179</v>
      </c>
      <c r="D452" s="5" t="str">
        <f t="shared" si="1"/>
        <v>057. Panchkhal-Helambu</v>
      </c>
      <c r="E452" s="5" t="s">
        <v>15</v>
      </c>
      <c r="F452" s="6">
        <v>2409.0</v>
      </c>
      <c r="G452" s="6">
        <v>1971.0</v>
      </c>
      <c r="H452" s="6">
        <v>4347.0</v>
      </c>
      <c r="I452" s="6">
        <v>4128.0</v>
      </c>
      <c r="J452" s="7">
        <f t="shared" si="2"/>
        <v>0.6988716502</v>
      </c>
      <c r="K452" s="7">
        <f t="shared" si="3"/>
        <v>1.204025618</v>
      </c>
    </row>
    <row r="453" ht="15.75" customHeight="1">
      <c r="A453" s="5">
        <v>57.0</v>
      </c>
      <c r="B453" s="5" t="s">
        <v>178</v>
      </c>
      <c r="C453" s="5" t="s">
        <v>179</v>
      </c>
      <c r="D453" s="5" t="str">
        <f t="shared" si="1"/>
        <v>057. Panchkhal-Helambu</v>
      </c>
      <c r="E453" s="5" t="s">
        <v>16</v>
      </c>
      <c r="F453" s="6">
        <v>2145.0</v>
      </c>
      <c r="G453" s="6">
        <v>1470.0</v>
      </c>
      <c r="H453" s="6">
        <v>3374.0</v>
      </c>
      <c r="I453" s="6">
        <v>3036.0</v>
      </c>
      <c r="J453" s="7">
        <f t="shared" si="2"/>
        <v>-0.1095890411</v>
      </c>
      <c r="K453" s="7">
        <f t="shared" si="3"/>
        <v>0.9624885636</v>
      </c>
    </row>
    <row r="454" ht="15.75" customHeight="1">
      <c r="A454" s="5">
        <v>57.0</v>
      </c>
      <c r="B454" s="5" t="s">
        <v>178</v>
      </c>
      <c r="C454" s="5" t="s">
        <v>179</v>
      </c>
      <c r="D454" s="5" t="str">
        <f t="shared" si="1"/>
        <v>057. Panchkhal-Helambu</v>
      </c>
      <c r="E454" s="5" t="s">
        <v>17</v>
      </c>
      <c r="F454" s="6">
        <v>1909.0</v>
      </c>
      <c r="G454" s="6">
        <v>1353.0</v>
      </c>
      <c r="H454" s="6">
        <v>3764.0</v>
      </c>
      <c r="I454" s="6">
        <v>3486.0</v>
      </c>
      <c r="J454" s="7">
        <f t="shared" si="2"/>
        <v>-0.11002331</v>
      </c>
      <c r="K454" s="7">
        <f t="shared" si="3"/>
        <v>0.7465690759</v>
      </c>
    </row>
    <row r="455" ht="15.75" customHeight="1">
      <c r="A455" s="5">
        <v>57.0</v>
      </c>
      <c r="B455" s="5" t="s">
        <v>178</v>
      </c>
      <c r="C455" s="5" t="s">
        <v>179</v>
      </c>
      <c r="D455" s="5" t="str">
        <f t="shared" si="1"/>
        <v>057. Panchkhal-Helambu</v>
      </c>
      <c r="E455" s="5" t="s">
        <v>18</v>
      </c>
      <c r="F455" s="6">
        <v>3037.0</v>
      </c>
      <c r="G455" s="6">
        <v>2409.0</v>
      </c>
      <c r="H455" s="6">
        <v>4292.0</v>
      </c>
      <c r="I455" s="6">
        <v>3979.0</v>
      </c>
      <c r="J455" s="7">
        <f t="shared" si="2"/>
        <v>0.5908852803</v>
      </c>
      <c r="K455" s="7">
        <f t="shared" si="3"/>
        <v>1.778591034</v>
      </c>
    </row>
    <row r="456" ht="15.75" customHeight="1">
      <c r="A456" s="5">
        <v>57.0</v>
      </c>
      <c r="B456" s="5" t="s">
        <v>178</v>
      </c>
      <c r="C456" s="5" t="s">
        <v>179</v>
      </c>
      <c r="D456" s="5" t="str">
        <f t="shared" si="1"/>
        <v>057. Panchkhal-Helambu</v>
      </c>
      <c r="E456" s="5" t="s">
        <v>20</v>
      </c>
      <c r="F456" s="6">
        <v>3001.0</v>
      </c>
      <c r="G456" s="6">
        <v>1739.0</v>
      </c>
      <c r="H456" s="6">
        <v>4994.0</v>
      </c>
      <c r="I456" s="6">
        <v>4363.0</v>
      </c>
      <c r="J456" s="7">
        <f t="shared" si="2"/>
        <v>-0.0118538031</v>
      </c>
      <c r="K456" s="7">
        <f t="shared" si="3"/>
        <v>1.745654163</v>
      </c>
    </row>
    <row r="457" ht="15.75" customHeight="1">
      <c r="A457" s="5">
        <v>57.0</v>
      </c>
      <c r="B457" s="5" t="s">
        <v>178</v>
      </c>
      <c r="C457" s="5" t="s">
        <v>179</v>
      </c>
      <c r="D457" s="5" t="str">
        <f t="shared" si="1"/>
        <v>057. Panchkhal-Helambu</v>
      </c>
      <c r="E457" s="5" t="s">
        <v>21</v>
      </c>
      <c r="F457" s="6">
        <v>3482.0</v>
      </c>
      <c r="G457" s="6">
        <v>2080.0</v>
      </c>
      <c r="H457" s="6">
        <v>5845.0</v>
      </c>
      <c r="I457" s="6">
        <v>5144.0</v>
      </c>
      <c r="J457" s="7">
        <f t="shared" si="2"/>
        <v>0.1602799067</v>
      </c>
      <c r="K457" s="7">
        <f t="shared" si="3"/>
        <v>2.185727356</v>
      </c>
    </row>
    <row r="458" ht="15.75" customHeight="1">
      <c r="A458" s="5">
        <v>58.0</v>
      </c>
      <c r="B458" s="5" t="s">
        <v>180</v>
      </c>
      <c r="C458" s="5" t="s">
        <v>181</v>
      </c>
      <c r="D458" s="5" t="str">
        <f t="shared" si="1"/>
        <v>058. Satdobato South (Chapagaun)</v>
      </c>
      <c r="E458" s="5" t="s">
        <v>13</v>
      </c>
      <c r="F458" s="6">
        <v>5275.0</v>
      </c>
      <c r="G458" s="6">
        <v>1765.0</v>
      </c>
      <c r="H458" s="6">
        <v>4348.0</v>
      </c>
      <c r="I458" s="6">
        <v>2593.0</v>
      </c>
      <c r="J458" s="7">
        <f t="shared" si="2"/>
        <v>0</v>
      </c>
      <c r="K458" s="7">
        <f t="shared" si="3"/>
        <v>0</v>
      </c>
    </row>
    <row r="459" ht="15.75" customHeight="1">
      <c r="A459" s="5">
        <v>58.0</v>
      </c>
      <c r="B459" s="5" t="s">
        <v>180</v>
      </c>
      <c r="C459" s="5" t="s">
        <v>181</v>
      </c>
      <c r="D459" s="5" t="str">
        <f t="shared" si="1"/>
        <v>058. Satdobato South (Chapagaun)</v>
      </c>
      <c r="E459" s="5" t="s">
        <v>14</v>
      </c>
      <c r="F459" s="6">
        <v>20735.0</v>
      </c>
      <c r="G459" s="6">
        <v>7202.0</v>
      </c>
      <c r="H459" s="6">
        <v>16313.0</v>
      </c>
      <c r="I459" s="6">
        <v>9543.0</v>
      </c>
      <c r="J459" s="7">
        <f t="shared" si="2"/>
        <v>2.930805687</v>
      </c>
      <c r="K459" s="7">
        <f t="shared" si="3"/>
        <v>2.930805687</v>
      </c>
    </row>
    <row r="460" ht="15.75" customHeight="1">
      <c r="A460" s="5">
        <v>58.0</v>
      </c>
      <c r="B460" s="5" t="s">
        <v>180</v>
      </c>
      <c r="C460" s="5" t="s">
        <v>181</v>
      </c>
      <c r="D460" s="5" t="str">
        <f t="shared" si="1"/>
        <v>058. Satdobato South (Chapagaun)</v>
      </c>
      <c r="E460" s="5" t="s">
        <v>15</v>
      </c>
      <c r="F460" s="6">
        <v>13598.0</v>
      </c>
      <c r="G460" s="6">
        <v>4484.0</v>
      </c>
      <c r="H460" s="6">
        <v>9981.0</v>
      </c>
      <c r="I460" s="6">
        <v>5406.0</v>
      </c>
      <c r="J460" s="7">
        <f t="shared" si="2"/>
        <v>-0.344200627</v>
      </c>
      <c r="K460" s="7">
        <f t="shared" si="3"/>
        <v>1.577819905</v>
      </c>
    </row>
    <row r="461" ht="15.75" customHeight="1">
      <c r="A461" s="5">
        <v>58.0</v>
      </c>
      <c r="B461" s="5" t="s">
        <v>180</v>
      </c>
      <c r="C461" s="5" t="s">
        <v>181</v>
      </c>
      <c r="D461" s="5" t="str">
        <f t="shared" si="1"/>
        <v>058. Satdobato South (Chapagaun)</v>
      </c>
      <c r="E461" s="5" t="s">
        <v>16</v>
      </c>
      <c r="F461" s="6">
        <v>21698.0</v>
      </c>
      <c r="G461" s="6">
        <v>6498.0</v>
      </c>
      <c r="H461" s="6">
        <v>16083.0</v>
      </c>
      <c r="I461" s="6">
        <v>7819.0</v>
      </c>
      <c r="J461" s="7">
        <f t="shared" si="2"/>
        <v>0.5956758347</v>
      </c>
      <c r="K461" s="7">
        <f t="shared" si="3"/>
        <v>3.113364929</v>
      </c>
    </row>
    <row r="462" ht="15.75" customHeight="1">
      <c r="A462" s="5">
        <v>58.0</v>
      </c>
      <c r="B462" s="5" t="s">
        <v>180</v>
      </c>
      <c r="C462" s="5" t="s">
        <v>181</v>
      </c>
      <c r="D462" s="5" t="str">
        <f t="shared" si="1"/>
        <v>058. Satdobato South (Chapagaun)</v>
      </c>
      <c r="E462" s="5" t="s">
        <v>17</v>
      </c>
      <c r="F462" s="6">
        <v>11404.0</v>
      </c>
      <c r="G462" s="6">
        <v>4209.0</v>
      </c>
      <c r="H462" s="6">
        <v>9583.0</v>
      </c>
      <c r="I462" s="6">
        <v>5960.0</v>
      </c>
      <c r="J462" s="7">
        <f t="shared" si="2"/>
        <v>-0.4744216057</v>
      </c>
      <c r="K462" s="7">
        <f t="shared" si="3"/>
        <v>1.161895735</v>
      </c>
    </row>
    <row r="463" ht="15.75" customHeight="1">
      <c r="A463" s="5">
        <v>58.0</v>
      </c>
      <c r="B463" s="5" t="s">
        <v>180</v>
      </c>
      <c r="C463" s="5" t="s">
        <v>181</v>
      </c>
      <c r="D463" s="5" t="str">
        <f t="shared" si="1"/>
        <v>058. Satdobato South (Chapagaun)</v>
      </c>
      <c r="E463" s="5" t="s">
        <v>18</v>
      </c>
      <c r="F463" s="6">
        <v>26387.0</v>
      </c>
      <c r="G463" s="6">
        <v>9398.0</v>
      </c>
      <c r="H463" s="6">
        <v>20333.0</v>
      </c>
      <c r="I463" s="6">
        <v>11489.0</v>
      </c>
      <c r="J463" s="7">
        <f t="shared" si="2"/>
        <v>1.31383725</v>
      </c>
      <c r="K463" s="7">
        <f t="shared" si="3"/>
        <v>4.002274882</v>
      </c>
    </row>
    <row r="464" ht="15.75" customHeight="1">
      <c r="A464" s="5">
        <v>58.0</v>
      </c>
      <c r="B464" s="5" t="s">
        <v>180</v>
      </c>
      <c r="C464" s="5" t="s">
        <v>181</v>
      </c>
      <c r="D464" s="5" t="str">
        <f t="shared" si="1"/>
        <v>058. Satdobato South (Chapagaun)</v>
      </c>
      <c r="E464" s="5" t="s">
        <v>20</v>
      </c>
      <c r="F464" s="6">
        <v>29898.0</v>
      </c>
      <c r="G464" s="6">
        <v>8034.0</v>
      </c>
      <c r="H464" s="6">
        <v>20718.0</v>
      </c>
      <c r="I464" s="6">
        <v>9777.0</v>
      </c>
      <c r="J464" s="7">
        <f t="shared" si="2"/>
        <v>0.1330579452</v>
      </c>
      <c r="K464" s="7">
        <f t="shared" si="3"/>
        <v>4.667867299</v>
      </c>
    </row>
    <row r="465" ht="15.75" customHeight="1">
      <c r="A465" s="5">
        <v>58.0</v>
      </c>
      <c r="B465" s="5" t="s">
        <v>180</v>
      </c>
      <c r="C465" s="5" t="s">
        <v>181</v>
      </c>
      <c r="D465" s="5" t="str">
        <f t="shared" si="1"/>
        <v>058. Satdobato South (Chapagaun)</v>
      </c>
      <c r="E465" s="5" t="s">
        <v>21</v>
      </c>
      <c r="F465" s="6">
        <v>27099.0</v>
      </c>
      <c r="G465" s="6">
        <v>7315.0</v>
      </c>
      <c r="H465" s="6">
        <v>18562.0</v>
      </c>
      <c r="I465" s="6">
        <v>8665.0</v>
      </c>
      <c r="J465" s="7">
        <f t="shared" si="2"/>
        <v>-0.09361830223</v>
      </c>
      <c r="K465" s="7">
        <f t="shared" si="3"/>
        <v>4.137251185</v>
      </c>
    </row>
    <row r="466" ht="15.75" customHeight="1">
      <c r="A466" s="5">
        <v>59.0</v>
      </c>
      <c r="B466" s="5" t="s">
        <v>182</v>
      </c>
      <c r="C466" s="5" t="s">
        <v>183</v>
      </c>
      <c r="D466" s="5" t="str">
        <f t="shared" si="1"/>
        <v>059. Satdobato Junction South</v>
      </c>
      <c r="E466" s="5" t="s">
        <v>13</v>
      </c>
      <c r="F466" s="6">
        <v>21156.0</v>
      </c>
      <c r="G466" s="6">
        <v>9371.0</v>
      </c>
      <c r="H466" s="6">
        <v>19075.0</v>
      </c>
      <c r="I466" s="6">
        <v>13106.0</v>
      </c>
      <c r="J466" s="7">
        <f t="shared" si="2"/>
        <v>0</v>
      </c>
      <c r="K466" s="7">
        <f t="shared" si="3"/>
        <v>0</v>
      </c>
    </row>
    <row r="467" ht="15.75" customHeight="1">
      <c r="A467" s="5">
        <v>59.0</v>
      </c>
      <c r="B467" s="5" t="s">
        <v>182</v>
      </c>
      <c r="C467" s="5" t="s">
        <v>183</v>
      </c>
      <c r="D467" s="5" t="str">
        <f t="shared" si="1"/>
        <v>059. Satdobato Junction South</v>
      </c>
      <c r="E467" s="5" t="s">
        <v>14</v>
      </c>
      <c r="F467" s="6">
        <v>24372.0</v>
      </c>
      <c r="G467" s="6">
        <v>9115.0</v>
      </c>
      <c r="H467" s="6">
        <v>20159.0</v>
      </c>
      <c r="I467" s="6">
        <v>12520.0</v>
      </c>
      <c r="J467" s="7">
        <f t="shared" si="2"/>
        <v>0.1520136132</v>
      </c>
      <c r="K467" s="7">
        <f t="shared" si="3"/>
        <v>0.1520136132</v>
      </c>
    </row>
    <row r="468" ht="15.75" customHeight="1">
      <c r="A468" s="5">
        <v>59.0</v>
      </c>
      <c r="B468" s="5" t="s">
        <v>182</v>
      </c>
      <c r="C468" s="5" t="s">
        <v>183</v>
      </c>
      <c r="D468" s="5" t="str">
        <f t="shared" si="1"/>
        <v>059. Satdobato Junction South</v>
      </c>
      <c r="E468" s="5" t="s">
        <v>15</v>
      </c>
      <c r="F468" s="6">
        <v>22479.0</v>
      </c>
      <c r="G468" s="6">
        <v>7371.0</v>
      </c>
      <c r="H468" s="6">
        <v>17218.0</v>
      </c>
      <c r="I468" s="6">
        <v>9647.0</v>
      </c>
      <c r="J468" s="7">
        <f t="shared" si="2"/>
        <v>-0.07767109798</v>
      </c>
      <c r="K468" s="7">
        <f t="shared" si="3"/>
        <v>0.06253545094</v>
      </c>
    </row>
    <row r="469" ht="15.75" customHeight="1">
      <c r="A469" s="5">
        <v>59.0</v>
      </c>
      <c r="B469" s="5" t="s">
        <v>182</v>
      </c>
      <c r="C469" s="5" t="s">
        <v>183</v>
      </c>
      <c r="D469" s="5" t="str">
        <f t="shared" si="1"/>
        <v>059. Satdobato Junction South</v>
      </c>
      <c r="E469" s="5" t="s">
        <v>16</v>
      </c>
      <c r="F469" s="6">
        <v>26866.0</v>
      </c>
      <c r="G469" s="6">
        <v>13677.0</v>
      </c>
      <c r="H469" s="6">
        <v>28879.0</v>
      </c>
      <c r="I469" s="6">
        <v>22276.0</v>
      </c>
      <c r="J469" s="7">
        <f t="shared" si="2"/>
        <v>0.195159927</v>
      </c>
      <c r="K469" s="7">
        <f t="shared" si="3"/>
        <v>0.269899792</v>
      </c>
    </row>
    <row r="470" ht="15.75" customHeight="1">
      <c r="A470" s="5">
        <v>59.0</v>
      </c>
      <c r="B470" s="5" t="s">
        <v>182</v>
      </c>
      <c r="C470" s="5" t="s">
        <v>183</v>
      </c>
      <c r="D470" s="5" t="str">
        <f t="shared" si="1"/>
        <v>059. Satdobato Junction South</v>
      </c>
      <c r="E470" s="5" t="s">
        <v>17</v>
      </c>
      <c r="F470" s="6">
        <v>24927.0</v>
      </c>
      <c r="G470" s="6">
        <v>7909.0</v>
      </c>
      <c r="H470" s="6">
        <v>19092.0</v>
      </c>
      <c r="I470" s="6">
        <v>10574.0</v>
      </c>
      <c r="J470" s="7">
        <f t="shared" si="2"/>
        <v>-0.07217300677</v>
      </c>
      <c r="K470" s="7">
        <f t="shared" si="3"/>
        <v>0.1782473057</v>
      </c>
    </row>
    <row r="471" ht="15.75" customHeight="1">
      <c r="A471" s="5">
        <v>59.0</v>
      </c>
      <c r="B471" s="5" t="s">
        <v>182</v>
      </c>
      <c r="C471" s="5" t="s">
        <v>183</v>
      </c>
      <c r="D471" s="5" t="str">
        <f t="shared" si="1"/>
        <v>059. Satdobato Junction South</v>
      </c>
      <c r="E471" s="5" t="s">
        <v>18</v>
      </c>
      <c r="F471" s="6">
        <v>44319.0</v>
      </c>
      <c r="G471" s="6">
        <v>14357.0</v>
      </c>
      <c r="H471" s="6">
        <v>34380.0</v>
      </c>
      <c r="I471" s="6">
        <v>19399.0</v>
      </c>
      <c r="J471" s="7">
        <f t="shared" si="2"/>
        <v>0.7779516187</v>
      </c>
      <c r="K471" s="7">
        <f t="shared" si="3"/>
        <v>1.094866704</v>
      </c>
    </row>
    <row r="472" ht="15.75" customHeight="1">
      <c r="A472" s="5">
        <v>59.0</v>
      </c>
      <c r="B472" s="5" t="s">
        <v>182</v>
      </c>
      <c r="C472" s="5" t="s">
        <v>183</v>
      </c>
      <c r="D472" s="5" t="str">
        <f t="shared" si="1"/>
        <v>059. Satdobato Junction South</v>
      </c>
      <c r="E472" s="5" t="s">
        <v>20</v>
      </c>
      <c r="F472" s="6">
        <v>59288.0</v>
      </c>
      <c r="G472" s="6">
        <v>17377.0</v>
      </c>
      <c r="H472" s="6">
        <v>42079.0</v>
      </c>
      <c r="I472" s="6">
        <v>21101.0</v>
      </c>
      <c r="J472" s="7">
        <f t="shared" si="2"/>
        <v>0.3377558158</v>
      </c>
      <c r="K472" s="7">
        <f t="shared" si="3"/>
        <v>1.802420117</v>
      </c>
    </row>
    <row r="473" ht="15.75" customHeight="1">
      <c r="A473" s="5">
        <v>59.0</v>
      </c>
      <c r="B473" s="5" t="s">
        <v>182</v>
      </c>
      <c r="C473" s="5" t="s">
        <v>183</v>
      </c>
      <c r="D473" s="5" t="str">
        <f t="shared" si="1"/>
        <v>059. Satdobato Junction South</v>
      </c>
      <c r="E473" s="5" t="s">
        <v>21</v>
      </c>
      <c r="F473" s="6">
        <v>40471.0</v>
      </c>
      <c r="G473" s="6">
        <v>16177.0</v>
      </c>
      <c r="H473" s="6">
        <v>31802.0</v>
      </c>
      <c r="I473" s="6">
        <v>19655.0</v>
      </c>
      <c r="J473" s="7">
        <f t="shared" si="2"/>
        <v>-0.3173829443</v>
      </c>
      <c r="K473" s="7">
        <f t="shared" si="3"/>
        <v>0.9129797693</v>
      </c>
    </row>
    <row r="474" ht="15.75" customHeight="1">
      <c r="A474" s="5">
        <v>60.0</v>
      </c>
      <c r="B474" s="5" t="s">
        <v>184</v>
      </c>
      <c r="C474" s="5" t="s">
        <v>185</v>
      </c>
      <c r="D474" s="5" t="str">
        <f t="shared" si="1"/>
        <v>060. Ring Road (Manohara Bridge)</v>
      </c>
      <c r="E474" s="5" t="s">
        <v>13</v>
      </c>
      <c r="F474" s="6">
        <v>46237.0</v>
      </c>
      <c r="G474" s="6">
        <v>18818.0</v>
      </c>
      <c r="H474" s="6">
        <v>39432.0</v>
      </c>
      <c r="I474" s="6">
        <v>25723.0</v>
      </c>
      <c r="J474" s="7">
        <f t="shared" si="2"/>
        <v>0</v>
      </c>
      <c r="K474" s="7">
        <f t="shared" si="3"/>
        <v>0</v>
      </c>
    </row>
    <row r="475" ht="15.75" customHeight="1">
      <c r="A475" s="5">
        <v>60.0</v>
      </c>
      <c r="B475" s="5" t="s">
        <v>184</v>
      </c>
      <c r="C475" s="5" t="s">
        <v>185</v>
      </c>
      <c r="D475" s="5" t="str">
        <f t="shared" si="1"/>
        <v>060. Ring Road (Manohara Bridge)</v>
      </c>
      <c r="E475" s="5" t="s">
        <v>14</v>
      </c>
      <c r="F475" s="6">
        <v>39245.0</v>
      </c>
      <c r="G475" s="6">
        <v>17889.0</v>
      </c>
      <c r="H475" s="6">
        <v>35678.0</v>
      </c>
      <c r="I475" s="6">
        <v>24988.0</v>
      </c>
      <c r="J475" s="7">
        <f t="shared" si="2"/>
        <v>-0.1512208837</v>
      </c>
      <c r="K475" s="7">
        <f t="shared" si="3"/>
        <v>-0.1512208837</v>
      </c>
    </row>
    <row r="476" ht="15.75" customHeight="1">
      <c r="A476" s="5">
        <v>60.0</v>
      </c>
      <c r="B476" s="5" t="s">
        <v>184</v>
      </c>
      <c r="C476" s="5" t="s">
        <v>185</v>
      </c>
      <c r="D476" s="5" t="str">
        <f t="shared" si="1"/>
        <v>060. Ring Road (Manohara Bridge)</v>
      </c>
      <c r="E476" s="5" t="s">
        <v>15</v>
      </c>
      <c r="F476" s="6">
        <v>39471.0</v>
      </c>
      <c r="G476" s="6">
        <v>15284.0</v>
      </c>
      <c r="H476" s="6">
        <v>35719.0</v>
      </c>
      <c r="I476" s="6">
        <v>22993.0</v>
      </c>
      <c r="J476" s="7">
        <f t="shared" si="2"/>
        <v>0.005758695375</v>
      </c>
      <c r="K476" s="7">
        <f t="shared" si="3"/>
        <v>-0.1463330233</v>
      </c>
    </row>
    <row r="477" ht="15.75" customHeight="1">
      <c r="A477" s="5">
        <v>60.0</v>
      </c>
      <c r="B477" s="5" t="s">
        <v>184</v>
      </c>
      <c r="C477" s="5" t="s">
        <v>185</v>
      </c>
      <c r="D477" s="5" t="str">
        <f t="shared" si="1"/>
        <v>060. Ring Road (Manohara Bridge)</v>
      </c>
      <c r="E477" s="5" t="s">
        <v>16</v>
      </c>
      <c r="F477" s="6">
        <v>37343.0</v>
      </c>
      <c r="G477" s="6">
        <v>13985.0</v>
      </c>
      <c r="H477" s="6">
        <v>32788.0</v>
      </c>
      <c r="I477" s="6">
        <v>21109.0</v>
      </c>
      <c r="J477" s="7">
        <f t="shared" si="2"/>
        <v>-0.05391299942</v>
      </c>
      <c r="K477" s="7">
        <f t="shared" si="3"/>
        <v>-0.1923567706</v>
      </c>
    </row>
    <row r="478" ht="15.75" customHeight="1">
      <c r="A478" s="5">
        <v>60.0</v>
      </c>
      <c r="B478" s="5" t="s">
        <v>184</v>
      </c>
      <c r="C478" s="5" t="s">
        <v>185</v>
      </c>
      <c r="D478" s="5" t="str">
        <f t="shared" si="1"/>
        <v>060. Ring Road (Manohara Bridge)</v>
      </c>
      <c r="E478" s="5" t="s">
        <v>17</v>
      </c>
      <c r="F478" s="6">
        <v>31887.0</v>
      </c>
      <c r="G478" s="6">
        <v>13320.0</v>
      </c>
      <c r="H478" s="6">
        <v>28743.0</v>
      </c>
      <c r="I478" s="6">
        <v>19460.0</v>
      </c>
      <c r="J478" s="7">
        <f t="shared" si="2"/>
        <v>-0.1461050264</v>
      </c>
      <c r="K478" s="7">
        <f t="shared" si="3"/>
        <v>-0.3103575059</v>
      </c>
    </row>
    <row r="479" ht="15.75" customHeight="1">
      <c r="A479" s="5">
        <v>60.0</v>
      </c>
      <c r="B479" s="5" t="s">
        <v>184</v>
      </c>
      <c r="C479" s="5" t="s">
        <v>185</v>
      </c>
      <c r="D479" s="5" t="str">
        <f t="shared" si="1"/>
        <v>060. Ring Road (Manohara Bridge)</v>
      </c>
      <c r="E479" s="5" t="s">
        <v>18</v>
      </c>
      <c r="F479" s="6">
        <v>75028.0</v>
      </c>
      <c r="G479" s="6">
        <v>27207.0</v>
      </c>
      <c r="H479" s="6">
        <v>59518.0</v>
      </c>
      <c r="I479" s="6">
        <v>35190.0</v>
      </c>
      <c r="J479" s="7">
        <f t="shared" si="2"/>
        <v>1.352933797</v>
      </c>
      <c r="K479" s="7">
        <f t="shared" si="3"/>
        <v>0.6226831326</v>
      </c>
    </row>
    <row r="480" ht="15.75" customHeight="1">
      <c r="A480" s="5">
        <v>60.0</v>
      </c>
      <c r="B480" s="5" t="s">
        <v>186</v>
      </c>
      <c r="C480" s="5" t="s">
        <v>185</v>
      </c>
      <c r="D480" s="5" t="str">
        <f t="shared" si="1"/>
        <v>060. Ring Road (Manohara Bridge)</v>
      </c>
      <c r="E480" s="5" t="s">
        <v>20</v>
      </c>
      <c r="F480" s="6">
        <v>83250.0</v>
      </c>
      <c r="G480" s="6">
        <v>29387.0</v>
      </c>
      <c r="H480" s="6">
        <v>67732.0</v>
      </c>
      <c r="I480" s="6">
        <v>40789.0</v>
      </c>
      <c r="J480" s="7">
        <f t="shared" si="2"/>
        <v>0.1095857547</v>
      </c>
      <c r="K480" s="7">
        <f t="shared" si="3"/>
        <v>0.8005060882</v>
      </c>
    </row>
    <row r="481" ht="15.75" customHeight="1">
      <c r="A481" s="5">
        <v>60.0</v>
      </c>
      <c r="B481" s="5" t="s">
        <v>186</v>
      </c>
      <c r="C481" s="5" t="s">
        <v>185</v>
      </c>
      <c r="D481" s="5" t="str">
        <f t="shared" si="1"/>
        <v>060. Ring Road (Manohara Bridge)</v>
      </c>
      <c r="E481" s="5" t="s">
        <v>21</v>
      </c>
      <c r="F481" s="6">
        <v>103215.0</v>
      </c>
      <c r="G481" s="6">
        <v>29857.0</v>
      </c>
      <c r="H481" s="6">
        <v>80223.0</v>
      </c>
      <c r="I481" s="6">
        <v>43540.0</v>
      </c>
      <c r="J481" s="7">
        <f t="shared" si="2"/>
        <v>0.2398198198</v>
      </c>
      <c r="K481" s="7">
        <f t="shared" si="3"/>
        <v>1.232303134</v>
      </c>
    </row>
    <row r="482" ht="15.75" customHeight="1">
      <c r="A482" s="5">
        <v>61.0</v>
      </c>
      <c r="B482" s="5" t="s">
        <v>187</v>
      </c>
      <c r="C482" s="5" t="s">
        <v>188</v>
      </c>
      <c r="D482" s="5" t="str">
        <f t="shared" si="1"/>
        <v>061. Ring Road (Balkhu East)</v>
      </c>
      <c r="E482" s="5" t="s">
        <v>13</v>
      </c>
      <c r="F482" s="6">
        <v>61327.0</v>
      </c>
      <c r="G482" s="6">
        <v>19981.0</v>
      </c>
      <c r="H482" s="6">
        <v>46786.0</v>
      </c>
      <c r="I482" s="6">
        <v>26113.0</v>
      </c>
      <c r="J482" s="7">
        <f t="shared" si="2"/>
        <v>0</v>
      </c>
      <c r="K482" s="7">
        <f t="shared" si="3"/>
        <v>0</v>
      </c>
    </row>
    <row r="483" ht="15.75" customHeight="1">
      <c r="A483" s="5">
        <v>61.0</v>
      </c>
      <c r="B483" s="5" t="s">
        <v>187</v>
      </c>
      <c r="C483" s="5" t="s">
        <v>188</v>
      </c>
      <c r="D483" s="5" t="str">
        <f t="shared" si="1"/>
        <v>061. Ring Road (Balkhu East)</v>
      </c>
      <c r="E483" s="5" t="s">
        <v>14</v>
      </c>
      <c r="F483" s="6">
        <v>50241.0</v>
      </c>
      <c r="G483" s="6">
        <v>20881.0</v>
      </c>
      <c r="H483" s="6">
        <v>42035.0</v>
      </c>
      <c r="I483" s="6">
        <v>27355.0</v>
      </c>
      <c r="J483" s="7">
        <f t="shared" si="2"/>
        <v>-0.1807686663</v>
      </c>
      <c r="K483" s="7">
        <f t="shared" si="3"/>
        <v>-0.1807686663</v>
      </c>
    </row>
    <row r="484" ht="15.75" customHeight="1">
      <c r="A484" s="5">
        <v>61.0</v>
      </c>
      <c r="B484" s="5" t="s">
        <v>187</v>
      </c>
      <c r="C484" s="5" t="s">
        <v>188</v>
      </c>
      <c r="D484" s="5" t="str">
        <f t="shared" si="1"/>
        <v>061. Ring Road (Balkhu East)</v>
      </c>
      <c r="E484" s="5" t="s">
        <v>15</v>
      </c>
      <c r="F484" s="6">
        <v>43065.0</v>
      </c>
      <c r="G484" s="6">
        <v>20413.0</v>
      </c>
      <c r="H484" s="6">
        <v>40142.0</v>
      </c>
      <c r="I484" s="6">
        <v>28815.0</v>
      </c>
      <c r="J484" s="7">
        <f t="shared" si="2"/>
        <v>-0.1428315519</v>
      </c>
      <c r="K484" s="7">
        <f t="shared" si="3"/>
        <v>-0.2977807491</v>
      </c>
    </row>
    <row r="485" ht="15.75" customHeight="1">
      <c r="A485" s="5">
        <v>61.0</v>
      </c>
      <c r="B485" s="5" t="s">
        <v>187</v>
      </c>
      <c r="C485" s="5" t="s">
        <v>188</v>
      </c>
      <c r="D485" s="5" t="str">
        <f t="shared" si="1"/>
        <v>061. Ring Road (Balkhu East)</v>
      </c>
      <c r="E485" s="5" t="s">
        <v>16</v>
      </c>
      <c r="F485" s="6">
        <v>44211.0</v>
      </c>
      <c r="G485" s="6">
        <v>18581.0</v>
      </c>
      <c r="H485" s="6">
        <v>38261.0</v>
      </c>
      <c r="I485" s="6">
        <v>25008.0</v>
      </c>
      <c r="J485" s="7">
        <f t="shared" si="2"/>
        <v>0.02661093696</v>
      </c>
      <c r="K485" s="7">
        <f t="shared" si="3"/>
        <v>-0.2790940369</v>
      </c>
    </row>
    <row r="486" ht="15.75" customHeight="1">
      <c r="A486" s="5">
        <v>61.0</v>
      </c>
      <c r="B486" s="5" t="s">
        <v>187</v>
      </c>
      <c r="C486" s="5" t="s">
        <v>188</v>
      </c>
      <c r="D486" s="5" t="str">
        <f t="shared" si="1"/>
        <v>061. Ring Road (Balkhu East)</v>
      </c>
      <c r="E486" s="5" t="s">
        <v>17</v>
      </c>
      <c r="F486" s="6">
        <v>26749.0</v>
      </c>
      <c r="G486" s="6">
        <v>12397.0</v>
      </c>
      <c r="H486" s="6">
        <v>27110.0</v>
      </c>
      <c r="I486" s="6">
        <v>19932.0</v>
      </c>
      <c r="J486" s="7">
        <f t="shared" si="2"/>
        <v>-0.3949695777</v>
      </c>
      <c r="K486" s="7">
        <f t="shared" si="3"/>
        <v>-0.5638299607</v>
      </c>
    </row>
    <row r="487" ht="15.75" customHeight="1">
      <c r="A487" s="5">
        <v>61.0</v>
      </c>
      <c r="B487" s="5" t="s">
        <v>187</v>
      </c>
      <c r="C487" s="5" t="s">
        <v>188</v>
      </c>
      <c r="D487" s="5" t="str">
        <f t="shared" si="1"/>
        <v>061. Ring Road (Balkhu East)</v>
      </c>
      <c r="E487" s="5" t="s">
        <v>18</v>
      </c>
      <c r="F487" s="6">
        <v>51468.0</v>
      </c>
      <c r="G487" s="6">
        <v>21808.0</v>
      </c>
      <c r="H487" s="6">
        <v>46869.0</v>
      </c>
      <c r="I487" s="6">
        <v>32017.0</v>
      </c>
      <c r="J487" s="7">
        <f t="shared" si="2"/>
        <v>0.9241093125</v>
      </c>
      <c r="K487" s="7">
        <f t="shared" si="3"/>
        <v>-0.1607611656</v>
      </c>
    </row>
    <row r="488" ht="15.75" customHeight="1">
      <c r="A488" s="5">
        <v>61.0</v>
      </c>
      <c r="B488" s="5" t="s">
        <v>189</v>
      </c>
      <c r="C488" s="5" t="s">
        <v>188</v>
      </c>
      <c r="D488" s="5" t="str">
        <f t="shared" si="1"/>
        <v>061. Ring Road (Balkhu East)</v>
      </c>
      <c r="E488" s="5" t="s">
        <v>20</v>
      </c>
      <c r="F488" s="6">
        <v>65327.0</v>
      </c>
      <c r="G488" s="6">
        <v>23100.0</v>
      </c>
      <c r="H488" s="6">
        <v>55531.0</v>
      </c>
      <c r="I488" s="6">
        <v>34415.0</v>
      </c>
      <c r="J488" s="7">
        <f t="shared" si="2"/>
        <v>0.2692741121</v>
      </c>
      <c r="K488" s="7">
        <f t="shared" si="3"/>
        <v>0.0652241264</v>
      </c>
    </row>
    <row r="489" ht="15.75" customHeight="1">
      <c r="A489" s="5">
        <v>61.0</v>
      </c>
      <c r="B489" s="5" t="s">
        <v>189</v>
      </c>
      <c r="C489" s="5" t="s">
        <v>188</v>
      </c>
      <c r="D489" s="5" t="str">
        <f t="shared" si="1"/>
        <v>061. Ring Road (Balkhu East)</v>
      </c>
      <c r="E489" s="5" t="s">
        <v>21</v>
      </c>
      <c r="F489" s="6">
        <v>56466.0</v>
      </c>
      <c r="G489" s="6">
        <v>22871.0</v>
      </c>
      <c r="H489" s="6">
        <v>49612.0</v>
      </c>
      <c r="I489" s="6">
        <v>32813.0</v>
      </c>
      <c r="J489" s="7">
        <f t="shared" si="2"/>
        <v>-0.1356406999</v>
      </c>
      <c r="K489" s="7">
        <f t="shared" si="3"/>
        <v>-0.07926361961</v>
      </c>
    </row>
    <row r="490" ht="15.75" customHeight="1">
      <c r="A490" s="5">
        <v>62.0</v>
      </c>
      <c r="B490" s="5" t="s">
        <v>190</v>
      </c>
      <c r="C490" s="5" t="s">
        <v>191</v>
      </c>
      <c r="D490" s="5" t="str">
        <f t="shared" si="1"/>
        <v>062. Kharipati</v>
      </c>
      <c r="E490" s="5" t="s">
        <v>13</v>
      </c>
      <c r="F490" s="6">
        <v>7638.0</v>
      </c>
      <c r="G490" s="6">
        <v>1624.0</v>
      </c>
      <c r="H490" s="6">
        <v>5272.0</v>
      </c>
      <c r="I490" s="6">
        <v>2265.0</v>
      </c>
      <c r="J490" s="7">
        <f t="shared" si="2"/>
        <v>0</v>
      </c>
      <c r="K490" s="7">
        <f t="shared" si="3"/>
        <v>0</v>
      </c>
    </row>
    <row r="491" ht="15.75" customHeight="1">
      <c r="A491" s="5">
        <v>62.0</v>
      </c>
      <c r="B491" s="5" t="s">
        <v>190</v>
      </c>
      <c r="C491" s="5" t="s">
        <v>191</v>
      </c>
      <c r="D491" s="5" t="str">
        <f t="shared" si="1"/>
        <v>062. Kharipati</v>
      </c>
      <c r="E491" s="5" t="s">
        <v>14</v>
      </c>
      <c r="F491" s="6">
        <v>4002.0</v>
      </c>
      <c r="G491" s="6">
        <v>1177.0</v>
      </c>
      <c r="H491" s="6">
        <v>3148.0</v>
      </c>
      <c r="I491" s="6">
        <v>1735.0</v>
      </c>
      <c r="J491" s="7">
        <f t="shared" si="2"/>
        <v>-0.4760408484</v>
      </c>
      <c r="K491" s="7">
        <f t="shared" si="3"/>
        <v>-0.4760408484</v>
      </c>
    </row>
    <row r="492" ht="15.75" customHeight="1">
      <c r="A492" s="5">
        <v>62.0</v>
      </c>
      <c r="B492" s="5" t="s">
        <v>190</v>
      </c>
      <c r="C492" s="5" t="s">
        <v>191</v>
      </c>
      <c r="D492" s="5" t="str">
        <f t="shared" si="1"/>
        <v>062. Kharipati</v>
      </c>
      <c r="E492" s="5" t="s">
        <v>15</v>
      </c>
      <c r="F492" s="6">
        <v>3913.0</v>
      </c>
      <c r="G492" s="6">
        <v>1279.0</v>
      </c>
      <c r="H492" s="6">
        <v>3238.0</v>
      </c>
      <c r="I492" s="6">
        <v>1808.0</v>
      </c>
      <c r="J492" s="7">
        <f t="shared" si="2"/>
        <v>-0.02223888056</v>
      </c>
      <c r="K492" s="7">
        <f t="shared" si="3"/>
        <v>-0.4876931134</v>
      </c>
    </row>
    <row r="493" ht="15.75" customHeight="1">
      <c r="A493" s="5">
        <v>62.0</v>
      </c>
      <c r="B493" s="5" t="s">
        <v>190</v>
      </c>
      <c r="C493" s="5" t="s">
        <v>191</v>
      </c>
      <c r="D493" s="5" t="str">
        <f t="shared" si="1"/>
        <v>062. Kharipati</v>
      </c>
      <c r="E493" s="5" t="s">
        <v>16</v>
      </c>
      <c r="F493" s="6">
        <v>4749.0</v>
      </c>
      <c r="G493" s="6">
        <v>1274.0</v>
      </c>
      <c r="H493" s="6">
        <v>3490.0</v>
      </c>
      <c r="I493" s="6">
        <v>1753.0</v>
      </c>
      <c r="J493" s="7">
        <f t="shared" si="2"/>
        <v>0.2136468183</v>
      </c>
      <c r="K493" s="7">
        <f t="shared" si="3"/>
        <v>-0.3782403771</v>
      </c>
    </row>
    <row r="494" ht="15.75" customHeight="1">
      <c r="A494" s="5">
        <v>62.0</v>
      </c>
      <c r="B494" s="5" t="s">
        <v>190</v>
      </c>
      <c r="C494" s="5" t="s">
        <v>191</v>
      </c>
      <c r="D494" s="5" t="str">
        <f t="shared" si="1"/>
        <v>062. Kharipati</v>
      </c>
      <c r="E494" s="5" t="s">
        <v>17</v>
      </c>
      <c r="F494" s="6">
        <v>6306.0</v>
      </c>
      <c r="G494" s="6">
        <v>1569.0</v>
      </c>
      <c r="H494" s="6">
        <v>4638.0</v>
      </c>
      <c r="I494" s="6">
        <v>2270.0</v>
      </c>
      <c r="J494" s="7">
        <f t="shared" si="2"/>
        <v>0.3278584965</v>
      </c>
      <c r="K494" s="7">
        <f t="shared" si="3"/>
        <v>-0.1743912019</v>
      </c>
    </row>
    <row r="495" ht="15.75" customHeight="1">
      <c r="A495" s="5">
        <v>62.0</v>
      </c>
      <c r="B495" s="5" t="s">
        <v>190</v>
      </c>
      <c r="C495" s="5" t="s">
        <v>191</v>
      </c>
      <c r="D495" s="5" t="str">
        <f t="shared" si="1"/>
        <v>062. Kharipati</v>
      </c>
      <c r="E495" s="5" t="s">
        <v>18</v>
      </c>
      <c r="F495" s="6">
        <v>10675.0</v>
      </c>
      <c r="G495" s="6">
        <v>2415.0</v>
      </c>
      <c r="H495" s="6">
        <v>7820.0</v>
      </c>
      <c r="I495" s="6">
        <v>3690.0</v>
      </c>
      <c r="J495" s="7">
        <f t="shared" si="2"/>
        <v>0.6928322233</v>
      </c>
      <c r="K495" s="7">
        <f t="shared" si="3"/>
        <v>0.3976171773</v>
      </c>
    </row>
    <row r="496" ht="15.75" customHeight="1">
      <c r="A496" s="5">
        <v>62.0</v>
      </c>
      <c r="B496" s="5" t="s">
        <v>190</v>
      </c>
      <c r="C496" s="5" t="s">
        <v>191</v>
      </c>
      <c r="D496" s="5" t="str">
        <f t="shared" si="1"/>
        <v>062. Kharipati</v>
      </c>
      <c r="E496" s="5" t="s">
        <v>20</v>
      </c>
      <c r="F496" s="6">
        <v>20223.0</v>
      </c>
      <c r="G496" s="6">
        <v>4047.0</v>
      </c>
      <c r="H496" s="6">
        <v>14025.0</v>
      </c>
      <c r="I496" s="6">
        <v>5932.0</v>
      </c>
      <c r="J496" s="7">
        <f t="shared" si="2"/>
        <v>0.8944262295</v>
      </c>
      <c r="K496" s="7">
        <f t="shared" si="3"/>
        <v>1.647682639</v>
      </c>
    </row>
    <row r="497" ht="15.75" customHeight="1">
      <c r="A497" s="5">
        <v>62.0</v>
      </c>
      <c r="B497" s="5" t="s">
        <v>190</v>
      </c>
      <c r="C497" s="5" t="s">
        <v>191</v>
      </c>
      <c r="D497" s="5" t="str">
        <f t="shared" si="1"/>
        <v>062. Kharipati</v>
      </c>
      <c r="E497" s="5" t="s">
        <v>21</v>
      </c>
      <c r="F497" s="6">
        <v>21825.0</v>
      </c>
      <c r="G497" s="6">
        <v>4850.0</v>
      </c>
      <c r="H497" s="6">
        <v>15304.0</v>
      </c>
      <c r="I497" s="6">
        <v>6816.0</v>
      </c>
      <c r="J497" s="7">
        <f t="shared" si="2"/>
        <v>0.07921673342</v>
      </c>
      <c r="K497" s="7">
        <f t="shared" si="3"/>
        <v>1.857423409</v>
      </c>
    </row>
    <row r="498" ht="15.75" customHeight="1">
      <c r="A498" s="5">
        <v>63.0</v>
      </c>
      <c r="B498" s="5" t="s">
        <v>192</v>
      </c>
      <c r="C498" s="5" t="s">
        <v>193</v>
      </c>
      <c r="D498" s="5" t="str">
        <f t="shared" si="1"/>
        <v>063. Hanumante Bridge</v>
      </c>
      <c r="E498" s="5" t="s">
        <v>13</v>
      </c>
      <c r="F498" s="6">
        <v>14640.0</v>
      </c>
      <c r="G498" s="6">
        <v>6005.0</v>
      </c>
      <c r="H498" s="6">
        <v>14248.0</v>
      </c>
      <c r="I498" s="6">
        <v>9931.0</v>
      </c>
      <c r="J498" s="7">
        <f t="shared" si="2"/>
        <v>0</v>
      </c>
      <c r="K498" s="7">
        <f t="shared" si="3"/>
        <v>0</v>
      </c>
    </row>
    <row r="499" ht="15.75" customHeight="1">
      <c r="A499" s="5">
        <v>63.0</v>
      </c>
      <c r="B499" s="5" t="s">
        <v>192</v>
      </c>
      <c r="C499" s="5" t="s">
        <v>193</v>
      </c>
      <c r="D499" s="5" t="str">
        <f t="shared" si="1"/>
        <v>063. Hanumante Bridge</v>
      </c>
      <c r="E499" s="5" t="s">
        <v>14</v>
      </c>
      <c r="F499" s="6">
        <v>18031.0</v>
      </c>
      <c r="G499" s="6">
        <v>6935.0</v>
      </c>
      <c r="H499" s="6">
        <v>17259.0</v>
      </c>
      <c r="I499" s="6">
        <v>11711.0</v>
      </c>
      <c r="J499" s="7">
        <f t="shared" si="2"/>
        <v>0.2316256831</v>
      </c>
      <c r="K499" s="7">
        <f t="shared" si="3"/>
        <v>0.2316256831</v>
      </c>
    </row>
    <row r="500" ht="15.75" customHeight="1">
      <c r="A500" s="5">
        <v>63.0</v>
      </c>
      <c r="B500" s="5" t="s">
        <v>192</v>
      </c>
      <c r="C500" s="5" t="s">
        <v>193</v>
      </c>
      <c r="D500" s="5" t="str">
        <f t="shared" si="1"/>
        <v>063. Hanumante Bridge</v>
      </c>
      <c r="E500" s="5" t="s">
        <v>15</v>
      </c>
      <c r="F500" s="6">
        <v>26254.0</v>
      </c>
      <c r="G500" s="6">
        <v>11616.0</v>
      </c>
      <c r="H500" s="6">
        <v>27836.0</v>
      </c>
      <c r="I500" s="6">
        <v>20516.0</v>
      </c>
      <c r="J500" s="7">
        <f t="shared" si="2"/>
        <v>0.4560479175</v>
      </c>
      <c r="K500" s="7">
        <f t="shared" si="3"/>
        <v>0.7933060109</v>
      </c>
    </row>
    <row r="501" ht="15.75" customHeight="1">
      <c r="A501" s="5">
        <v>63.0</v>
      </c>
      <c r="B501" s="5" t="s">
        <v>192</v>
      </c>
      <c r="C501" s="5" t="s">
        <v>193</v>
      </c>
      <c r="D501" s="5" t="str">
        <f t="shared" si="1"/>
        <v>063. Hanumante Bridge</v>
      </c>
      <c r="E501" s="5" t="s">
        <v>16</v>
      </c>
      <c r="F501" s="6">
        <v>34345.0</v>
      </c>
      <c r="G501" s="6">
        <v>13487.0</v>
      </c>
      <c r="H501" s="6">
        <v>33743.0</v>
      </c>
      <c r="I501" s="6">
        <v>23313.0</v>
      </c>
      <c r="J501" s="7">
        <f t="shared" si="2"/>
        <v>0.3081816104</v>
      </c>
      <c r="K501" s="7">
        <f t="shared" si="3"/>
        <v>1.345969945</v>
      </c>
    </row>
    <row r="502" ht="15.75" customHeight="1">
      <c r="A502" s="5">
        <v>63.0</v>
      </c>
      <c r="B502" s="5" t="s">
        <v>192</v>
      </c>
      <c r="C502" s="5" t="s">
        <v>193</v>
      </c>
      <c r="D502" s="5" t="str">
        <f t="shared" si="1"/>
        <v>063. Hanumante Bridge</v>
      </c>
      <c r="E502" s="5" t="s">
        <v>17</v>
      </c>
      <c r="F502" s="6">
        <v>23272.0</v>
      </c>
      <c r="G502" s="6">
        <v>10265.0</v>
      </c>
      <c r="H502" s="6">
        <v>23038.0</v>
      </c>
      <c r="I502" s="6">
        <v>16535.0</v>
      </c>
      <c r="J502" s="7">
        <f t="shared" si="2"/>
        <v>-0.322405008</v>
      </c>
      <c r="K502" s="7">
        <f t="shared" si="3"/>
        <v>0.5896174863</v>
      </c>
    </row>
    <row r="503" ht="15.75" customHeight="1">
      <c r="A503" s="5">
        <v>63.0</v>
      </c>
      <c r="B503" s="5" t="s">
        <v>192</v>
      </c>
      <c r="C503" s="5" t="s">
        <v>193</v>
      </c>
      <c r="D503" s="5" t="str">
        <f t="shared" si="1"/>
        <v>063. Hanumante Bridge</v>
      </c>
      <c r="E503" s="5" t="s">
        <v>18</v>
      </c>
      <c r="F503" s="6">
        <v>43545.0</v>
      </c>
      <c r="G503" s="6">
        <v>26666.0</v>
      </c>
      <c r="H503" s="6">
        <v>54213.0</v>
      </c>
      <c r="I503" s="6">
        <v>45774.0</v>
      </c>
      <c r="J503" s="7">
        <f t="shared" si="2"/>
        <v>0.8711326916</v>
      </c>
      <c r="K503" s="7">
        <f t="shared" si="3"/>
        <v>1.974385246</v>
      </c>
    </row>
    <row r="504" ht="15.75" customHeight="1">
      <c r="A504" s="5">
        <v>63.0</v>
      </c>
      <c r="B504" s="5" t="s">
        <v>194</v>
      </c>
      <c r="C504" s="5" t="s">
        <v>193</v>
      </c>
      <c r="D504" s="5" t="str">
        <f t="shared" si="1"/>
        <v>063. Hanumante Bridge</v>
      </c>
      <c r="E504" s="5" t="s">
        <v>20</v>
      </c>
      <c r="F504" s="6">
        <v>38625.0</v>
      </c>
      <c r="G504" s="6">
        <v>15929.0</v>
      </c>
      <c r="H504" s="6">
        <v>39046.0</v>
      </c>
      <c r="I504" s="6">
        <v>27699.0</v>
      </c>
      <c r="J504" s="7">
        <f t="shared" si="2"/>
        <v>-0.1129865656</v>
      </c>
      <c r="K504" s="7">
        <f t="shared" si="3"/>
        <v>1.638319672</v>
      </c>
    </row>
    <row r="505" ht="15.75" customHeight="1">
      <c r="A505" s="5">
        <v>63.0</v>
      </c>
      <c r="B505" s="5" t="s">
        <v>194</v>
      </c>
      <c r="C505" s="5" t="s">
        <v>193</v>
      </c>
      <c r="D505" s="5" t="str">
        <f t="shared" si="1"/>
        <v>063. Hanumante Bridge</v>
      </c>
      <c r="E505" s="5" t="s">
        <v>21</v>
      </c>
      <c r="F505" s="6">
        <v>43529.0</v>
      </c>
      <c r="G505" s="6">
        <v>18732.0</v>
      </c>
      <c r="H505" s="6">
        <v>42274.0</v>
      </c>
      <c r="I505" s="6">
        <v>29875.0</v>
      </c>
      <c r="J505" s="7">
        <f t="shared" si="2"/>
        <v>0.1269644013</v>
      </c>
      <c r="K505" s="7">
        <f t="shared" si="3"/>
        <v>1.97329235</v>
      </c>
    </row>
    <row r="506" ht="15.75" customHeight="1">
      <c r="A506" s="5">
        <v>64.0</v>
      </c>
      <c r="B506" s="5" t="s">
        <v>195</v>
      </c>
      <c r="C506" s="5" t="s">
        <v>196</v>
      </c>
      <c r="D506" s="5" t="str">
        <f t="shared" si="1"/>
        <v>064. Manohara Bridge</v>
      </c>
      <c r="E506" s="5" t="s">
        <v>13</v>
      </c>
      <c r="F506" s="6">
        <v>48105.0</v>
      </c>
      <c r="G506" s="6">
        <v>16127.0</v>
      </c>
      <c r="H506" s="6">
        <v>39004.0</v>
      </c>
      <c r="I506" s="6">
        <v>23015.0</v>
      </c>
      <c r="J506" s="7">
        <f t="shared" si="2"/>
        <v>0</v>
      </c>
      <c r="K506" s="7">
        <f t="shared" si="3"/>
        <v>0</v>
      </c>
    </row>
    <row r="507" ht="15.75" customHeight="1">
      <c r="A507" s="5">
        <v>64.0</v>
      </c>
      <c r="B507" s="5" t="s">
        <v>195</v>
      </c>
      <c r="C507" s="5" t="s">
        <v>196</v>
      </c>
      <c r="D507" s="5" t="str">
        <f t="shared" si="1"/>
        <v>064. Manohara Bridge</v>
      </c>
      <c r="E507" s="5" t="s">
        <v>14</v>
      </c>
      <c r="F507" s="6">
        <v>49192.0</v>
      </c>
      <c r="G507" s="6">
        <v>17893.0</v>
      </c>
      <c r="H507" s="6">
        <v>41610.0</v>
      </c>
      <c r="I507" s="6">
        <v>25961.0</v>
      </c>
      <c r="J507" s="7">
        <f t="shared" si="2"/>
        <v>0.0225964037</v>
      </c>
      <c r="K507" s="7">
        <f t="shared" si="3"/>
        <v>0.0225964037</v>
      </c>
    </row>
    <row r="508" ht="15.75" customHeight="1">
      <c r="A508" s="5">
        <v>64.0</v>
      </c>
      <c r="B508" s="5" t="s">
        <v>195</v>
      </c>
      <c r="C508" s="5" t="s">
        <v>196</v>
      </c>
      <c r="D508" s="5" t="str">
        <f t="shared" si="1"/>
        <v>064. Manohara Bridge</v>
      </c>
      <c r="E508" s="5" t="s">
        <v>15</v>
      </c>
      <c r="F508" s="6">
        <v>71317.0</v>
      </c>
      <c r="G508" s="6">
        <v>24238.0</v>
      </c>
      <c r="H508" s="6">
        <v>59584.0</v>
      </c>
      <c r="I508" s="6">
        <v>36041.0</v>
      </c>
      <c r="J508" s="7">
        <f t="shared" si="2"/>
        <v>0.449768255</v>
      </c>
      <c r="K508" s="7">
        <f t="shared" si="3"/>
        <v>0.4825278038</v>
      </c>
    </row>
    <row r="509" ht="15.75" customHeight="1">
      <c r="A509" s="5">
        <v>64.0</v>
      </c>
      <c r="B509" s="5" t="s">
        <v>195</v>
      </c>
      <c r="C509" s="5" t="s">
        <v>196</v>
      </c>
      <c r="D509" s="5" t="str">
        <f t="shared" si="1"/>
        <v>064. Manohara Bridge</v>
      </c>
      <c r="E509" s="5" t="s">
        <v>16</v>
      </c>
      <c r="F509" s="6">
        <v>69945.0</v>
      </c>
      <c r="G509" s="6">
        <v>23340.0</v>
      </c>
      <c r="H509" s="6">
        <v>56098.0</v>
      </c>
      <c r="I509" s="6">
        <v>31936.0</v>
      </c>
      <c r="J509" s="7">
        <f t="shared" si="2"/>
        <v>-0.01923804983</v>
      </c>
      <c r="K509" s="7">
        <f t="shared" si="3"/>
        <v>0.45400686</v>
      </c>
    </row>
    <row r="510" ht="15.75" customHeight="1">
      <c r="A510" s="5">
        <v>64.0</v>
      </c>
      <c r="B510" s="5" t="s">
        <v>195</v>
      </c>
      <c r="C510" s="5" t="s">
        <v>196</v>
      </c>
      <c r="D510" s="5" t="str">
        <f t="shared" si="1"/>
        <v>064. Manohara Bridge</v>
      </c>
      <c r="E510" s="5" t="s">
        <v>17</v>
      </c>
      <c r="F510" s="6">
        <v>94712.0</v>
      </c>
      <c r="G510" s="6">
        <v>29372.0</v>
      </c>
      <c r="H510" s="6">
        <v>75155.0</v>
      </c>
      <c r="I510" s="6">
        <v>42485.0</v>
      </c>
      <c r="J510" s="7">
        <f t="shared" si="2"/>
        <v>0.3540925013</v>
      </c>
      <c r="K510" s="7">
        <f t="shared" si="3"/>
        <v>0.9688597859</v>
      </c>
    </row>
    <row r="511" ht="15.75" customHeight="1">
      <c r="A511" s="5">
        <v>64.0</v>
      </c>
      <c r="B511" s="5" t="s">
        <v>195</v>
      </c>
      <c r="C511" s="5" t="s">
        <v>196</v>
      </c>
      <c r="D511" s="5" t="str">
        <f t="shared" si="1"/>
        <v>064. Manohara Bridge</v>
      </c>
      <c r="E511" s="5" t="s">
        <v>18</v>
      </c>
      <c r="F511" s="6">
        <v>113727.0</v>
      </c>
      <c r="G511" s="6">
        <v>36705.0</v>
      </c>
      <c r="H511" s="6">
        <v>90582.0</v>
      </c>
      <c r="I511" s="6">
        <v>52072.0</v>
      </c>
      <c r="J511" s="7">
        <f t="shared" si="2"/>
        <v>0.2007665343</v>
      </c>
      <c r="K511" s="7">
        <f t="shared" si="3"/>
        <v>1.364140942</v>
      </c>
    </row>
    <row r="512" ht="15.75" customHeight="1">
      <c r="A512" s="5">
        <v>64.0</v>
      </c>
      <c r="B512" s="5" t="s">
        <v>197</v>
      </c>
      <c r="C512" s="5" t="s">
        <v>196</v>
      </c>
      <c r="D512" s="5" t="str">
        <f t="shared" si="1"/>
        <v>064. Manohara Bridge</v>
      </c>
      <c r="E512" s="5" t="s">
        <v>20</v>
      </c>
      <c r="F512" s="6">
        <v>135521.0</v>
      </c>
      <c r="G512" s="6">
        <v>37519.0</v>
      </c>
      <c r="H512" s="6">
        <v>102251.0</v>
      </c>
      <c r="I512" s="6">
        <v>53244.0</v>
      </c>
      <c r="J512" s="7">
        <f t="shared" si="2"/>
        <v>0.1916343524</v>
      </c>
      <c r="K512" s="7">
        <f t="shared" si="3"/>
        <v>1.81719156</v>
      </c>
    </row>
    <row r="513" ht="15.75" customHeight="1">
      <c r="A513" s="5">
        <v>64.0</v>
      </c>
      <c r="B513" s="5" t="s">
        <v>197</v>
      </c>
      <c r="C513" s="5" t="s">
        <v>196</v>
      </c>
      <c r="D513" s="5" t="str">
        <f t="shared" si="1"/>
        <v>064. Manohara Bridge</v>
      </c>
      <c r="E513" s="5" t="s">
        <v>21</v>
      </c>
      <c r="F513" s="6">
        <v>119096.0</v>
      </c>
      <c r="G513" s="6">
        <v>37587.0</v>
      </c>
      <c r="H513" s="6">
        <v>93868.0</v>
      </c>
      <c r="I513" s="6">
        <v>53108.0</v>
      </c>
      <c r="J513" s="7">
        <f t="shared" si="2"/>
        <v>-0.1211989286</v>
      </c>
      <c r="K513" s="7">
        <f t="shared" si="3"/>
        <v>1.475750961</v>
      </c>
    </row>
    <row r="514" ht="15.75" customHeight="1">
      <c r="A514" s="5">
        <v>65.0</v>
      </c>
      <c r="B514" s="5" t="s">
        <v>198</v>
      </c>
      <c r="C514" s="5" t="s">
        <v>199</v>
      </c>
      <c r="D514" s="5" t="str">
        <f t="shared" si="1"/>
        <v>065. Ring Road (Sinamangal)</v>
      </c>
      <c r="E514" s="5" t="s">
        <v>13</v>
      </c>
      <c r="F514" s="6">
        <v>31253.0</v>
      </c>
      <c r="G514" s="6">
        <v>15422.0</v>
      </c>
      <c r="H514" s="6">
        <v>31979.0</v>
      </c>
      <c r="I514" s="6">
        <v>23999.0</v>
      </c>
      <c r="J514" s="7">
        <f t="shared" si="2"/>
        <v>0</v>
      </c>
      <c r="K514" s="7">
        <f t="shared" si="3"/>
        <v>0</v>
      </c>
    </row>
    <row r="515" ht="15.75" customHeight="1">
      <c r="A515" s="5">
        <v>65.0</v>
      </c>
      <c r="B515" s="5" t="s">
        <v>198</v>
      </c>
      <c r="C515" s="5" t="s">
        <v>199</v>
      </c>
      <c r="D515" s="5" t="str">
        <f t="shared" si="1"/>
        <v>065. Ring Road (Sinamangal)</v>
      </c>
      <c r="E515" s="5" t="s">
        <v>14</v>
      </c>
      <c r="F515" s="6">
        <v>28566.0</v>
      </c>
      <c r="G515" s="6">
        <v>15350.0</v>
      </c>
      <c r="H515" s="6">
        <v>29869.0</v>
      </c>
      <c r="I515" s="6">
        <v>23258.0</v>
      </c>
      <c r="J515" s="7">
        <f t="shared" si="2"/>
        <v>-0.08597574633</v>
      </c>
      <c r="K515" s="7">
        <f t="shared" si="3"/>
        <v>-0.08597574633</v>
      </c>
    </row>
    <row r="516" ht="15.75" customHeight="1">
      <c r="A516" s="5">
        <v>65.0</v>
      </c>
      <c r="B516" s="5" t="s">
        <v>198</v>
      </c>
      <c r="C516" s="5" t="s">
        <v>199</v>
      </c>
      <c r="D516" s="5" t="str">
        <f t="shared" si="1"/>
        <v>065. Ring Road (Sinamangal)</v>
      </c>
      <c r="E516" s="5" t="s">
        <v>15</v>
      </c>
      <c r="F516" s="6">
        <v>34345.0</v>
      </c>
      <c r="G516" s="6">
        <v>15376.0</v>
      </c>
      <c r="H516" s="6">
        <v>33392.0</v>
      </c>
      <c r="I516" s="6">
        <v>23900.0</v>
      </c>
      <c r="J516" s="7">
        <f t="shared" si="2"/>
        <v>0.2023034377</v>
      </c>
      <c r="K516" s="7">
        <f t="shared" si="3"/>
        <v>0.09893450229</v>
      </c>
    </row>
    <row r="517" ht="15.75" customHeight="1">
      <c r="A517" s="5">
        <v>65.0</v>
      </c>
      <c r="B517" s="5" t="s">
        <v>198</v>
      </c>
      <c r="C517" s="5" t="s">
        <v>199</v>
      </c>
      <c r="D517" s="5" t="str">
        <f t="shared" si="1"/>
        <v>065. Ring Road (Sinamangal)</v>
      </c>
      <c r="E517" s="5" t="s">
        <v>16</v>
      </c>
      <c r="F517" s="6">
        <v>33871.0</v>
      </c>
      <c r="G517" s="6">
        <v>14740.0</v>
      </c>
      <c r="H517" s="6">
        <v>33512.0</v>
      </c>
      <c r="I517" s="6">
        <v>23946.0</v>
      </c>
      <c r="J517" s="7">
        <f t="shared" si="2"/>
        <v>-0.01380113554</v>
      </c>
      <c r="K517" s="7">
        <f t="shared" si="3"/>
        <v>0.08376795828</v>
      </c>
    </row>
    <row r="518" ht="15.75" customHeight="1">
      <c r="A518" s="5">
        <v>65.0</v>
      </c>
      <c r="B518" s="5" t="s">
        <v>198</v>
      </c>
      <c r="C518" s="5" t="s">
        <v>199</v>
      </c>
      <c r="D518" s="5" t="str">
        <f t="shared" si="1"/>
        <v>065. Ring Road (Sinamangal)</v>
      </c>
      <c r="E518" s="5" t="s">
        <v>17</v>
      </c>
      <c r="F518" s="6">
        <v>46501.0</v>
      </c>
      <c r="G518" s="6">
        <v>22168.0</v>
      </c>
      <c r="H518" s="6">
        <v>42260.0</v>
      </c>
      <c r="I518" s="6">
        <v>30094.0</v>
      </c>
      <c r="J518" s="7">
        <f t="shared" si="2"/>
        <v>0.3728853592</v>
      </c>
      <c r="K518" s="7">
        <f t="shared" si="3"/>
        <v>0.4878891626</v>
      </c>
    </row>
    <row r="519" ht="15.75" customHeight="1">
      <c r="A519" s="5">
        <v>65.0</v>
      </c>
      <c r="B519" s="5" t="s">
        <v>198</v>
      </c>
      <c r="C519" s="5" t="s">
        <v>199</v>
      </c>
      <c r="D519" s="5" t="str">
        <f t="shared" si="1"/>
        <v>065. Ring Road (Sinamangal)</v>
      </c>
      <c r="E519" s="5" t="s">
        <v>18</v>
      </c>
      <c r="F519" s="6">
        <v>73738.0</v>
      </c>
      <c r="G519" s="6">
        <v>32418.0</v>
      </c>
      <c r="H519" s="6">
        <v>65015.0</v>
      </c>
      <c r="I519" s="6">
        <v>44356.0</v>
      </c>
      <c r="J519" s="7">
        <f t="shared" si="2"/>
        <v>0.5857293392</v>
      </c>
      <c r="K519" s="7">
        <f t="shared" si="3"/>
        <v>1.359389499</v>
      </c>
    </row>
    <row r="520" ht="15.75" customHeight="1">
      <c r="A520" s="5">
        <v>65.0</v>
      </c>
      <c r="B520" s="5" t="s">
        <v>200</v>
      </c>
      <c r="C520" s="5" t="s">
        <v>199</v>
      </c>
      <c r="D520" s="5" t="str">
        <f t="shared" si="1"/>
        <v>065. Ring Road (Sinamangal)</v>
      </c>
      <c r="E520" s="5" t="s">
        <v>20</v>
      </c>
      <c r="F520" s="6">
        <v>55126.0</v>
      </c>
      <c r="G520" s="6">
        <v>22655.0</v>
      </c>
      <c r="H520" s="6">
        <v>46340.0</v>
      </c>
      <c r="I520" s="6">
        <v>30104.0</v>
      </c>
      <c r="J520" s="7">
        <f t="shared" si="2"/>
        <v>-0.2524071713</v>
      </c>
      <c r="K520" s="7">
        <f t="shared" si="3"/>
        <v>0.7638626692</v>
      </c>
    </row>
    <row r="521" ht="15.75" customHeight="1">
      <c r="A521" s="5">
        <v>65.0</v>
      </c>
      <c r="B521" s="5" t="s">
        <v>200</v>
      </c>
      <c r="C521" s="5" t="s">
        <v>199</v>
      </c>
      <c r="D521" s="5" t="str">
        <f t="shared" si="1"/>
        <v>065. Ring Road (Sinamangal)</v>
      </c>
      <c r="E521" s="5" t="s">
        <v>21</v>
      </c>
      <c r="F521" s="6">
        <v>59139.0</v>
      </c>
      <c r="G521" s="6">
        <v>23424.0</v>
      </c>
      <c r="H521" s="6">
        <v>49605.0</v>
      </c>
      <c r="I521" s="6">
        <v>31748.0</v>
      </c>
      <c r="J521" s="7">
        <f t="shared" si="2"/>
        <v>0.07279686536</v>
      </c>
      <c r="K521" s="7">
        <f t="shared" si="3"/>
        <v>0.8922663424</v>
      </c>
    </row>
    <row r="522" ht="15.75" customHeight="1">
      <c r="A522" s="5">
        <v>66.0</v>
      </c>
      <c r="B522" s="5" t="s">
        <v>201</v>
      </c>
      <c r="C522" s="5" t="s">
        <v>202</v>
      </c>
      <c r="D522" s="5" t="str">
        <f t="shared" si="1"/>
        <v>066. Chabahil East</v>
      </c>
      <c r="E522" s="5" t="s">
        <v>13</v>
      </c>
      <c r="F522" s="6">
        <v>17665.0</v>
      </c>
      <c r="G522" s="6">
        <v>6841.0</v>
      </c>
      <c r="H522" s="6">
        <v>14826.0</v>
      </c>
      <c r="I522" s="6">
        <v>9414.0</v>
      </c>
      <c r="J522" s="7">
        <f t="shared" si="2"/>
        <v>0</v>
      </c>
      <c r="K522" s="7">
        <f t="shared" si="3"/>
        <v>0</v>
      </c>
    </row>
    <row r="523" ht="15.75" customHeight="1">
      <c r="A523" s="5">
        <v>66.0</v>
      </c>
      <c r="B523" s="5" t="s">
        <v>201</v>
      </c>
      <c r="C523" s="5" t="s">
        <v>202</v>
      </c>
      <c r="D523" s="5" t="str">
        <f t="shared" si="1"/>
        <v>066. Chabahil East</v>
      </c>
      <c r="E523" s="5" t="s">
        <v>14</v>
      </c>
      <c r="F523" s="6">
        <v>14451.0</v>
      </c>
      <c r="G523" s="6">
        <v>5184.0</v>
      </c>
      <c r="H523" s="6">
        <v>11923.0</v>
      </c>
      <c r="I523" s="6">
        <v>7290.0</v>
      </c>
      <c r="J523" s="7">
        <f t="shared" si="2"/>
        <v>-0.1819416926</v>
      </c>
      <c r="K523" s="7">
        <f t="shared" si="3"/>
        <v>-0.1819416926</v>
      </c>
    </row>
    <row r="524" ht="15.75" customHeight="1">
      <c r="A524" s="5">
        <v>66.0</v>
      </c>
      <c r="B524" s="5" t="s">
        <v>201</v>
      </c>
      <c r="C524" s="5" t="s">
        <v>202</v>
      </c>
      <c r="D524" s="5" t="str">
        <f t="shared" si="1"/>
        <v>066. Chabahil East</v>
      </c>
      <c r="E524" s="5" t="s">
        <v>15</v>
      </c>
      <c r="F524" s="6">
        <v>54519.0</v>
      </c>
      <c r="G524" s="6">
        <v>21483.0</v>
      </c>
      <c r="H524" s="6">
        <v>43237.0</v>
      </c>
      <c r="I524" s="6">
        <v>26719.0</v>
      </c>
      <c r="J524" s="7">
        <f t="shared" si="2"/>
        <v>2.772680091</v>
      </c>
      <c r="K524" s="7">
        <f t="shared" si="3"/>
        <v>2.08627229</v>
      </c>
    </row>
    <row r="525" ht="15.75" customHeight="1">
      <c r="A525" s="5">
        <v>66.0</v>
      </c>
      <c r="B525" s="5" t="s">
        <v>201</v>
      </c>
      <c r="C525" s="5" t="s">
        <v>202</v>
      </c>
      <c r="D525" s="5" t="str">
        <f t="shared" si="1"/>
        <v>066. Chabahil East</v>
      </c>
      <c r="E525" s="5" t="s">
        <v>16</v>
      </c>
      <c r="F525" s="6">
        <v>59002.0</v>
      </c>
      <c r="G525" s="6">
        <v>15911.0</v>
      </c>
      <c r="H525" s="6">
        <v>42256.0</v>
      </c>
      <c r="I525" s="6">
        <v>20700.0</v>
      </c>
      <c r="J525" s="7">
        <f t="shared" si="2"/>
        <v>0.08222821402</v>
      </c>
      <c r="K525" s="7">
        <f t="shared" si="3"/>
        <v>2.340050948</v>
      </c>
    </row>
    <row r="526" ht="15.75" customHeight="1">
      <c r="A526" s="5">
        <v>66.0</v>
      </c>
      <c r="B526" s="5" t="s">
        <v>201</v>
      </c>
      <c r="C526" s="5" t="s">
        <v>202</v>
      </c>
      <c r="D526" s="5" t="str">
        <f t="shared" si="1"/>
        <v>066. Chabahil East</v>
      </c>
      <c r="E526" s="5" t="s">
        <v>17</v>
      </c>
      <c r="F526" s="6">
        <v>46963.0</v>
      </c>
      <c r="G526" s="6">
        <v>18548.0</v>
      </c>
      <c r="H526" s="6">
        <v>38090.0</v>
      </c>
      <c r="I526" s="6">
        <v>23882.0</v>
      </c>
      <c r="J526" s="7">
        <f t="shared" si="2"/>
        <v>-0.2040439307</v>
      </c>
      <c r="K526" s="7">
        <f t="shared" si="3"/>
        <v>1.658533824</v>
      </c>
    </row>
    <row r="527" ht="15.75" customHeight="1">
      <c r="A527" s="5">
        <v>66.0</v>
      </c>
      <c r="B527" s="5" t="s">
        <v>201</v>
      </c>
      <c r="C527" s="5" t="s">
        <v>202</v>
      </c>
      <c r="D527" s="5" t="str">
        <f t="shared" si="1"/>
        <v>066. Chabahil East</v>
      </c>
      <c r="E527" s="5" t="s">
        <v>18</v>
      </c>
      <c r="F527" s="6">
        <v>58545.0</v>
      </c>
      <c r="G527" s="6">
        <v>23139.0</v>
      </c>
      <c r="H527" s="6">
        <v>49075.0</v>
      </c>
      <c r="I527" s="6">
        <v>31372.0</v>
      </c>
      <c r="J527" s="7">
        <f t="shared" si="2"/>
        <v>0.2466196793</v>
      </c>
      <c r="K527" s="7">
        <f t="shared" si="3"/>
        <v>2.314180583</v>
      </c>
    </row>
    <row r="528" ht="15.75" customHeight="1">
      <c r="A528" s="5">
        <v>66.0</v>
      </c>
      <c r="B528" s="5" t="s">
        <v>201</v>
      </c>
      <c r="C528" s="5" t="s">
        <v>202</v>
      </c>
      <c r="D528" s="5" t="str">
        <f t="shared" si="1"/>
        <v>066. Chabahil East</v>
      </c>
      <c r="E528" s="5" t="s">
        <v>20</v>
      </c>
      <c r="F528" s="6">
        <v>49907.0</v>
      </c>
      <c r="G528" s="6">
        <v>11308.0</v>
      </c>
      <c r="H528" s="6">
        <v>35476.0</v>
      </c>
      <c r="I528" s="6">
        <v>16141.0</v>
      </c>
      <c r="J528" s="7">
        <f t="shared" si="2"/>
        <v>-0.1475446238</v>
      </c>
      <c r="K528" s="7">
        <f t="shared" si="3"/>
        <v>1.825191056</v>
      </c>
    </row>
    <row r="529" ht="15.75" customHeight="1">
      <c r="A529" s="5">
        <v>66.0</v>
      </c>
      <c r="B529" s="5" t="s">
        <v>201</v>
      </c>
      <c r="C529" s="5" t="s">
        <v>202</v>
      </c>
      <c r="D529" s="5" t="str">
        <f t="shared" si="1"/>
        <v>066. Chabahil East</v>
      </c>
      <c r="E529" s="5" t="s">
        <v>21</v>
      </c>
      <c r="F529" s="6">
        <v>47610.0</v>
      </c>
      <c r="G529" s="6">
        <v>13383.0</v>
      </c>
      <c r="H529" s="6">
        <v>35692.0</v>
      </c>
      <c r="I529" s="6">
        <v>18540.0</v>
      </c>
      <c r="J529" s="7">
        <f t="shared" si="2"/>
        <v>-0.04602560763</v>
      </c>
      <c r="K529" s="7">
        <f t="shared" si="3"/>
        <v>1.695159921</v>
      </c>
    </row>
    <row r="530" ht="15.75" customHeight="1">
      <c r="A530" s="5">
        <v>67.0</v>
      </c>
      <c r="B530" s="5" t="s">
        <v>203</v>
      </c>
      <c r="C530" s="5" t="s">
        <v>204</v>
      </c>
      <c r="D530" s="5" t="str">
        <f t="shared" si="1"/>
        <v>067. Jorpati North</v>
      </c>
      <c r="E530" s="5" t="s">
        <v>13</v>
      </c>
      <c r="F530" s="6">
        <v>8450.0</v>
      </c>
      <c r="G530" s="6">
        <v>2875.0</v>
      </c>
      <c r="H530" s="6">
        <v>7158.0</v>
      </c>
      <c r="I530" s="6">
        <v>4370.0</v>
      </c>
      <c r="J530" s="7">
        <f t="shared" si="2"/>
        <v>0</v>
      </c>
      <c r="K530" s="7">
        <f t="shared" si="3"/>
        <v>0</v>
      </c>
    </row>
    <row r="531" ht="15.75" customHeight="1">
      <c r="A531" s="5">
        <v>67.0</v>
      </c>
      <c r="B531" s="5" t="s">
        <v>203</v>
      </c>
      <c r="C531" s="5" t="s">
        <v>204</v>
      </c>
      <c r="D531" s="5" t="str">
        <f t="shared" si="1"/>
        <v>067. Jorpati North</v>
      </c>
      <c r="E531" s="5" t="s">
        <v>14</v>
      </c>
      <c r="F531" s="6">
        <v>6243.0</v>
      </c>
      <c r="G531" s="6">
        <v>2324.0</v>
      </c>
      <c r="H531" s="6">
        <v>5254.0</v>
      </c>
      <c r="I531" s="6">
        <v>3294.0</v>
      </c>
      <c r="J531" s="7">
        <f t="shared" si="2"/>
        <v>-0.261183432</v>
      </c>
      <c r="K531" s="7">
        <f t="shared" si="3"/>
        <v>-0.261183432</v>
      </c>
    </row>
    <row r="532" ht="15.75" customHeight="1">
      <c r="A532" s="5">
        <v>67.0</v>
      </c>
      <c r="B532" s="5" t="s">
        <v>203</v>
      </c>
      <c r="C532" s="5" t="s">
        <v>204</v>
      </c>
      <c r="D532" s="5" t="str">
        <f t="shared" si="1"/>
        <v>067. Jorpati North</v>
      </c>
      <c r="E532" s="5" t="s">
        <v>15</v>
      </c>
      <c r="F532" s="6">
        <v>11875.0</v>
      </c>
      <c r="G532" s="6">
        <v>3697.0</v>
      </c>
      <c r="H532" s="6">
        <v>9518.0</v>
      </c>
      <c r="I532" s="6">
        <v>5428.0</v>
      </c>
      <c r="J532" s="7">
        <f t="shared" si="2"/>
        <v>0.902130386</v>
      </c>
      <c r="K532" s="7">
        <f t="shared" si="3"/>
        <v>0.4053254438</v>
      </c>
    </row>
    <row r="533" ht="15.75" customHeight="1">
      <c r="A533" s="5">
        <v>67.0</v>
      </c>
      <c r="B533" s="5" t="s">
        <v>203</v>
      </c>
      <c r="C533" s="5" t="s">
        <v>204</v>
      </c>
      <c r="D533" s="5" t="str">
        <f t="shared" si="1"/>
        <v>067. Jorpati North</v>
      </c>
      <c r="E533" s="5" t="s">
        <v>16</v>
      </c>
      <c r="F533" s="6">
        <v>10273.0</v>
      </c>
      <c r="G533" s="6">
        <v>2711.0</v>
      </c>
      <c r="H533" s="6">
        <v>7676.0</v>
      </c>
      <c r="I533" s="6">
        <v>3890.0</v>
      </c>
      <c r="J533" s="7">
        <f t="shared" si="2"/>
        <v>-0.1349052632</v>
      </c>
      <c r="K533" s="7">
        <f t="shared" si="3"/>
        <v>0.215739645</v>
      </c>
    </row>
    <row r="534" ht="15.75" customHeight="1">
      <c r="A534" s="5">
        <v>67.0</v>
      </c>
      <c r="B534" s="5" t="s">
        <v>203</v>
      </c>
      <c r="C534" s="5" t="s">
        <v>204</v>
      </c>
      <c r="D534" s="5" t="str">
        <f t="shared" si="1"/>
        <v>067. Jorpati North</v>
      </c>
      <c r="E534" s="5" t="s">
        <v>17</v>
      </c>
      <c r="F534" s="6">
        <v>14135.0</v>
      </c>
      <c r="G534" s="6">
        <v>4300.0</v>
      </c>
      <c r="H534" s="6">
        <v>11061.0</v>
      </c>
      <c r="I534" s="6">
        <v>6140.0</v>
      </c>
      <c r="J534" s="7">
        <f t="shared" si="2"/>
        <v>0.375936922</v>
      </c>
      <c r="K534" s="7">
        <f t="shared" si="3"/>
        <v>0.6727810651</v>
      </c>
    </row>
    <row r="535" ht="15.75" customHeight="1">
      <c r="A535" s="5">
        <v>67.0</v>
      </c>
      <c r="B535" s="5" t="s">
        <v>203</v>
      </c>
      <c r="C535" s="5" t="s">
        <v>204</v>
      </c>
      <c r="D535" s="5" t="str">
        <f t="shared" si="1"/>
        <v>067. Jorpati North</v>
      </c>
      <c r="E535" s="5" t="s">
        <v>18</v>
      </c>
      <c r="F535" s="6">
        <v>12200.0</v>
      </c>
      <c r="G535" s="6">
        <v>3908.0</v>
      </c>
      <c r="H535" s="6">
        <v>10126.0</v>
      </c>
      <c r="I535" s="6">
        <v>5981.0</v>
      </c>
      <c r="J535" s="7">
        <f t="shared" si="2"/>
        <v>-0.1368942342</v>
      </c>
      <c r="K535" s="7">
        <f t="shared" si="3"/>
        <v>0.4437869822</v>
      </c>
    </row>
    <row r="536" ht="15.75" customHeight="1">
      <c r="A536" s="5">
        <v>67.0</v>
      </c>
      <c r="B536" s="5" t="s">
        <v>203</v>
      </c>
      <c r="C536" s="5" t="s">
        <v>204</v>
      </c>
      <c r="D536" s="5" t="str">
        <f t="shared" si="1"/>
        <v>067. Jorpati North</v>
      </c>
      <c r="E536" s="5" t="s">
        <v>20</v>
      </c>
      <c r="F536" s="6">
        <v>9326.0</v>
      </c>
      <c r="G536" s="6">
        <v>3364.0</v>
      </c>
      <c r="H536" s="6">
        <v>8216.0</v>
      </c>
      <c r="I536" s="6">
        <v>5214.0</v>
      </c>
      <c r="J536" s="7">
        <f t="shared" si="2"/>
        <v>-0.2355737705</v>
      </c>
      <c r="K536" s="7">
        <f t="shared" si="3"/>
        <v>0.1036686391</v>
      </c>
    </row>
    <row r="537" ht="15.75" customHeight="1">
      <c r="A537" s="5">
        <v>67.0</v>
      </c>
      <c r="B537" s="5" t="s">
        <v>203</v>
      </c>
      <c r="C537" s="5" t="s">
        <v>204</v>
      </c>
      <c r="D537" s="5" t="str">
        <f t="shared" si="1"/>
        <v>067. Jorpati North</v>
      </c>
      <c r="E537" s="5" t="s">
        <v>21</v>
      </c>
      <c r="F537" s="6">
        <v>17220.0</v>
      </c>
      <c r="G537" s="6">
        <v>5348.0</v>
      </c>
      <c r="H537" s="6">
        <v>13668.0</v>
      </c>
      <c r="I537" s="6">
        <v>7708.0</v>
      </c>
      <c r="J537" s="7">
        <f t="shared" si="2"/>
        <v>0.8464507828</v>
      </c>
      <c r="K537" s="7">
        <f t="shared" si="3"/>
        <v>1.037869822</v>
      </c>
    </row>
    <row r="538" ht="15.75" customHeight="1">
      <c r="A538" s="5">
        <v>68.0</v>
      </c>
      <c r="B538" s="5" t="s">
        <v>205</v>
      </c>
      <c r="C538" s="5" t="s">
        <v>206</v>
      </c>
      <c r="D538" s="5" t="str">
        <f t="shared" si="1"/>
        <v>068. Ring Road (Narayan Gopal Chowk)</v>
      </c>
      <c r="E538" s="5" t="s">
        <v>13</v>
      </c>
      <c r="F538" s="6">
        <v>41091.0</v>
      </c>
      <c r="G538" s="6">
        <v>19389.0</v>
      </c>
      <c r="H538" s="6">
        <v>36402.0</v>
      </c>
      <c r="I538" s="6">
        <v>25551.0</v>
      </c>
      <c r="J538" s="7">
        <f t="shared" si="2"/>
        <v>0</v>
      </c>
      <c r="K538" s="7">
        <f t="shared" si="3"/>
        <v>0</v>
      </c>
    </row>
    <row r="539" ht="15.75" customHeight="1">
      <c r="A539" s="5">
        <v>68.0</v>
      </c>
      <c r="B539" s="5" t="s">
        <v>205</v>
      </c>
      <c r="C539" s="5" t="s">
        <v>206</v>
      </c>
      <c r="D539" s="5" t="str">
        <f t="shared" si="1"/>
        <v>068. Ring Road (Narayan Gopal Chowk)</v>
      </c>
      <c r="E539" s="5" t="s">
        <v>14</v>
      </c>
      <c r="F539" s="6">
        <v>38695.0</v>
      </c>
      <c r="G539" s="6">
        <v>16298.0</v>
      </c>
      <c r="H539" s="6">
        <v>33598.0</v>
      </c>
      <c r="I539" s="6">
        <v>22399.0</v>
      </c>
      <c r="J539" s="7">
        <f t="shared" si="2"/>
        <v>-0.05830960551</v>
      </c>
      <c r="K539" s="7">
        <f t="shared" si="3"/>
        <v>-0.05830960551</v>
      </c>
    </row>
    <row r="540" ht="15.75" customHeight="1">
      <c r="A540" s="5">
        <v>68.0</v>
      </c>
      <c r="B540" s="5" t="s">
        <v>205</v>
      </c>
      <c r="C540" s="5" t="s">
        <v>206</v>
      </c>
      <c r="D540" s="5" t="str">
        <f t="shared" si="1"/>
        <v>068. Ring Road (Narayan Gopal Chowk)</v>
      </c>
      <c r="E540" s="5" t="s">
        <v>15</v>
      </c>
      <c r="F540" s="6">
        <v>44007.0</v>
      </c>
      <c r="G540" s="6">
        <v>19205.0</v>
      </c>
      <c r="H540" s="6">
        <v>39798.0</v>
      </c>
      <c r="I540" s="6">
        <v>27353.0</v>
      </c>
      <c r="J540" s="7">
        <f t="shared" si="2"/>
        <v>0.1372787182</v>
      </c>
      <c r="K540" s="7">
        <f t="shared" si="3"/>
        <v>0.07096444477</v>
      </c>
    </row>
    <row r="541" ht="15.75" customHeight="1">
      <c r="A541" s="5">
        <v>68.0</v>
      </c>
      <c r="B541" s="5" t="s">
        <v>205</v>
      </c>
      <c r="C541" s="5" t="s">
        <v>206</v>
      </c>
      <c r="D541" s="5" t="str">
        <f t="shared" si="1"/>
        <v>068. Ring Road (Narayan Gopal Chowk)</v>
      </c>
      <c r="E541" s="5" t="s">
        <v>16</v>
      </c>
      <c r="F541" s="6">
        <v>26000.0</v>
      </c>
      <c r="G541" s="6">
        <v>13236.0</v>
      </c>
      <c r="H541" s="6">
        <v>27947.0</v>
      </c>
      <c r="I541" s="6">
        <v>21557.0</v>
      </c>
      <c r="J541" s="7">
        <f t="shared" si="2"/>
        <v>-0.4091849024</v>
      </c>
      <c r="K541" s="7">
        <f t="shared" si="3"/>
        <v>-0.367258037</v>
      </c>
    </row>
    <row r="542" ht="15.75" customHeight="1">
      <c r="A542" s="5">
        <v>68.0</v>
      </c>
      <c r="B542" s="5" t="s">
        <v>205</v>
      </c>
      <c r="C542" s="5" t="s">
        <v>206</v>
      </c>
      <c r="D542" s="5" t="str">
        <f t="shared" si="1"/>
        <v>068. Ring Road (Narayan Gopal Chowk)</v>
      </c>
      <c r="E542" s="5" t="s">
        <v>17</v>
      </c>
      <c r="F542" s="6">
        <v>38994.0</v>
      </c>
      <c r="G542" s="6">
        <v>18847.0</v>
      </c>
      <c r="H542" s="6">
        <v>37613.0</v>
      </c>
      <c r="I542" s="6">
        <v>27539.0</v>
      </c>
      <c r="J542" s="7">
        <f t="shared" si="2"/>
        <v>0.4997692308</v>
      </c>
      <c r="K542" s="7">
        <f t="shared" si="3"/>
        <v>-0.05103307294</v>
      </c>
    </row>
    <row r="543" ht="15.75" customHeight="1">
      <c r="A543" s="5">
        <v>68.0</v>
      </c>
      <c r="B543" s="5" t="s">
        <v>205</v>
      </c>
      <c r="C543" s="5" t="s">
        <v>206</v>
      </c>
      <c r="D543" s="5" t="str">
        <f t="shared" si="1"/>
        <v>068. Ring Road (Narayan Gopal Chowk)</v>
      </c>
      <c r="E543" s="5" t="s">
        <v>18</v>
      </c>
      <c r="F543" s="6">
        <v>91255.0</v>
      </c>
      <c r="G543" s="6">
        <v>28418.0</v>
      </c>
      <c r="H543" s="6">
        <v>71815.0</v>
      </c>
      <c r="I543" s="6">
        <v>40397.0</v>
      </c>
      <c r="J543" s="7">
        <f t="shared" si="2"/>
        <v>1.340231831</v>
      </c>
      <c r="K543" s="7">
        <f t="shared" si="3"/>
        <v>1.220802609</v>
      </c>
    </row>
    <row r="544" ht="15.75" customHeight="1">
      <c r="A544" s="5">
        <v>68.0</v>
      </c>
      <c r="B544" s="5" t="s">
        <v>207</v>
      </c>
      <c r="C544" s="5" t="s">
        <v>206</v>
      </c>
      <c r="D544" s="5" t="str">
        <f t="shared" si="1"/>
        <v>068. Ring Road (Narayan Gopal Chowk)</v>
      </c>
      <c r="E544" s="5" t="s">
        <v>20</v>
      </c>
      <c r="F544" s="6">
        <v>58064.0</v>
      </c>
      <c r="G544" s="6">
        <v>20414.0</v>
      </c>
      <c r="H544" s="6">
        <v>48454.0</v>
      </c>
      <c r="I544" s="6">
        <v>29629.0</v>
      </c>
      <c r="J544" s="7">
        <f t="shared" si="2"/>
        <v>-0.3637170566</v>
      </c>
      <c r="K544" s="7">
        <f t="shared" si="3"/>
        <v>0.4130588207</v>
      </c>
    </row>
    <row r="545" ht="15.75" customHeight="1">
      <c r="A545" s="5">
        <v>68.0</v>
      </c>
      <c r="B545" s="5" t="s">
        <v>207</v>
      </c>
      <c r="C545" s="5" t="s">
        <v>206</v>
      </c>
      <c r="D545" s="5" t="str">
        <f t="shared" si="1"/>
        <v>068. Ring Road (Narayan Gopal Chowk)</v>
      </c>
      <c r="E545" s="5" t="s">
        <v>21</v>
      </c>
      <c r="F545" s="6">
        <v>71490.0</v>
      </c>
      <c r="G545" s="6">
        <v>23990.0</v>
      </c>
      <c r="H545" s="6">
        <v>57873.0</v>
      </c>
      <c r="I545" s="6">
        <v>34099.0</v>
      </c>
      <c r="J545" s="7">
        <f t="shared" si="2"/>
        <v>0.2312276109</v>
      </c>
      <c r="K545" s="7">
        <f t="shared" si="3"/>
        <v>0.7397970358</v>
      </c>
    </row>
    <row r="546" ht="15.75" customHeight="1">
      <c r="A546" s="5">
        <v>69.0</v>
      </c>
      <c r="B546" s="5" t="s">
        <v>208</v>
      </c>
      <c r="C546" s="5" t="s">
        <v>209</v>
      </c>
      <c r="D546" s="5" t="str">
        <f t="shared" si="1"/>
        <v>069. Gangalal Hospital North</v>
      </c>
      <c r="E546" s="5" t="s">
        <v>13</v>
      </c>
      <c r="F546" s="6">
        <v>22423.0</v>
      </c>
      <c r="G546" s="6">
        <v>9294.0</v>
      </c>
      <c r="H546" s="6">
        <v>17550.0</v>
      </c>
      <c r="I546" s="6">
        <v>10985.0</v>
      </c>
      <c r="J546" s="7">
        <f t="shared" si="2"/>
        <v>0</v>
      </c>
      <c r="K546" s="7">
        <f t="shared" si="3"/>
        <v>0</v>
      </c>
    </row>
    <row r="547" ht="15.75" customHeight="1">
      <c r="A547" s="5">
        <v>69.0</v>
      </c>
      <c r="B547" s="5" t="s">
        <v>208</v>
      </c>
      <c r="C547" s="5" t="s">
        <v>209</v>
      </c>
      <c r="D547" s="5" t="str">
        <f t="shared" si="1"/>
        <v>069. Gangalal Hospital North</v>
      </c>
      <c r="E547" s="5" t="s">
        <v>14</v>
      </c>
      <c r="F547" s="6">
        <v>17206.0</v>
      </c>
      <c r="G547" s="6">
        <v>7487.0</v>
      </c>
      <c r="H547" s="6">
        <v>13689.0</v>
      </c>
      <c r="I547" s="6">
        <v>8830.0</v>
      </c>
      <c r="J547" s="7">
        <f t="shared" si="2"/>
        <v>-0.2326628908</v>
      </c>
      <c r="K547" s="7">
        <f t="shared" si="3"/>
        <v>-0.2326628908</v>
      </c>
    </row>
    <row r="548" ht="15.75" customHeight="1">
      <c r="A548" s="5">
        <v>69.0</v>
      </c>
      <c r="B548" s="5" t="s">
        <v>208</v>
      </c>
      <c r="C548" s="5" t="s">
        <v>209</v>
      </c>
      <c r="D548" s="5" t="str">
        <f t="shared" si="1"/>
        <v>069. Gangalal Hospital North</v>
      </c>
      <c r="E548" s="5" t="s">
        <v>15</v>
      </c>
      <c r="F548" s="6">
        <v>26535.0</v>
      </c>
      <c r="G548" s="6">
        <v>10355.0</v>
      </c>
      <c r="H548" s="6">
        <v>19950.0</v>
      </c>
      <c r="I548" s="6">
        <v>11860.0</v>
      </c>
      <c r="J548" s="7">
        <f t="shared" si="2"/>
        <v>0.5421945833</v>
      </c>
      <c r="K548" s="7">
        <f t="shared" si="3"/>
        <v>0.1833831334</v>
      </c>
    </row>
    <row r="549" ht="15.75" customHeight="1">
      <c r="A549" s="5">
        <v>69.0</v>
      </c>
      <c r="B549" s="5" t="s">
        <v>208</v>
      </c>
      <c r="C549" s="5" t="s">
        <v>209</v>
      </c>
      <c r="D549" s="5" t="str">
        <f t="shared" si="1"/>
        <v>069. Gangalal Hospital North</v>
      </c>
      <c r="E549" s="5" t="s">
        <v>16</v>
      </c>
      <c r="F549" s="6">
        <v>41830.0</v>
      </c>
      <c r="G549" s="6">
        <v>14573.0</v>
      </c>
      <c r="H549" s="6">
        <v>34470.0</v>
      </c>
      <c r="I549" s="6">
        <v>20831.0</v>
      </c>
      <c r="J549" s="7">
        <f t="shared" si="2"/>
        <v>0.5764085171</v>
      </c>
      <c r="K549" s="7">
        <f t="shared" si="3"/>
        <v>0.8654952504</v>
      </c>
    </row>
    <row r="550" ht="15.75" customHeight="1">
      <c r="A550" s="5">
        <v>69.0</v>
      </c>
      <c r="B550" s="5" t="s">
        <v>208</v>
      </c>
      <c r="C550" s="5" t="s">
        <v>209</v>
      </c>
      <c r="D550" s="5" t="str">
        <f t="shared" si="1"/>
        <v>069. Gangalal Hospital North</v>
      </c>
      <c r="E550" s="5" t="s">
        <v>17</v>
      </c>
      <c r="F550" s="6">
        <v>29544.0</v>
      </c>
      <c r="G550" s="6">
        <v>11988.0</v>
      </c>
      <c r="H550" s="6">
        <v>22695.0</v>
      </c>
      <c r="I550" s="6">
        <v>13918.0</v>
      </c>
      <c r="J550" s="7">
        <f t="shared" si="2"/>
        <v>-0.2937126464</v>
      </c>
      <c r="K550" s="7">
        <f t="shared" si="3"/>
        <v>0.3175757035</v>
      </c>
    </row>
    <row r="551" ht="15.75" customHeight="1">
      <c r="A551" s="5">
        <v>69.0</v>
      </c>
      <c r="B551" s="5" t="s">
        <v>208</v>
      </c>
      <c r="C551" s="5" t="s">
        <v>209</v>
      </c>
      <c r="D551" s="5" t="str">
        <f t="shared" si="1"/>
        <v>069. Gangalal Hospital North</v>
      </c>
      <c r="E551" s="5" t="s">
        <v>18</v>
      </c>
      <c r="F551" s="6">
        <v>50815.0</v>
      </c>
      <c r="G551" s="6">
        <v>19345.0</v>
      </c>
      <c r="H551" s="6">
        <v>39211.0</v>
      </c>
      <c r="I551" s="6">
        <v>23476.0</v>
      </c>
      <c r="J551" s="7">
        <f t="shared" si="2"/>
        <v>0.7199769835</v>
      </c>
      <c r="K551" s="7">
        <f t="shared" si="3"/>
        <v>1.266199884</v>
      </c>
    </row>
    <row r="552" ht="15.75" customHeight="1">
      <c r="A552" s="5">
        <v>69.0</v>
      </c>
      <c r="B552" s="5" t="s">
        <v>208</v>
      </c>
      <c r="C552" s="5" t="s">
        <v>209</v>
      </c>
      <c r="D552" s="5" t="str">
        <f t="shared" si="1"/>
        <v>069. Gangalal Hospital North</v>
      </c>
      <c r="E552" s="5" t="s">
        <v>20</v>
      </c>
      <c r="F552" s="6">
        <v>42998.0</v>
      </c>
      <c r="G552" s="6">
        <v>14283.0</v>
      </c>
      <c r="H552" s="6">
        <v>31595.0</v>
      </c>
      <c r="I552" s="6">
        <v>17237.0</v>
      </c>
      <c r="J552" s="7">
        <f t="shared" si="2"/>
        <v>-0.1538325298</v>
      </c>
      <c r="K552" s="7">
        <f t="shared" si="3"/>
        <v>0.9175846229</v>
      </c>
    </row>
    <row r="553" ht="15.75" customHeight="1">
      <c r="A553" s="5">
        <v>69.0</v>
      </c>
      <c r="B553" s="5" t="s">
        <v>208</v>
      </c>
      <c r="C553" s="5" t="s">
        <v>209</v>
      </c>
      <c r="D553" s="5" t="str">
        <f t="shared" si="1"/>
        <v>069. Gangalal Hospital North</v>
      </c>
      <c r="E553" s="5" t="s">
        <v>21</v>
      </c>
      <c r="F553" s="6">
        <v>38052.0</v>
      </c>
      <c r="G553" s="6">
        <v>13942.0</v>
      </c>
      <c r="H553" s="6">
        <v>28416.0</v>
      </c>
      <c r="I553" s="6">
        <v>16351.0</v>
      </c>
      <c r="J553" s="7">
        <f t="shared" si="2"/>
        <v>-0.115028606</v>
      </c>
      <c r="K553" s="7">
        <f t="shared" si="3"/>
        <v>0.6970075369</v>
      </c>
    </row>
    <row r="554" ht="15.75" customHeight="1">
      <c r="A554" s="5">
        <v>70.0</v>
      </c>
      <c r="B554" s="5" t="s">
        <v>210</v>
      </c>
      <c r="C554" s="5" t="s">
        <v>211</v>
      </c>
      <c r="D554" s="5" t="str">
        <f t="shared" si="1"/>
        <v>070. Balaju Bypass North</v>
      </c>
      <c r="E554" s="5" t="s">
        <v>13</v>
      </c>
      <c r="F554" s="6">
        <v>13411.0</v>
      </c>
      <c r="G554" s="6">
        <v>4313.0</v>
      </c>
      <c r="H554" s="6">
        <v>10174.0</v>
      </c>
      <c r="I554" s="6">
        <v>5625.0</v>
      </c>
      <c r="J554" s="7">
        <f t="shared" si="2"/>
        <v>0</v>
      </c>
      <c r="K554" s="7">
        <f t="shared" si="3"/>
        <v>0</v>
      </c>
    </row>
    <row r="555" ht="15.75" customHeight="1">
      <c r="A555" s="5">
        <v>70.0</v>
      </c>
      <c r="B555" s="5" t="s">
        <v>210</v>
      </c>
      <c r="C555" s="5" t="s">
        <v>211</v>
      </c>
      <c r="D555" s="5" t="str">
        <f t="shared" si="1"/>
        <v>070. Balaju Bypass North</v>
      </c>
      <c r="E555" s="5" t="s">
        <v>14</v>
      </c>
      <c r="F555" s="6">
        <v>20223.0</v>
      </c>
      <c r="G555" s="6">
        <v>4622.0</v>
      </c>
      <c r="H555" s="6">
        <v>14032.0</v>
      </c>
      <c r="I555" s="6">
        <v>6231.0</v>
      </c>
      <c r="J555" s="7">
        <f t="shared" si="2"/>
        <v>0.5079412423</v>
      </c>
      <c r="K555" s="7">
        <f t="shared" si="3"/>
        <v>0.5079412423</v>
      </c>
    </row>
    <row r="556" ht="15.75" customHeight="1">
      <c r="A556" s="5">
        <v>70.0</v>
      </c>
      <c r="B556" s="5" t="s">
        <v>210</v>
      </c>
      <c r="C556" s="5" t="s">
        <v>211</v>
      </c>
      <c r="D556" s="5" t="str">
        <f t="shared" si="1"/>
        <v>070. Balaju Bypass North</v>
      </c>
      <c r="E556" s="5" t="s">
        <v>15</v>
      </c>
      <c r="F556" s="6">
        <v>22482.0</v>
      </c>
      <c r="G556" s="6">
        <v>7121.0</v>
      </c>
      <c r="H556" s="6">
        <v>17401.0</v>
      </c>
      <c r="I556" s="6">
        <v>9706.0</v>
      </c>
      <c r="J556" s="7">
        <f t="shared" si="2"/>
        <v>0.1117044949</v>
      </c>
      <c r="K556" s="7">
        <f t="shared" si="3"/>
        <v>0.676385057</v>
      </c>
    </row>
    <row r="557" ht="15.75" customHeight="1">
      <c r="A557" s="5">
        <v>70.0</v>
      </c>
      <c r="B557" s="5" t="s">
        <v>210</v>
      </c>
      <c r="C557" s="5" t="s">
        <v>211</v>
      </c>
      <c r="D557" s="5" t="str">
        <f t="shared" si="1"/>
        <v>070. Balaju Bypass North</v>
      </c>
      <c r="E557" s="5" t="s">
        <v>16</v>
      </c>
      <c r="F557" s="6">
        <v>29011.0</v>
      </c>
      <c r="G557" s="6">
        <v>8081.0</v>
      </c>
      <c r="H557" s="6">
        <v>21424.0</v>
      </c>
      <c r="I557" s="6">
        <v>10289.0</v>
      </c>
      <c r="J557" s="7">
        <f t="shared" si="2"/>
        <v>0.2904101059</v>
      </c>
      <c r="K557" s="7">
        <f t="shared" si="3"/>
        <v>1.163224219</v>
      </c>
    </row>
    <row r="558" ht="15.75" customHeight="1">
      <c r="A558" s="5">
        <v>70.0</v>
      </c>
      <c r="B558" s="5" t="s">
        <v>210</v>
      </c>
      <c r="C558" s="5" t="s">
        <v>211</v>
      </c>
      <c r="D558" s="5" t="str">
        <f t="shared" si="1"/>
        <v>070. Balaju Bypass North</v>
      </c>
      <c r="E558" s="5" t="s">
        <v>17</v>
      </c>
      <c r="F558" s="6">
        <v>7745.0</v>
      </c>
      <c r="G558" s="6">
        <v>2178.0</v>
      </c>
      <c r="H558" s="6">
        <v>6006.0</v>
      </c>
      <c r="I558" s="6">
        <v>3222.0</v>
      </c>
      <c r="J558" s="7">
        <f t="shared" si="2"/>
        <v>-0.7330322981</v>
      </c>
      <c r="K558" s="7">
        <f t="shared" si="3"/>
        <v>-0.4224890016</v>
      </c>
    </row>
    <row r="559" ht="15.75" customHeight="1">
      <c r="A559" s="5">
        <v>70.0</v>
      </c>
      <c r="B559" s="5" t="s">
        <v>210</v>
      </c>
      <c r="C559" s="5" t="s">
        <v>211</v>
      </c>
      <c r="D559" s="5" t="str">
        <f t="shared" si="1"/>
        <v>070. Balaju Bypass North</v>
      </c>
      <c r="E559" s="5" t="s">
        <v>18</v>
      </c>
      <c r="F559" s="6">
        <v>22302.0</v>
      </c>
      <c r="G559" s="6">
        <v>11943.0</v>
      </c>
      <c r="H559" s="6">
        <v>22711.0</v>
      </c>
      <c r="I559" s="6">
        <v>17531.0</v>
      </c>
      <c r="J559" s="7">
        <f t="shared" si="2"/>
        <v>1.879535184</v>
      </c>
      <c r="K559" s="7">
        <f t="shared" si="3"/>
        <v>0.6629632391</v>
      </c>
    </row>
    <row r="560" ht="15.75" customHeight="1">
      <c r="A560" s="5">
        <v>70.0</v>
      </c>
      <c r="B560" s="5" t="s">
        <v>212</v>
      </c>
      <c r="C560" s="5" t="s">
        <v>211</v>
      </c>
      <c r="D560" s="5" t="str">
        <f t="shared" si="1"/>
        <v>070. Balaju Bypass North</v>
      </c>
      <c r="E560" s="5" t="s">
        <v>20</v>
      </c>
      <c r="F560" s="6">
        <v>17304.0</v>
      </c>
      <c r="G560" s="6">
        <v>4068.0</v>
      </c>
      <c r="H560" s="6">
        <v>12649.0</v>
      </c>
      <c r="I560" s="6">
        <v>6023.0</v>
      </c>
      <c r="J560" s="7">
        <f t="shared" si="2"/>
        <v>-0.2241054614</v>
      </c>
      <c r="K560" s="7">
        <f t="shared" si="3"/>
        <v>0.2902840951</v>
      </c>
    </row>
    <row r="561" ht="15.75" customHeight="1">
      <c r="A561" s="5">
        <v>70.0</v>
      </c>
      <c r="B561" s="5" t="s">
        <v>212</v>
      </c>
      <c r="C561" s="5" t="s">
        <v>211</v>
      </c>
      <c r="D561" s="5" t="str">
        <f t="shared" si="1"/>
        <v>070. Balaju Bypass North</v>
      </c>
      <c r="E561" s="5" t="s">
        <v>21</v>
      </c>
      <c r="F561" s="6">
        <v>21112.0</v>
      </c>
      <c r="G561" s="6">
        <v>4177.0</v>
      </c>
      <c r="H561" s="6">
        <v>14149.0</v>
      </c>
      <c r="I561" s="6">
        <v>5681.0</v>
      </c>
      <c r="J561" s="7">
        <f t="shared" si="2"/>
        <v>0.2200647249</v>
      </c>
      <c r="K561" s="7">
        <f t="shared" si="3"/>
        <v>0.5742301096</v>
      </c>
    </row>
    <row r="562" ht="15.75" customHeight="1">
      <c r="A562" s="5">
        <v>71.0</v>
      </c>
      <c r="B562" s="5" t="s">
        <v>213</v>
      </c>
      <c r="C562" s="5" t="s">
        <v>214</v>
      </c>
      <c r="D562" s="5" t="str">
        <f t="shared" si="1"/>
        <v>071. Ring Road (Banasthali)</v>
      </c>
      <c r="E562" s="5" t="s">
        <v>13</v>
      </c>
      <c r="F562" s="6">
        <v>21153.0</v>
      </c>
      <c r="G562" s="6">
        <v>14530.0</v>
      </c>
      <c r="H562" s="6">
        <v>25841.0</v>
      </c>
      <c r="I562" s="6">
        <v>22529.0</v>
      </c>
      <c r="J562" s="7">
        <f t="shared" si="2"/>
        <v>0</v>
      </c>
      <c r="K562" s="7">
        <f t="shared" si="3"/>
        <v>0</v>
      </c>
    </row>
    <row r="563" ht="15.75" customHeight="1">
      <c r="A563" s="5">
        <v>71.0</v>
      </c>
      <c r="B563" s="5" t="s">
        <v>213</v>
      </c>
      <c r="C563" s="5" t="s">
        <v>214</v>
      </c>
      <c r="D563" s="5" t="str">
        <f t="shared" si="1"/>
        <v>071. Ring Road (Banasthali)</v>
      </c>
      <c r="E563" s="5" t="s">
        <v>14</v>
      </c>
      <c r="F563" s="6">
        <v>27582.0</v>
      </c>
      <c r="G563" s="6">
        <v>17545.0</v>
      </c>
      <c r="H563" s="6">
        <v>31811.0</v>
      </c>
      <c r="I563" s="6">
        <v>26788.0</v>
      </c>
      <c r="J563" s="7">
        <f t="shared" si="2"/>
        <v>0.3039285208</v>
      </c>
      <c r="K563" s="7">
        <f t="shared" si="3"/>
        <v>0.3039285208</v>
      </c>
    </row>
    <row r="564" ht="15.75" customHeight="1">
      <c r="A564" s="5">
        <v>71.0</v>
      </c>
      <c r="B564" s="5" t="s">
        <v>213</v>
      </c>
      <c r="C564" s="5" t="s">
        <v>214</v>
      </c>
      <c r="D564" s="5" t="str">
        <f t="shared" si="1"/>
        <v>071. Ring Road (Banasthali)</v>
      </c>
      <c r="E564" s="5" t="s">
        <v>15</v>
      </c>
      <c r="F564" s="6">
        <v>24770.0</v>
      </c>
      <c r="G564" s="6">
        <v>12170.0</v>
      </c>
      <c r="H564" s="6">
        <v>24563.0</v>
      </c>
      <c r="I564" s="6">
        <v>18263.0</v>
      </c>
      <c r="J564" s="7">
        <f t="shared" si="2"/>
        <v>-0.1019505475</v>
      </c>
      <c r="K564" s="7">
        <f t="shared" si="3"/>
        <v>0.1709922942</v>
      </c>
    </row>
    <row r="565" ht="15.75" customHeight="1">
      <c r="A565" s="5">
        <v>71.0</v>
      </c>
      <c r="B565" s="5" t="s">
        <v>213</v>
      </c>
      <c r="C565" s="5" t="s">
        <v>214</v>
      </c>
      <c r="D565" s="5" t="str">
        <f t="shared" si="1"/>
        <v>071. Ring Road (Banasthali)</v>
      </c>
      <c r="E565" s="5" t="s">
        <v>16</v>
      </c>
      <c r="F565" s="6">
        <v>33868.0</v>
      </c>
      <c r="G565" s="6">
        <v>15725.0</v>
      </c>
      <c r="H565" s="6">
        <v>33466.0</v>
      </c>
      <c r="I565" s="6">
        <v>24392.0</v>
      </c>
      <c r="J565" s="7">
        <f t="shared" si="2"/>
        <v>0.3672991522</v>
      </c>
      <c r="K565" s="7">
        <f t="shared" si="3"/>
        <v>0.6010967711</v>
      </c>
    </row>
    <row r="566" ht="15.75" customHeight="1">
      <c r="A566" s="5">
        <v>71.0</v>
      </c>
      <c r="B566" s="5" t="s">
        <v>213</v>
      </c>
      <c r="C566" s="5" t="s">
        <v>214</v>
      </c>
      <c r="D566" s="5" t="str">
        <f t="shared" si="1"/>
        <v>071. Ring Road (Banasthali)</v>
      </c>
      <c r="E566" s="5" t="s">
        <v>17</v>
      </c>
      <c r="F566" s="6">
        <v>38734.0</v>
      </c>
      <c r="G566" s="6">
        <v>19066.0</v>
      </c>
      <c r="H566" s="6">
        <v>39722.0</v>
      </c>
      <c r="I566" s="6">
        <v>29888.0</v>
      </c>
      <c r="J566" s="7">
        <f t="shared" si="2"/>
        <v>0.1436754458</v>
      </c>
      <c r="K566" s="7">
        <f t="shared" si="3"/>
        <v>0.8311350636</v>
      </c>
    </row>
    <row r="567" ht="15.75" customHeight="1">
      <c r="A567" s="5">
        <v>71.0</v>
      </c>
      <c r="B567" s="5" t="s">
        <v>213</v>
      </c>
      <c r="C567" s="5" t="s">
        <v>214</v>
      </c>
      <c r="D567" s="5" t="str">
        <f t="shared" si="1"/>
        <v>071. Ring Road (Banasthali)</v>
      </c>
      <c r="E567" s="5" t="s">
        <v>18</v>
      </c>
      <c r="F567" s="6">
        <v>56124.0</v>
      </c>
      <c r="G567" s="6">
        <v>27292.0</v>
      </c>
      <c r="H567" s="6">
        <v>58512.0</v>
      </c>
      <c r="I567" s="6">
        <v>44096.0</v>
      </c>
      <c r="J567" s="7">
        <f t="shared" si="2"/>
        <v>0.4489595704</v>
      </c>
      <c r="K567" s="7">
        <f t="shared" si="3"/>
        <v>1.653240675</v>
      </c>
    </row>
    <row r="568" ht="15.75" customHeight="1">
      <c r="A568" s="5">
        <v>71.0</v>
      </c>
      <c r="B568" s="5" t="s">
        <v>215</v>
      </c>
      <c r="C568" s="5" t="s">
        <v>214</v>
      </c>
      <c r="D568" s="5" t="str">
        <f t="shared" si="1"/>
        <v>071. Ring Road (Banasthali)</v>
      </c>
      <c r="E568" s="5" t="s">
        <v>20</v>
      </c>
      <c r="F568" s="6">
        <v>51458.0</v>
      </c>
      <c r="G568" s="6">
        <v>21477.0</v>
      </c>
      <c r="H568" s="6">
        <v>47569.0</v>
      </c>
      <c r="I568" s="6">
        <v>32578.0</v>
      </c>
      <c r="J568" s="7">
        <f t="shared" si="2"/>
        <v>-0.08313733875</v>
      </c>
      <c r="K568" s="7">
        <f t="shared" si="3"/>
        <v>1.432657306</v>
      </c>
    </row>
    <row r="569" ht="15.75" customHeight="1">
      <c r="A569" s="5">
        <v>71.0</v>
      </c>
      <c r="B569" s="5" t="s">
        <v>215</v>
      </c>
      <c r="C569" s="5" t="s">
        <v>214</v>
      </c>
      <c r="D569" s="5" t="str">
        <f t="shared" si="1"/>
        <v>071. Ring Road (Banasthali)</v>
      </c>
      <c r="E569" s="5" t="s">
        <v>21</v>
      </c>
      <c r="F569" s="6">
        <v>54982.0</v>
      </c>
      <c r="G569" s="6">
        <v>22526.0</v>
      </c>
      <c r="H569" s="6">
        <v>51425.0</v>
      </c>
      <c r="I569" s="6">
        <v>35171.0</v>
      </c>
      <c r="J569" s="7">
        <f t="shared" si="2"/>
        <v>0.06848303471</v>
      </c>
      <c r="K569" s="7">
        <f t="shared" si="3"/>
        <v>1.599253061</v>
      </c>
    </row>
    <row r="570" ht="15.75" customHeight="1">
      <c r="A570" s="5">
        <v>72.0</v>
      </c>
      <c r="B570" s="5" t="s">
        <v>216</v>
      </c>
      <c r="C570" s="5" t="s">
        <v>217</v>
      </c>
      <c r="D570" s="5" t="str">
        <f t="shared" si="1"/>
        <v>072. T.U. Gate</v>
      </c>
      <c r="E570" s="5" t="s">
        <v>13</v>
      </c>
      <c r="F570" s="6">
        <v>23679.0</v>
      </c>
      <c r="G570" s="6">
        <v>7688.0</v>
      </c>
      <c r="H570" s="6">
        <v>17914.0</v>
      </c>
      <c r="I570" s="6">
        <v>9919.0</v>
      </c>
      <c r="J570" s="7">
        <f t="shared" si="2"/>
        <v>0</v>
      </c>
      <c r="K570" s="7">
        <f t="shared" si="3"/>
        <v>0</v>
      </c>
    </row>
    <row r="571" ht="15.75" customHeight="1">
      <c r="A571" s="5">
        <v>72.0</v>
      </c>
      <c r="B571" s="5" t="s">
        <v>216</v>
      </c>
      <c r="C571" s="5" t="s">
        <v>217</v>
      </c>
      <c r="D571" s="5" t="str">
        <f t="shared" si="1"/>
        <v>072. T.U. Gate</v>
      </c>
      <c r="E571" s="5" t="s">
        <v>14</v>
      </c>
      <c r="F571" s="6">
        <v>20319.0</v>
      </c>
      <c r="G571" s="6">
        <v>6411.0</v>
      </c>
      <c r="H571" s="6">
        <v>16051.0</v>
      </c>
      <c r="I571" s="6">
        <v>9097.0</v>
      </c>
      <c r="J571" s="7">
        <f t="shared" si="2"/>
        <v>-0.1418978842</v>
      </c>
      <c r="K571" s="7">
        <f t="shared" si="3"/>
        <v>-0.1418978842</v>
      </c>
    </row>
    <row r="572" ht="15.75" customHeight="1">
      <c r="A572" s="5">
        <v>72.0</v>
      </c>
      <c r="B572" s="5" t="s">
        <v>216</v>
      </c>
      <c r="C572" s="5" t="s">
        <v>217</v>
      </c>
      <c r="D572" s="5" t="str">
        <f t="shared" si="1"/>
        <v>072. T.U. Gate</v>
      </c>
      <c r="E572" s="5" t="s">
        <v>15</v>
      </c>
      <c r="F572" s="6">
        <v>15558.0</v>
      </c>
      <c r="G572" s="6">
        <v>5637.0</v>
      </c>
      <c r="H572" s="6">
        <v>13466.0</v>
      </c>
      <c r="I572" s="6">
        <v>8506.0</v>
      </c>
      <c r="J572" s="7">
        <f t="shared" si="2"/>
        <v>-0.2343127122</v>
      </c>
      <c r="K572" s="7">
        <f t="shared" si="3"/>
        <v>-0.3429621183</v>
      </c>
    </row>
    <row r="573" ht="15.75" customHeight="1">
      <c r="A573" s="5">
        <v>72.0</v>
      </c>
      <c r="B573" s="5" t="s">
        <v>216</v>
      </c>
      <c r="C573" s="5" t="s">
        <v>217</v>
      </c>
      <c r="D573" s="5" t="str">
        <f t="shared" si="1"/>
        <v>072. T.U. Gate</v>
      </c>
      <c r="E573" s="5" t="s">
        <v>16</v>
      </c>
      <c r="F573" s="6">
        <v>13915.0</v>
      </c>
      <c r="G573" s="6">
        <v>5647.0</v>
      </c>
      <c r="H573" s="6">
        <v>12181.0</v>
      </c>
      <c r="I573" s="6">
        <v>8047.0</v>
      </c>
      <c r="J573" s="7">
        <f t="shared" si="2"/>
        <v>-0.1056048335</v>
      </c>
      <c r="K573" s="7">
        <f t="shared" si="3"/>
        <v>-0.4123484944</v>
      </c>
    </row>
    <row r="574" ht="15.75" customHeight="1">
      <c r="A574" s="5">
        <v>72.0</v>
      </c>
      <c r="B574" s="5" t="s">
        <v>216</v>
      </c>
      <c r="C574" s="5" t="s">
        <v>217</v>
      </c>
      <c r="D574" s="5" t="str">
        <f t="shared" si="1"/>
        <v>072. T.U. Gate</v>
      </c>
      <c r="E574" s="5" t="s">
        <v>17</v>
      </c>
      <c r="F574" s="6">
        <v>24595.0</v>
      </c>
      <c r="G574" s="6">
        <v>7102.0</v>
      </c>
      <c r="H574" s="6">
        <v>18709.0</v>
      </c>
      <c r="I574" s="6">
        <v>9962.0</v>
      </c>
      <c r="J574" s="7">
        <f t="shared" si="2"/>
        <v>0.7675170679</v>
      </c>
      <c r="K574" s="7">
        <f t="shared" si="3"/>
        <v>0.03868406605</v>
      </c>
    </row>
    <row r="575" ht="15.75" customHeight="1">
      <c r="A575" s="5">
        <v>72.0</v>
      </c>
      <c r="B575" s="5" t="s">
        <v>216</v>
      </c>
      <c r="C575" s="5" t="s">
        <v>217</v>
      </c>
      <c r="D575" s="5" t="str">
        <f t="shared" si="1"/>
        <v>072. T.U. Gate</v>
      </c>
      <c r="E575" s="5" t="s">
        <v>18</v>
      </c>
      <c r="F575" s="6">
        <v>25145.0</v>
      </c>
      <c r="G575" s="6">
        <v>9916.0</v>
      </c>
      <c r="H575" s="6">
        <v>21585.0</v>
      </c>
      <c r="I575" s="6">
        <v>13971.0</v>
      </c>
      <c r="J575" s="7">
        <f t="shared" si="2"/>
        <v>0.02236226875</v>
      </c>
      <c r="K575" s="7">
        <f t="shared" si="3"/>
        <v>0.06191139829</v>
      </c>
    </row>
    <row r="576" ht="15.75" customHeight="1">
      <c r="A576" s="5">
        <v>72.0</v>
      </c>
      <c r="B576" s="5" t="s">
        <v>216</v>
      </c>
      <c r="C576" s="5" t="s">
        <v>217</v>
      </c>
      <c r="D576" s="5" t="str">
        <f t="shared" si="1"/>
        <v>072. T.U. Gate</v>
      </c>
      <c r="E576" s="5" t="s">
        <v>20</v>
      </c>
      <c r="F576" s="6">
        <v>23803.0</v>
      </c>
      <c r="G576" s="6">
        <v>8806.0</v>
      </c>
      <c r="H576" s="6">
        <v>19723.0</v>
      </c>
      <c r="I576" s="6">
        <v>12224.0</v>
      </c>
      <c r="J576" s="7">
        <f t="shared" si="2"/>
        <v>-0.05337045138</v>
      </c>
      <c r="K576" s="7">
        <f t="shared" si="3"/>
        <v>0.005236707631</v>
      </c>
    </row>
    <row r="577" ht="15.75" customHeight="1">
      <c r="A577" s="5">
        <v>72.0</v>
      </c>
      <c r="B577" s="5" t="s">
        <v>216</v>
      </c>
      <c r="C577" s="5" t="s">
        <v>217</v>
      </c>
      <c r="D577" s="5" t="str">
        <f t="shared" si="1"/>
        <v>072. T.U. Gate</v>
      </c>
      <c r="E577" s="5" t="s">
        <v>21</v>
      </c>
      <c r="F577" s="6">
        <v>23526.0</v>
      </c>
      <c r="G577" s="6">
        <v>9016.0</v>
      </c>
      <c r="H577" s="6">
        <v>19634.0</v>
      </c>
      <c r="I577" s="6">
        <v>12378.0</v>
      </c>
      <c r="J577" s="7">
        <f t="shared" si="2"/>
        <v>-0.01163718859</v>
      </c>
      <c r="K577" s="7">
        <f t="shared" si="3"/>
        <v>-0.006461421513</v>
      </c>
    </row>
    <row r="578" ht="15.75" customHeight="1">
      <c r="A578" s="5">
        <v>73.0</v>
      </c>
      <c r="B578" s="5" t="s">
        <v>218</v>
      </c>
      <c r="C578" s="5" t="s">
        <v>219</v>
      </c>
      <c r="D578" s="5" t="str">
        <f t="shared" si="1"/>
        <v>073. Taudaha</v>
      </c>
      <c r="E578" s="5" t="s">
        <v>13</v>
      </c>
      <c r="F578" s="6">
        <v>5781.0</v>
      </c>
      <c r="G578" s="6">
        <v>1952.0</v>
      </c>
      <c r="H578" s="6">
        <v>4586.0</v>
      </c>
      <c r="I578" s="6">
        <v>2671.0</v>
      </c>
      <c r="J578" s="7">
        <f t="shared" si="2"/>
        <v>0</v>
      </c>
      <c r="K578" s="7">
        <f t="shared" si="3"/>
        <v>0</v>
      </c>
    </row>
    <row r="579" ht="15.75" customHeight="1">
      <c r="A579" s="5">
        <v>73.0</v>
      </c>
      <c r="B579" s="5" t="s">
        <v>218</v>
      </c>
      <c r="C579" s="5" t="s">
        <v>219</v>
      </c>
      <c r="D579" s="5" t="str">
        <f t="shared" si="1"/>
        <v>073. Taudaha</v>
      </c>
      <c r="E579" s="5" t="s">
        <v>14</v>
      </c>
      <c r="F579" s="6">
        <v>10947.0</v>
      </c>
      <c r="G579" s="6">
        <v>8173.0</v>
      </c>
      <c r="H579" s="6">
        <v>27110.0</v>
      </c>
      <c r="I579" s="6">
        <v>25723.0</v>
      </c>
      <c r="J579" s="7">
        <f t="shared" si="2"/>
        <v>0.8936170213</v>
      </c>
      <c r="K579" s="7">
        <f t="shared" si="3"/>
        <v>0.8936170213</v>
      </c>
    </row>
    <row r="580" ht="15.75" customHeight="1">
      <c r="A580" s="5">
        <v>73.0</v>
      </c>
      <c r="B580" s="5" t="s">
        <v>218</v>
      </c>
      <c r="C580" s="5" t="s">
        <v>219</v>
      </c>
      <c r="D580" s="5" t="str">
        <f t="shared" si="1"/>
        <v>073. Taudaha</v>
      </c>
      <c r="E580" s="5" t="s">
        <v>15</v>
      </c>
      <c r="F580" s="6">
        <v>5805.0</v>
      </c>
      <c r="G580" s="6">
        <v>2524.0</v>
      </c>
      <c r="H580" s="6">
        <v>5142.0</v>
      </c>
      <c r="I580" s="6">
        <v>3502.0</v>
      </c>
      <c r="J580" s="7">
        <f t="shared" si="2"/>
        <v>-0.4697177309</v>
      </c>
      <c r="K580" s="7">
        <f t="shared" si="3"/>
        <v>0.004151530877</v>
      </c>
    </row>
    <row r="581" ht="15.75" customHeight="1">
      <c r="A581" s="5">
        <v>73.0</v>
      </c>
      <c r="B581" s="5" t="s">
        <v>218</v>
      </c>
      <c r="C581" s="5" t="s">
        <v>219</v>
      </c>
      <c r="D581" s="5" t="str">
        <f t="shared" si="1"/>
        <v>073. Taudaha</v>
      </c>
      <c r="E581" s="5" t="s">
        <v>16</v>
      </c>
      <c r="F581" s="6">
        <v>5340.0</v>
      </c>
      <c r="G581" s="6">
        <v>1953.0</v>
      </c>
      <c r="H581" s="6">
        <v>4354.0</v>
      </c>
      <c r="I581" s="6">
        <v>2661.0</v>
      </c>
      <c r="J581" s="7">
        <f t="shared" si="2"/>
        <v>-0.08010335917</v>
      </c>
      <c r="K581" s="7">
        <f t="shared" si="3"/>
        <v>-0.07628437987</v>
      </c>
    </row>
    <row r="582" ht="15.75" customHeight="1">
      <c r="A582" s="5">
        <v>73.0</v>
      </c>
      <c r="B582" s="5" t="s">
        <v>218</v>
      </c>
      <c r="C582" s="5" t="s">
        <v>219</v>
      </c>
      <c r="D582" s="5" t="str">
        <f t="shared" si="1"/>
        <v>073. Taudaha</v>
      </c>
      <c r="E582" s="5" t="s">
        <v>17</v>
      </c>
      <c r="F582" s="6">
        <v>6652.0</v>
      </c>
      <c r="G582" s="6">
        <v>2943.0</v>
      </c>
      <c r="H582" s="6">
        <v>6305.0</v>
      </c>
      <c r="I582" s="6">
        <v>4451.0</v>
      </c>
      <c r="J582" s="7">
        <f t="shared" si="2"/>
        <v>0.2456928839</v>
      </c>
      <c r="K582" s="7">
        <f t="shared" si="3"/>
        <v>0.1506659747</v>
      </c>
    </row>
    <row r="583" ht="15.75" customHeight="1">
      <c r="A583" s="5">
        <v>73.0</v>
      </c>
      <c r="B583" s="5" t="s">
        <v>218</v>
      </c>
      <c r="C583" s="5" t="s">
        <v>219</v>
      </c>
      <c r="D583" s="5" t="str">
        <f t="shared" si="1"/>
        <v>073. Taudaha</v>
      </c>
      <c r="E583" s="5" t="s">
        <v>18</v>
      </c>
      <c r="F583" s="6">
        <v>10923.0</v>
      </c>
      <c r="G583" s="6">
        <v>4562.0</v>
      </c>
      <c r="H583" s="6">
        <v>9507.0</v>
      </c>
      <c r="I583" s="6">
        <v>6326.0</v>
      </c>
      <c r="J583" s="7">
        <f t="shared" si="2"/>
        <v>0.6420625376</v>
      </c>
      <c r="K583" s="7">
        <f t="shared" si="3"/>
        <v>0.8894654904</v>
      </c>
    </row>
    <row r="584" ht="15.75" customHeight="1">
      <c r="A584" s="5">
        <v>73.0</v>
      </c>
      <c r="B584" s="5" t="s">
        <v>218</v>
      </c>
      <c r="C584" s="5" t="s">
        <v>219</v>
      </c>
      <c r="D584" s="5" t="str">
        <f t="shared" si="1"/>
        <v>073. Taudaha</v>
      </c>
      <c r="E584" s="5" t="s">
        <v>20</v>
      </c>
      <c r="F584" s="6">
        <v>10469.0</v>
      </c>
      <c r="G584" s="6">
        <v>3815.0</v>
      </c>
      <c r="H584" s="6">
        <v>8445.0</v>
      </c>
      <c r="I584" s="6">
        <v>5117.0</v>
      </c>
      <c r="J584" s="7">
        <f t="shared" si="2"/>
        <v>-0.04156367298</v>
      </c>
      <c r="K584" s="7">
        <f t="shared" si="3"/>
        <v>0.8109323646</v>
      </c>
    </row>
    <row r="585" ht="15.75" customHeight="1">
      <c r="A585" s="5">
        <v>73.0</v>
      </c>
      <c r="B585" s="5" t="s">
        <v>218</v>
      </c>
      <c r="C585" s="5" t="s">
        <v>219</v>
      </c>
      <c r="D585" s="5" t="str">
        <f t="shared" si="1"/>
        <v>073. Taudaha</v>
      </c>
      <c r="E585" s="5" t="s">
        <v>21</v>
      </c>
      <c r="F585" s="6">
        <v>11150.0</v>
      </c>
      <c r="G585" s="6">
        <v>4329.0</v>
      </c>
      <c r="H585" s="6">
        <v>9047.0</v>
      </c>
      <c r="I585" s="6">
        <v>5637.0</v>
      </c>
      <c r="J585" s="7">
        <f t="shared" si="2"/>
        <v>0.06504919286</v>
      </c>
      <c r="K585" s="7">
        <f t="shared" si="3"/>
        <v>0.9287320533</v>
      </c>
    </row>
    <row r="586" ht="15.75" customHeight="1">
      <c r="A586" s="5">
        <v>74.0</v>
      </c>
      <c r="B586" s="5" t="s">
        <v>220</v>
      </c>
      <c r="C586" s="5" t="s">
        <v>221</v>
      </c>
      <c r="D586" s="5" t="str">
        <f t="shared" si="1"/>
        <v>074. Nagdhunga</v>
      </c>
      <c r="E586" s="5" t="s">
        <v>13</v>
      </c>
      <c r="F586" s="6">
        <v>9773.0</v>
      </c>
      <c r="G586" s="6">
        <v>8668.0</v>
      </c>
      <c r="H586" s="6">
        <v>20497.0</v>
      </c>
      <c r="I586" s="6">
        <v>19945.0</v>
      </c>
      <c r="J586" s="7">
        <f t="shared" si="2"/>
        <v>0</v>
      </c>
      <c r="K586" s="7">
        <f t="shared" si="3"/>
        <v>0</v>
      </c>
    </row>
    <row r="587" ht="15.75" customHeight="1">
      <c r="A587" s="5">
        <v>74.0</v>
      </c>
      <c r="B587" s="5" t="s">
        <v>220</v>
      </c>
      <c r="C587" s="5" t="s">
        <v>221</v>
      </c>
      <c r="D587" s="5" t="str">
        <f t="shared" si="1"/>
        <v>074. Nagdhunga</v>
      </c>
      <c r="E587" s="5" t="s">
        <v>14</v>
      </c>
      <c r="F587" s="6">
        <v>7899.0</v>
      </c>
      <c r="G587" s="6">
        <v>6653.0</v>
      </c>
      <c r="H587" s="6">
        <v>15926.0</v>
      </c>
      <c r="I587" s="6">
        <v>15303.0</v>
      </c>
      <c r="J587" s="7">
        <f t="shared" si="2"/>
        <v>-0.1917527883</v>
      </c>
      <c r="K587" s="7">
        <f t="shared" si="3"/>
        <v>-0.1917527883</v>
      </c>
    </row>
    <row r="588" ht="15.75" customHeight="1">
      <c r="A588" s="5">
        <v>74.0</v>
      </c>
      <c r="B588" s="5" t="s">
        <v>220</v>
      </c>
      <c r="C588" s="5" t="s">
        <v>221</v>
      </c>
      <c r="D588" s="5" t="str">
        <f t="shared" si="1"/>
        <v>074. Nagdhunga</v>
      </c>
      <c r="E588" s="5" t="s">
        <v>15</v>
      </c>
      <c r="F588" s="6">
        <v>9178.0</v>
      </c>
      <c r="G588" s="6">
        <v>7531.0</v>
      </c>
      <c r="H588" s="6">
        <v>16017.0</v>
      </c>
      <c r="I588" s="6">
        <v>15191.0</v>
      </c>
      <c r="J588" s="7">
        <f t="shared" si="2"/>
        <v>0.1619192303</v>
      </c>
      <c r="K588" s="7">
        <f t="shared" si="3"/>
        <v>-0.0608820219</v>
      </c>
    </row>
    <row r="589" ht="15.75" customHeight="1">
      <c r="A589" s="5">
        <v>74.0</v>
      </c>
      <c r="B589" s="5" t="s">
        <v>220</v>
      </c>
      <c r="C589" s="5" t="s">
        <v>221</v>
      </c>
      <c r="D589" s="5" t="str">
        <f t="shared" si="1"/>
        <v>074. Nagdhunga</v>
      </c>
      <c r="E589" s="5" t="s">
        <v>16</v>
      </c>
      <c r="F589" s="6">
        <v>10692.0</v>
      </c>
      <c r="G589" s="6">
        <v>8769.0</v>
      </c>
      <c r="H589" s="6">
        <v>22096.0</v>
      </c>
      <c r="I589" s="6">
        <v>21135.0</v>
      </c>
      <c r="J589" s="7">
        <f t="shared" si="2"/>
        <v>0.1649596862</v>
      </c>
      <c r="K589" s="7">
        <f t="shared" si="3"/>
        <v>0.09403458508</v>
      </c>
    </row>
    <row r="590" ht="15.75" customHeight="1">
      <c r="A590" s="5">
        <v>74.0</v>
      </c>
      <c r="B590" s="5" t="s">
        <v>220</v>
      </c>
      <c r="C590" s="5" t="s">
        <v>221</v>
      </c>
      <c r="D590" s="5" t="str">
        <f t="shared" si="1"/>
        <v>074. Nagdhunga</v>
      </c>
      <c r="E590" s="5" t="s">
        <v>17</v>
      </c>
      <c r="F590" s="6">
        <v>11872.0</v>
      </c>
      <c r="G590" s="6">
        <v>9260.0</v>
      </c>
      <c r="H590" s="6">
        <v>22132.0</v>
      </c>
      <c r="I590" s="6">
        <v>20826.0</v>
      </c>
      <c r="J590" s="7">
        <f t="shared" si="2"/>
        <v>0.1103628881</v>
      </c>
      <c r="K590" s="7">
        <f t="shared" si="3"/>
        <v>0.2147754016</v>
      </c>
    </row>
    <row r="591" ht="15.75" customHeight="1">
      <c r="A591" s="5">
        <v>74.0</v>
      </c>
      <c r="B591" s="5" t="s">
        <v>220</v>
      </c>
      <c r="C591" s="5" t="s">
        <v>221</v>
      </c>
      <c r="D591" s="5" t="str">
        <f t="shared" si="1"/>
        <v>074. Nagdhunga</v>
      </c>
      <c r="E591" s="5" t="s">
        <v>18</v>
      </c>
      <c r="F591" s="6">
        <v>12953.0</v>
      </c>
      <c r="G591" s="6">
        <v>10606.0</v>
      </c>
      <c r="H591" s="6">
        <v>26733.0</v>
      </c>
      <c r="I591" s="6">
        <v>25560.0</v>
      </c>
      <c r="J591" s="7">
        <f t="shared" si="2"/>
        <v>0.09105458221</v>
      </c>
      <c r="K591" s="7">
        <f t="shared" si="3"/>
        <v>0.3253862683</v>
      </c>
    </row>
    <row r="592" ht="15.75" customHeight="1">
      <c r="A592" s="5">
        <v>74.0</v>
      </c>
      <c r="B592" s="5" t="s">
        <v>222</v>
      </c>
      <c r="C592" s="5" t="s">
        <v>221</v>
      </c>
      <c r="D592" s="5" t="str">
        <f t="shared" si="1"/>
        <v>074. Nagdhunga</v>
      </c>
      <c r="E592" s="5" t="s">
        <v>20</v>
      </c>
      <c r="F592" s="6">
        <v>13929.0</v>
      </c>
      <c r="G592" s="6">
        <v>10531.0</v>
      </c>
      <c r="H592" s="6">
        <v>24898.0</v>
      </c>
      <c r="I592" s="6">
        <v>23199.0</v>
      </c>
      <c r="J592" s="7">
        <f t="shared" si="2"/>
        <v>0.07534933992</v>
      </c>
      <c r="K592" s="7">
        <f t="shared" si="3"/>
        <v>0.4252532487</v>
      </c>
    </row>
    <row r="593" ht="15.75" customHeight="1">
      <c r="A593" s="5">
        <v>74.0</v>
      </c>
      <c r="B593" s="5" t="s">
        <v>222</v>
      </c>
      <c r="C593" s="5" t="s">
        <v>221</v>
      </c>
      <c r="D593" s="5" t="str">
        <f t="shared" si="1"/>
        <v>074. Nagdhunga</v>
      </c>
      <c r="E593" s="5" t="s">
        <v>21</v>
      </c>
      <c r="F593" s="6">
        <v>13662.0</v>
      </c>
      <c r="G593" s="6">
        <v>10313.0</v>
      </c>
      <c r="H593" s="6">
        <v>25837.0</v>
      </c>
      <c r="I593" s="6">
        <v>24163.0</v>
      </c>
      <c r="J593" s="7">
        <f t="shared" si="2"/>
        <v>-0.01916864096</v>
      </c>
      <c r="K593" s="7">
        <f t="shared" si="3"/>
        <v>0.3979330809</v>
      </c>
    </row>
    <row r="594" ht="15.75" customHeight="1">
      <c r="A594" s="5">
        <v>75.0</v>
      </c>
      <c r="B594" s="5" t="s">
        <v>223</v>
      </c>
      <c r="C594" s="5" t="s">
        <v>224</v>
      </c>
      <c r="D594" s="5" t="str">
        <f t="shared" si="1"/>
        <v>075. Lamosangu</v>
      </c>
      <c r="E594" s="5" t="s">
        <v>13</v>
      </c>
      <c r="F594" s="6">
        <v>568.0</v>
      </c>
      <c r="G594" s="6">
        <v>285.0</v>
      </c>
      <c r="H594" s="6">
        <v>690.0</v>
      </c>
      <c r="I594" s="6">
        <v>549.0</v>
      </c>
      <c r="J594" s="7">
        <f t="shared" si="2"/>
        <v>0</v>
      </c>
      <c r="K594" s="7">
        <f t="shared" si="3"/>
        <v>0</v>
      </c>
    </row>
    <row r="595" ht="15.75" customHeight="1">
      <c r="A595" s="5">
        <v>75.0</v>
      </c>
      <c r="B595" s="5" t="s">
        <v>223</v>
      </c>
      <c r="C595" s="5" t="s">
        <v>224</v>
      </c>
      <c r="D595" s="5" t="str">
        <f t="shared" si="1"/>
        <v>075. Lamosangu</v>
      </c>
      <c r="E595" s="5" t="s">
        <v>14</v>
      </c>
      <c r="F595" s="6">
        <v>999.0</v>
      </c>
      <c r="G595" s="6">
        <v>524.0</v>
      </c>
      <c r="H595" s="6">
        <v>1279.0</v>
      </c>
      <c r="I595" s="6">
        <v>1042.0</v>
      </c>
      <c r="J595" s="7">
        <f t="shared" si="2"/>
        <v>0.7588028169</v>
      </c>
      <c r="K595" s="7">
        <f t="shared" si="3"/>
        <v>0.7588028169</v>
      </c>
    </row>
    <row r="596" ht="15.75" customHeight="1">
      <c r="A596" s="5">
        <v>75.0</v>
      </c>
      <c r="B596" s="5" t="s">
        <v>223</v>
      </c>
      <c r="C596" s="5" t="s">
        <v>224</v>
      </c>
      <c r="D596" s="5" t="str">
        <f t="shared" si="1"/>
        <v>075. Lamosangu</v>
      </c>
      <c r="E596" s="5" t="s">
        <v>15</v>
      </c>
      <c r="F596" s="6">
        <v>124.0</v>
      </c>
      <c r="G596" s="6">
        <v>77.0</v>
      </c>
      <c r="H596" s="6">
        <v>166.0</v>
      </c>
      <c r="I596" s="6">
        <v>142.0</v>
      </c>
      <c r="J596" s="7">
        <f t="shared" si="2"/>
        <v>-0.8758758759</v>
      </c>
      <c r="K596" s="7">
        <f t="shared" si="3"/>
        <v>-0.7816901408</v>
      </c>
    </row>
    <row r="597" ht="15.75" customHeight="1">
      <c r="A597" s="5">
        <v>75.0</v>
      </c>
      <c r="B597" s="5" t="s">
        <v>223</v>
      </c>
      <c r="C597" s="5" t="s">
        <v>224</v>
      </c>
      <c r="D597" s="5" t="str">
        <f t="shared" si="1"/>
        <v>075. Lamosangu</v>
      </c>
      <c r="E597" s="5" t="s">
        <v>16</v>
      </c>
      <c r="F597" s="6">
        <v>476.0</v>
      </c>
      <c r="G597" s="6">
        <v>258.0</v>
      </c>
      <c r="H597" s="6">
        <v>609.0</v>
      </c>
      <c r="I597" s="6">
        <v>501.0</v>
      </c>
      <c r="J597" s="7">
        <f t="shared" si="2"/>
        <v>2.838709677</v>
      </c>
      <c r="K597" s="7">
        <f t="shared" si="3"/>
        <v>-0.161971831</v>
      </c>
    </row>
    <row r="598" ht="15.75" customHeight="1">
      <c r="A598" s="5">
        <v>75.0</v>
      </c>
      <c r="B598" s="5" t="s">
        <v>223</v>
      </c>
      <c r="C598" s="5" t="s">
        <v>224</v>
      </c>
      <c r="D598" s="5" t="str">
        <f t="shared" si="1"/>
        <v>075. Lamosangu</v>
      </c>
      <c r="E598" s="5" t="s">
        <v>17</v>
      </c>
      <c r="F598" s="6">
        <v>1284.0</v>
      </c>
      <c r="G598" s="6">
        <v>710.0</v>
      </c>
      <c r="H598" s="6">
        <v>1516.0</v>
      </c>
      <c r="I598" s="6">
        <v>1229.0</v>
      </c>
      <c r="J598" s="7">
        <f t="shared" si="2"/>
        <v>1.697478992</v>
      </c>
      <c r="K598" s="7">
        <f t="shared" si="3"/>
        <v>1.26056338</v>
      </c>
    </row>
    <row r="599" ht="15.75" customHeight="1">
      <c r="A599" s="5">
        <v>75.0</v>
      </c>
      <c r="B599" s="5" t="s">
        <v>223</v>
      </c>
      <c r="C599" s="5" t="s">
        <v>224</v>
      </c>
      <c r="D599" s="5" t="str">
        <f t="shared" si="1"/>
        <v>075. Lamosangu</v>
      </c>
      <c r="E599" s="5" t="s">
        <v>18</v>
      </c>
      <c r="F599" s="6">
        <v>1228.0</v>
      </c>
      <c r="G599" s="6">
        <v>624.0</v>
      </c>
      <c r="H599" s="6">
        <v>1332.0</v>
      </c>
      <c r="I599" s="6">
        <v>1030.0</v>
      </c>
      <c r="J599" s="7">
        <f t="shared" si="2"/>
        <v>-0.04361370717</v>
      </c>
      <c r="K599" s="7">
        <f t="shared" si="3"/>
        <v>1.161971831</v>
      </c>
    </row>
    <row r="600" ht="15.75" customHeight="1">
      <c r="A600" s="5">
        <v>75.0</v>
      </c>
      <c r="B600" s="5" t="s">
        <v>225</v>
      </c>
      <c r="C600" s="5" t="s">
        <v>224</v>
      </c>
      <c r="D600" s="5" t="str">
        <f t="shared" si="1"/>
        <v>075. Lamosangu</v>
      </c>
      <c r="E600" s="5" t="s">
        <v>20</v>
      </c>
      <c r="F600" s="6">
        <v>1808.0</v>
      </c>
      <c r="G600" s="6">
        <v>805.0</v>
      </c>
      <c r="H600" s="6">
        <v>1857.0</v>
      </c>
      <c r="I600" s="6">
        <v>1356.0</v>
      </c>
      <c r="J600" s="7">
        <f t="shared" si="2"/>
        <v>0.4723127036</v>
      </c>
      <c r="K600" s="7">
        <f t="shared" si="3"/>
        <v>2.183098592</v>
      </c>
    </row>
    <row r="601" ht="15.75" customHeight="1">
      <c r="A601" s="5">
        <v>75.0</v>
      </c>
      <c r="B601" s="5" t="s">
        <v>225</v>
      </c>
      <c r="C601" s="5" t="s">
        <v>224</v>
      </c>
      <c r="D601" s="5" t="str">
        <f t="shared" si="1"/>
        <v>075. Lamosangu</v>
      </c>
      <c r="E601" s="5" t="s">
        <v>21</v>
      </c>
      <c r="F601" s="6">
        <v>1560.0</v>
      </c>
      <c r="G601" s="6">
        <v>636.0</v>
      </c>
      <c r="H601" s="6">
        <v>1490.0</v>
      </c>
      <c r="I601" s="6">
        <v>1028.0</v>
      </c>
      <c r="J601" s="7">
        <f t="shared" si="2"/>
        <v>-0.1371681416</v>
      </c>
      <c r="K601" s="7">
        <f t="shared" si="3"/>
        <v>1.746478873</v>
      </c>
    </row>
    <row r="602" ht="15.75" customHeight="1">
      <c r="A602" s="5">
        <v>76.0</v>
      </c>
      <c r="B602" s="5" t="s">
        <v>226</v>
      </c>
      <c r="C602" s="5" t="s">
        <v>227</v>
      </c>
      <c r="D602" s="5" t="str">
        <f t="shared" si="1"/>
        <v>076. Dolalghat</v>
      </c>
      <c r="E602" s="5" t="s">
        <v>13</v>
      </c>
      <c r="F602" s="6">
        <v>395.0</v>
      </c>
      <c r="G602" s="6">
        <v>164.0</v>
      </c>
      <c r="H602" s="6">
        <v>403.0</v>
      </c>
      <c r="I602" s="6">
        <v>287.0</v>
      </c>
      <c r="J602" s="7">
        <f t="shared" si="2"/>
        <v>0</v>
      </c>
      <c r="K602" s="7">
        <f t="shared" si="3"/>
        <v>0</v>
      </c>
    </row>
    <row r="603" ht="15.75" customHeight="1">
      <c r="A603" s="5">
        <v>76.0</v>
      </c>
      <c r="B603" s="5" t="s">
        <v>226</v>
      </c>
      <c r="C603" s="5" t="s">
        <v>227</v>
      </c>
      <c r="D603" s="5" t="str">
        <f t="shared" si="1"/>
        <v>076. Dolalghat</v>
      </c>
      <c r="E603" s="5" t="s">
        <v>14</v>
      </c>
      <c r="F603" s="6">
        <v>1268.0</v>
      </c>
      <c r="G603" s="6">
        <v>685.0</v>
      </c>
      <c r="H603" s="6">
        <v>1563.0</v>
      </c>
      <c r="I603" s="6">
        <v>1272.0</v>
      </c>
      <c r="J603" s="7">
        <f t="shared" si="2"/>
        <v>2.210126582</v>
      </c>
      <c r="K603" s="7">
        <f t="shared" si="3"/>
        <v>2.210126582</v>
      </c>
    </row>
    <row r="604" ht="15.75" customHeight="1">
      <c r="A604" s="5">
        <v>76.0</v>
      </c>
      <c r="B604" s="5" t="s">
        <v>226</v>
      </c>
      <c r="C604" s="5" t="s">
        <v>227</v>
      </c>
      <c r="D604" s="5" t="str">
        <f t="shared" si="1"/>
        <v>076. Dolalghat</v>
      </c>
      <c r="E604" s="5" t="s">
        <v>15</v>
      </c>
      <c r="F604" s="6">
        <v>354.0</v>
      </c>
      <c r="G604" s="6">
        <v>162.0</v>
      </c>
      <c r="H604" s="6">
        <v>409.0</v>
      </c>
      <c r="I604" s="6">
        <v>313.0</v>
      </c>
      <c r="J604" s="7">
        <f t="shared" si="2"/>
        <v>-0.7208201893</v>
      </c>
      <c r="K604" s="7">
        <f t="shared" si="3"/>
        <v>-0.1037974684</v>
      </c>
    </row>
    <row r="605" ht="15.75" customHeight="1">
      <c r="A605" s="5">
        <v>76.0</v>
      </c>
      <c r="B605" s="5" t="s">
        <v>226</v>
      </c>
      <c r="C605" s="5" t="s">
        <v>227</v>
      </c>
      <c r="D605" s="5" t="str">
        <f t="shared" si="1"/>
        <v>076. Dolalghat</v>
      </c>
      <c r="E605" s="5" t="s">
        <v>16</v>
      </c>
      <c r="F605" s="6">
        <v>611.0</v>
      </c>
      <c r="G605" s="6">
        <v>331.0</v>
      </c>
      <c r="H605" s="6">
        <v>731.0</v>
      </c>
      <c r="I605" s="6">
        <v>591.0</v>
      </c>
      <c r="J605" s="7">
        <f t="shared" si="2"/>
        <v>0.7259887006</v>
      </c>
      <c r="K605" s="7">
        <f t="shared" si="3"/>
        <v>0.546835443</v>
      </c>
    </row>
    <row r="606" ht="15.75" customHeight="1">
      <c r="A606" s="5">
        <v>76.0</v>
      </c>
      <c r="B606" s="5" t="s">
        <v>226</v>
      </c>
      <c r="C606" s="5" t="s">
        <v>227</v>
      </c>
      <c r="D606" s="5" t="str">
        <f t="shared" si="1"/>
        <v>076. Dolalghat</v>
      </c>
      <c r="E606" s="5" t="s">
        <v>17</v>
      </c>
      <c r="F606" s="6">
        <v>457.0</v>
      </c>
      <c r="G606" s="6">
        <v>261.0</v>
      </c>
      <c r="H606" s="6">
        <v>617.0</v>
      </c>
      <c r="I606" s="6">
        <v>519.0</v>
      </c>
      <c r="J606" s="7">
        <f t="shared" si="2"/>
        <v>-0.2520458265</v>
      </c>
      <c r="K606" s="7">
        <f t="shared" si="3"/>
        <v>0.1569620253</v>
      </c>
    </row>
    <row r="607" ht="15.75" customHeight="1">
      <c r="A607" s="5">
        <v>76.0</v>
      </c>
      <c r="B607" s="5" t="s">
        <v>226</v>
      </c>
      <c r="C607" s="5" t="s">
        <v>227</v>
      </c>
      <c r="D607" s="5" t="str">
        <f t="shared" si="1"/>
        <v>076. Dolalghat</v>
      </c>
      <c r="E607" s="5" t="s">
        <v>18</v>
      </c>
      <c r="F607" s="6">
        <v>4000.0</v>
      </c>
      <c r="G607" s="6">
        <v>2522.0</v>
      </c>
      <c r="H607" s="6">
        <v>6123.0</v>
      </c>
      <c r="I607" s="6">
        <v>5384.0</v>
      </c>
      <c r="J607" s="7">
        <f t="shared" si="2"/>
        <v>7.75273523</v>
      </c>
      <c r="K607" s="7">
        <f t="shared" si="3"/>
        <v>9.126582278</v>
      </c>
    </row>
    <row r="608" ht="15.75" customHeight="1">
      <c r="A608" s="5">
        <v>76.0</v>
      </c>
      <c r="B608" s="5" t="s">
        <v>228</v>
      </c>
      <c r="C608" s="5" t="s">
        <v>227</v>
      </c>
      <c r="D608" s="5" t="str">
        <f t="shared" si="1"/>
        <v>076. Dolalghat</v>
      </c>
      <c r="E608" s="5" t="s">
        <v>20</v>
      </c>
      <c r="F608" s="6">
        <v>790.0</v>
      </c>
      <c r="G608" s="6">
        <v>345.0</v>
      </c>
      <c r="H608" s="6">
        <v>800.0</v>
      </c>
      <c r="I608" s="6">
        <v>577.0</v>
      </c>
      <c r="J608" s="7">
        <f t="shared" si="2"/>
        <v>-0.8025</v>
      </c>
      <c r="K608" s="7">
        <f t="shared" si="3"/>
        <v>1</v>
      </c>
    </row>
    <row r="609" ht="15.75" customHeight="1">
      <c r="A609" s="5">
        <v>76.0</v>
      </c>
      <c r="B609" s="5" t="s">
        <v>228</v>
      </c>
      <c r="C609" s="5" t="s">
        <v>227</v>
      </c>
      <c r="D609" s="5" t="str">
        <f t="shared" si="1"/>
        <v>076. Dolalghat</v>
      </c>
      <c r="E609" s="5" t="s">
        <v>21</v>
      </c>
      <c r="F609" s="6">
        <v>1045.0</v>
      </c>
      <c r="G609" s="6">
        <v>387.0</v>
      </c>
      <c r="H609" s="6">
        <v>980.0</v>
      </c>
      <c r="I609" s="6">
        <v>650.0</v>
      </c>
      <c r="J609" s="7">
        <f t="shared" si="2"/>
        <v>0.3227848101</v>
      </c>
      <c r="K609" s="7">
        <f t="shared" si="3"/>
        <v>1.64556962</v>
      </c>
    </row>
    <row r="610" ht="15.75" customHeight="1">
      <c r="A610" s="5">
        <v>77.0</v>
      </c>
      <c r="B610" s="5" t="s">
        <v>229</v>
      </c>
      <c r="C610" s="5" t="s">
        <v>230</v>
      </c>
      <c r="D610" s="5" t="str">
        <f t="shared" si="1"/>
        <v>077. Lamosangu-Barabise North</v>
      </c>
      <c r="E610" s="5" t="s">
        <v>13</v>
      </c>
      <c r="F610" s="6">
        <v>674.0</v>
      </c>
      <c r="G610" s="6">
        <v>424.0</v>
      </c>
      <c r="H610" s="6">
        <v>917.0</v>
      </c>
      <c r="I610" s="6">
        <v>792.0</v>
      </c>
      <c r="J610" s="7">
        <f t="shared" si="2"/>
        <v>0</v>
      </c>
      <c r="K610" s="7">
        <f t="shared" si="3"/>
        <v>0</v>
      </c>
    </row>
    <row r="611" ht="15.75" customHeight="1">
      <c r="A611" s="5">
        <v>77.0</v>
      </c>
      <c r="B611" s="5" t="s">
        <v>229</v>
      </c>
      <c r="C611" s="5" t="s">
        <v>230</v>
      </c>
      <c r="D611" s="5" t="str">
        <f t="shared" si="1"/>
        <v>077. Lamosangu-Barabise North</v>
      </c>
      <c r="E611" s="5" t="s">
        <v>14</v>
      </c>
      <c r="F611" s="6">
        <v>1442.0</v>
      </c>
      <c r="G611" s="6">
        <v>720.0</v>
      </c>
      <c r="H611" s="6">
        <v>1664.0</v>
      </c>
      <c r="I611" s="6">
        <v>1303.0</v>
      </c>
      <c r="J611" s="7">
        <f t="shared" si="2"/>
        <v>1.139465875</v>
      </c>
      <c r="K611" s="7">
        <f t="shared" si="3"/>
        <v>1.139465875</v>
      </c>
    </row>
    <row r="612" ht="15.75" customHeight="1">
      <c r="A612" s="5">
        <v>77.0</v>
      </c>
      <c r="B612" s="5" t="s">
        <v>229</v>
      </c>
      <c r="C612" s="5" t="s">
        <v>230</v>
      </c>
      <c r="D612" s="5" t="str">
        <f t="shared" si="1"/>
        <v>077. Lamosangu-Barabise North</v>
      </c>
      <c r="E612" s="5" t="s">
        <v>15</v>
      </c>
      <c r="F612" s="6">
        <v>558.0</v>
      </c>
      <c r="G612" s="6">
        <v>322.0</v>
      </c>
      <c r="H612" s="6">
        <v>693.0</v>
      </c>
      <c r="I612" s="6">
        <v>575.0</v>
      </c>
      <c r="J612" s="7">
        <f t="shared" si="2"/>
        <v>-0.613037448</v>
      </c>
      <c r="K612" s="7">
        <f t="shared" si="3"/>
        <v>-0.1721068249</v>
      </c>
    </row>
    <row r="613" ht="15.75" customHeight="1">
      <c r="A613" s="5">
        <v>77.0</v>
      </c>
      <c r="B613" s="5" t="s">
        <v>229</v>
      </c>
      <c r="C613" s="5" t="s">
        <v>230</v>
      </c>
      <c r="D613" s="5" t="str">
        <f t="shared" si="1"/>
        <v>077. Lamosangu-Barabise North</v>
      </c>
      <c r="E613" s="5" t="s">
        <v>16</v>
      </c>
      <c r="F613" s="6">
        <v>1103.0</v>
      </c>
      <c r="G613" s="6">
        <v>480.0</v>
      </c>
      <c r="H613" s="6">
        <v>1135.0</v>
      </c>
      <c r="I613" s="6">
        <v>824.0</v>
      </c>
      <c r="J613" s="7">
        <f t="shared" si="2"/>
        <v>0.976702509</v>
      </c>
      <c r="K613" s="7">
        <f t="shared" si="3"/>
        <v>0.6364985163</v>
      </c>
    </row>
    <row r="614" ht="15.75" customHeight="1">
      <c r="A614" s="5">
        <v>77.0</v>
      </c>
      <c r="B614" s="5" t="s">
        <v>229</v>
      </c>
      <c r="C614" s="5" t="s">
        <v>230</v>
      </c>
      <c r="D614" s="5" t="str">
        <f t="shared" si="1"/>
        <v>077. Lamosangu-Barabise North</v>
      </c>
      <c r="E614" s="5" t="s">
        <v>17</v>
      </c>
      <c r="F614" s="6">
        <v>629.0</v>
      </c>
      <c r="G614" s="6">
        <v>361.0</v>
      </c>
      <c r="H614" s="6">
        <v>793.0</v>
      </c>
      <c r="I614" s="6">
        <v>659.0</v>
      </c>
      <c r="J614" s="7">
        <f t="shared" si="2"/>
        <v>-0.4297370807</v>
      </c>
      <c r="K614" s="7">
        <f t="shared" si="3"/>
        <v>-0.06676557864</v>
      </c>
    </row>
    <row r="615" ht="15.75" customHeight="1">
      <c r="A615" s="5">
        <v>77.0</v>
      </c>
      <c r="B615" s="5" t="s">
        <v>229</v>
      </c>
      <c r="C615" s="5" t="s">
        <v>230</v>
      </c>
      <c r="D615" s="5" t="str">
        <f t="shared" si="1"/>
        <v>077. Lamosangu-Barabise North</v>
      </c>
      <c r="E615" s="5" t="s">
        <v>18</v>
      </c>
      <c r="F615" s="6">
        <v>658.0</v>
      </c>
      <c r="G615" s="6">
        <v>388.0</v>
      </c>
      <c r="H615" s="6">
        <v>870.0</v>
      </c>
      <c r="I615" s="6">
        <v>735.0</v>
      </c>
      <c r="J615" s="7">
        <f t="shared" si="2"/>
        <v>0.04610492846</v>
      </c>
      <c r="K615" s="7">
        <f t="shared" si="3"/>
        <v>-0.0237388724</v>
      </c>
    </row>
    <row r="616" ht="15.75" customHeight="1">
      <c r="A616" s="5">
        <v>77.0</v>
      </c>
      <c r="B616" s="5" t="s">
        <v>231</v>
      </c>
      <c r="C616" s="5" t="s">
        <v>230</v>
      </c>
      <c r="D616" s="5" t="str">
        <f t="shared" si="1"/>
        <v>077. Lamosangu-Barabise North</v>
      </c>
      <c r="E616" s="5" t="s">
        <v>20</v>
      </c>
      <c r="F616" s="6">
        <v>2301.0</v>
      </c>
      <c r="G616" s="6">
        <v>768.0</v>
      </c>
      <c r="H616" s="6">
        <v>1939.0</v>
      </c>
      <c r="I616" s="6">
        <v>1172.0</v>
      </c>
      <c r="J616" s="7">
        <f t="shared" si="2"/>
        <v>2.496960486</v>
      </c>
      <c r="K616" s="7">
        <f t="shared" si="3"/>
        <v>2.413946588</v>
      </c>
    </row>
    <row r="617" ht="15.75" customHeight="1">
      <c r="A617" s="5">
        <v>77.0</v>
      </c>
      <c r="B617" s="5" t="s">
        <v>231</v>
      </c>
      <c r="C617" s="5" t="s">
        <v>230</v>
      </c>
      <c r="D617" s="5" t="str">
        <f t="shared" si="1"/>
        <v>077. Lamosangu-Barabise North</v>
      </c>
      <c r="E617" s="5" t="s">
        <v>21</v>
      </c>
      <c r="F617" s="6">
        <v>2306.0</v>
      </c>
      <c r="G617" s="6">
        <v>795.0</v>
      </c>
      <c r="H617" s="6">
        <v>1928.0</v>
      </c>
      <c r="I617" s="6">
        <v>1170.0</v>
      </c>
      <c r="J617" s="7">
        <f t="shared" si="2"/>
        <v>0.002172968275</v>
      </c>
      <c r="K617" s="7">
        <f t="shared" si="3"/>
        <v>2.421364985</v>
      </c>
    </row>
    <row r="618" ht="15.75" customHeight="1">
      <c r="A618" s="5">
        <v>78.0</v>
      </c>
      <c r="B618" s="5" t="s">
        <v>232</v>
      </c>
      <c r="C618" s="5" t="s">
        <v>233</v>
      </c>
      <c r="D618" s="5" t="str">
        <f t="shared" si="1"/>
        <v>078. Naubise West (TRP)</v>
      </c>
      <c r="E618" s="5" t="s">
        <v>13</v>
      </c>
      <c r="F618" s="6">
        <v>552.0</v>
      </c>
      <c r="G618" s="6">
        <v>378.0</v>
      </c>
      <c r="H618" s="6">
        <v>899.0</v>
      </c>
      <c r="I618" s="6">
        <v>812.0</v>
      </c>
      <c r="J618" s="7">
        <f t="shared" si="2"/>
        <v>0</v>
      </c>
      <c r="K618" s="7">
        <f t="shared" si="3"/>
        <v>0</v>
      </c>
    </row>
    <row r="619" ht="15.75" customHeight="1">
      <c r="A619" s="5">
        <v>78.0</v>
      </c>
      <c r="B619" s="5" t="s">
        <v>232</v>
      </c>
      <c r="C619" s="5" t="s">
        <v>233</v>
      </c>
      <c r="D619" s="5" t="str">
        <f t="shared" si="1"/>
        <v>078. Naubise West (TRP)</v>
      </c>
      <c r="E619" s="5" t="s">
        <v>14</v>
      </c>
      <c r="F619" s="6">
        <v>619.0</v>
      </c>
      <c r="G619" s="6">
        <v>403.0</v>
      </c>
      <c r="H619" s="6">
        <v>852.0</v>
      </c>
      <c r="I619" s="6">
        <v>744.0</v>
      </c>
      <c r="J619" s="7">
        <f t="shared" si="2"/>
        <v>0.1213768116</v>
      </c>
      <c r="K619" s="7">
        <f t="shared" si="3"/>
        <v>0.1213768116</v>
      </c>
    </row>
    <row r="620" ht="15.75" customHeight="1">
      <c r="A620" s="5">
        <v>78.0</v>
      </c>
      <c r="B620" s="5" t="s">
        <v>232</v>
      </c>
      <c r="C620" s="5" t="s">
        <v>233</v>
      </c>
      <c r="D620" s="5" t="str">
        <f t="shared" si="1"/>
        <v>078. Naubise West (TRP)</v>
      </c>
      <c r="E620" s="5" t="s">
        <v>15</v>
      </c>
      <c r="F620" s="6">
        <v>1151.0</v>
      </c>
      <c r="G620" s="6">
        <v>534.0</v>
      </c>
      <c r="H620" s="6">
        <v>1258.0</v>
      </c>
      <c r="I620" s="6">
        <v>949.0</v>
      </c>
      <c r="J620" s="7">
        <f t="shared" si="2"/>
        <v>0.859450727</v>
      </c>
      <c r="K620" s="7">
        <f t="shared" si="3"/>
        <v>1.085144928</v>
      </c>
    </row>
    <row r="621" ht="15.75" customHeight="1">
      <c r="A621" s="5">
        <v>78.0</v>
      </c>
      <c r="B621" s="5" t="s">
        <v>232</v>
      </c>
      <c r="C621" s="5" t="s">
        <v>233</v>
      </c>
      <c r="D621" s="5" t="str">
        <f t="shared" si="1"/>
        <v>078. Naubise West (TRP)</v>
      </c>
      <c r="E621" s="5" t="s">
        <v>16</v>
      </c>
      <c r="F621" s="6">
        <v>580.0</v>
      </c>
      <c r="G621" s="6">
        <v>374.0</v>
      </c>
      <c r="H621" s="6">
        <v>770.0</v>
      </c>
      <c r="I621" s="6">
        <v>666.0</v>
      </c>
      <c r="J621" s="7">
        <f t="shared" si="2"/>
        <v>-0.4960903562</v>
      </c>
      <c r="K621" s="7">
        <f t="shared" si="3"/>
        <v>0.05072463768</v>
      </c>
    </row>
    <row r="622" ht="15.75" customHeight="1">
      <c r="A622" s="5">
        <v>78.0</v>
      </c>
      <c r="B622" s="5" t="s">
        <v>232</v>
      </c>
      <c r="C622" s="5" t="s">
        <v>233</v>
      </c>
      <c r="D622" s="5" t="str">
        <f t="shared" si="1"/>
        <v>078. Naubise West (TRP)</v>
      </c>
      <c r="E622" s="5" t="s">
        <v>17</v>
      </c>
      <c r="F622" s="6">
        <v>1235.0</v>
      </c>
      <c r="G622" s="6">
        <v>666.0</v>
      </c>
      <c r="H622" s="6">
        <v>1656.0</v>
      </c>
      <c r="I622" s="6">
        <v>1372.0</v>
      </c>
      <c r="J622" s="7">
        <f t="shared" si="2"/>
        <v>1.129310345</v>
      </c>
      <c r="K622" s="7">
        <f t="shared" si="3"/>
        <v>1.237318841</v>
      </c>
    </row>
    <row r="623" ht="15.75" customHeight="1">
      <c r="A623" s="5">
        <v>78.0</v>
      </c>
      <c r="B623" s="5" t="s">
        <v>232</v>
      </c>
      <c r="C623" s="5" t="s">
        <v>233</v>
      </c>
      <c r="D623" s="5" t="str">
        <f t="shared" si="1"/>
        <v>078. Naubise West (TRP)</v>
      </c>
      <c r="E623" s="5" t="s">
        <v>18</v>
      </c>
      <c r="F623" s="6">
        <v>1637.0</v>
      </c>
      <c r="G623" s="6">
        <v>711.0</v>
      </c>
      <c r="H623" s="6">
        <v>1971.0</v>
      </c>
      <c r="I623" s="6">
        <v>1508.0</v>
      </c>
      <c r="J623" s="7">
        <f t="shared" si="2"/>
        <v>0.3255060729</v>
      </c>
      <c r="K623" s="7">
        <f t="shared" si="3"/>
        <v>1.96557971</v>
      </c>
    </row>
    <row r="624" ht="15.75" customHeight="1">
      <c r="A624" s="5">
        <v>78.0</v>
      </c>
      <c r="B624" s="5" t="s">
        <v>234</v>
      </c>
      <c r="C624" s="5" t="s">
        <v>233</v>
      </c>
      <c r="D624" s="5" t="str">
        <f t="shared" si="1"/>
        <v>078. Naubise West (TRP)</v>
      </c>
      <c r="E624" s="5" t="s">
        <v>20</v>
      </c>
      <c r="F624" s="6">
        <v>1417.0</v>
      </c>
      <c r="G624" s="6">
        <v>767.0</v>
      </c>
      <c r="H624" s="6">
        <v>1606.0</v>
      </c>
      <c r="I624" s="6">
        <v>1281.0</v>
      </c>
      <c r="J624" s="7">
        <f t="shared" si="2"/>
        <v>-0.1343921808</v>
      </c>
      <c r="K624" s="7">
        <f t="shared" si="3"/>
        <v>1.567028986</v>
      </c>
    </row>
    <row r="625" ht="15.75" customHeight="1">
      <c r="A625" s="5">
        <v>78.0</v>
      </c>
      <c r="B625" s="5" t="s">
        <v>234</v>
      </c>
      <c r="C625" s="5" t="s">
        <v>233</v>
      </c>
      <c r="D625" s="5" t="str">
        <f t="shared" si="1"/>
        <v>078. Naubise West (TRP)</v>
      </c>
      <c r="E625" s="5" t="s">
        <v>21</v>
      </c>
      <c r="F625" s="6">
        <v>748.0</v>
      </c>
      <c r="G625" s="6">
        <v>354.0</v>
      </c>
      <c r="H625" s="6">
        <v>921.0</v>
      </c>
      <c r="I625" s="6">
        <v>724.0</v>
      </c>
      <c r="J625" s="7">
        <f t="shared" si="2"/>
        <v>-0.4721242061</v>
      </c>
      <c r="K625" s="7">
        <f t="shared" si="3"/>
        <v>0.3550724638</v>
      </c>
    </row>
    <row r="626" ht="15.75" customHeight="1">
      <c r="A626" s="5">
        <v>79.0</v>
      </c>
      <c r="B626" s="5" t="s">
        <v>235</v>
      </c>
      <c r="C626" s="5" t="s">
        <v>236</v>
      </c>
      <c r="D626" s="5" t="str">
        <f t="shared" si="1"/>
        <v>079. Galchhi North</v>
      </c>
      <c r="E626" s="5" t="s">
        <v>13</v>
      </c>
      <c r="F626" s="6">
        <v>813.0</v>
      </c>
      <c r="G626" s="6">
        <v>456.0</v>
      </c>
      <c r="H626" s="6">
        <v>1208.0</v>
      </c>
      <c r="I626" s="6">
        <v>1029.0</v>
      </c>
      <c r="J626" s="7">
        <f t="shared" si="2"/>
        <v>0</v>
      </c>
      <c r="K626" s="7">
        <f t="shared" si="3"/>
        <v>0</v>
      </c>
    </row>
    <row r="627" ht="15.75" customHeight="1">
      <c r="A627" s="5">
        <v>79.0</v>
      </c>
      <c r="B627" s="5" t="s">
        <v>235</v>
      </c>
      <c r="C627" s="5" t="s">
        <v>236</v>
      </c>
      <c r="D627" s="5" t="str">
        <f t="shared" si="1"/>
        <v>079. Galchhi North</v>
      </c>
      <c r="E627" s="5" t="s">
        <v>14</v>
      </c>
      <c r="F627" s="6">
        <v>1018.0</v>
      </c>
      <c r="G627" s="6">
        <v>454.0</v>
      </c>
      <c r="H627" s="6">
        <v>1151.0</v>
      </c>
      <c r="I627" s="6">
        <v>869.0</v>
      </c>
      <c r="J627" s="7">
        <f t="shared" si="2"/>
        <v>0.2521525215</v>
      </c>
      <c r="K627" s="7">
        <f t="shared" si="3"/>
        <v>0.2521525215</v>
      </c>
    </row>
    <row r="628" ht="15.75" customHeight="1">
      <c r="A628" s="5">
        <v>79.0</v>
      </c>
      <c r="B628" s="5" t="s">
        <v>235</v>
      </c>
      <c r="C628" s="5" t="s">
        <v>236</v>
      </c>
      <c r="D628" s="5" t="str">
        <f t="shared" si="1"/>
        <v>079. Galchhi North</v>
      </c>
      <c r="E628" s="5" t="s">
        <v>15</v>
      </c>
      <c r="F628" s="6">
        <v>1346.0</v>
      </c>
      <c r="G628" s="6">
        <v>593.0</v>
      </c>
      <c r="H628" s="6">
        <v>1386.0</v>
      </c>
      <c r="I628" s="6">
        <v>1009.0</v>
      </c>
      <c r="J628" s="7">
        <f t="shared" si="2"/>
        <v>0.3222003929</v>
      </c>
      <c r="K628" s="7">
        <f t="shared" si="3"/>
        <v>0.655596556</v>
      </c>
    </row>
    <row r="629" ht="15.75" customHeight="1">
      <c r="A629" s="5">
        <v>79.0</v>
      </c>
      <c r="B629" s="5" t="s">
        <v>235</v>
      </c>
      <c r="C629" s="5" t="s">
        <v>236</v>
      </c>
      <c r="D629" s="5" t="str">
        <f t="shared" si="1"/>
        <v>079. Galchhi North</v>
      </c>
      <c r="E629" s="5" t="s">
        <v>16</v>
      </c>
      <c r="F629" s="6">
        <v>1623.0</v>
      </c>
      <c r="G629" s="6">
        <v>903.0</v>
      </c>
      <c r="H629" s="6">
        <v>1881.0</v>
      </c>
      <c r="I629" s="6">
        <v>1521.0</v>
      </c>
      <c r="J629" s="7">
        <f t="shared" si="2"/>
        <v>0.205794948</v>
      </c>
      <c r="K629" s="7">
        <f t="shared" si="3"/>
        <v>0.9963099631</v>
      </c>
    </row>
    <row r="630" ht="15.75" customHeight="1">
      <c r="A630" s="5">
        <v>79.0</v>
      </c>
      <c r="B630" s="5" t="s">
        <v>235</v>
      </c>
      <c r="C630" s="5" t="s">
        <v>236</v>
      </c>
      <c r="D630" s="5" t="str">
        <f t="shared" si="1"/>
        <v>079. Galchhi North</v>
      </c>
      <c r="E630" s="5" t="s">
        <v>17</v>
      </c>
      <c r="F630" s="6">
        <v>2619.0</v>
      </c>
      <c r="G630" s="6">
        <v>1437.0</v>
      </c>
      <c r="H630" s="6">
        <v>3768.0</v>
      </c>
      <c r="I630" s="6">
        <v>3178.0</v>
      </c>
      <c r="J630" s="7">
        <f t="shared" si="2"/>
        <v>0.6136783734</v>
      </c>
      <c r="K630" s="7">
        <f t="shared" si="3"/>
        <v>2.221402214</v>
      </c>
    </row>
    <row r="631" ht="15.75" customHeight="1">
      <c r="A631" s="5">
        <v>79.0</v>
      </c>
      <c r="B631" s="5" t="s">
        <v>235</v>
      </c>
      <c r="C631" s="5" t="s">
        <v>236</v>
      </c>
      <c r="D631" s="5" t="str">
        <f t="shared" si="1"/>
        <v>079. Galchhi North</v>
      </c>
      <c r="E631" s="5" t="s">
        <v>18</v>
      </c>
      <c r="F631" s="6">
        <v>4960.0</v>
      </c>
      <c r="G631" s="6">
        <v>3567.0</v>
      </c>
      <c r="H631" s="6">
        <v>9177.0</v>
      </c>
      <c r="I631" s="6">
        <v>8481.0</v>
      </c>
      <c r="J631" s="7">
        <f t="shared" si="2"/>
        <v>0.8938526155</v>
      </c>
      <c r="K631" s="7">
        <f t="shared" si="3"/>
        <v>5.100861009</v>
      </c>
    </row>
    <row r="632" ht="15.75" customHeight="1">
      <c r="A632" s="5">
        <v>79.0</v>
      </c>
      <c r="B632" s="5" t="s">
        <v>237</v>
      </c>
      <c r="C632" s="5" t="s">
        <v>236</v>
      </c>
      <c r="D632" s="5" t="str">
        <f t="shared" si="1"/>
        <v>079. Galchhi North</v>
      </c>
      <c r="E632" s="5" t="s">
        <v>20</v>
      </c>
      <c r="F632" s="6">
        <v>3245.0</v>
      </c>
      <c r="G632" s="6">
        <v>1384.0</v>
      </c>
      <c r="H632" s="6">
        <v>3664.0</v>
      </c>
      <c r="I632" s="6">
        <v>2733.0</v>
      </c>
      <c r="J632" s="7">
        <f t="shared" si="2"/>
        <v>-0.345766129</v>
      </c>
      <c r="K632" s="7">
        <f t="shared" si="3"/>
        <v>2.991389914</v>
      </c>
    </row>
    <row r="633" ht="15.75" customHeight="1">
      <c r="A633" s="5">
        <v>79.0</v>
      </c>
      <c r="B633" s="5" t="s">
        <v>237</v>
      </c>
      <c r="C633" s="5" t="s">
        <v>236</v>
      </c>
      <c r="D633" s="5" t="str">
        <f t="shared" si="1"/>
        <v>079. Galchhi North</v>
      </c>
      <c r="E633" s="5" t="s">
        <v>21</v>
      </c>
      <c r="F633" s="6">
        <v>3400.0</v>
      </c>
      <c r="G633" s="6">
        <v>1360.0</v>
      </c>
      <c r="H633" s="6">
        <v>3700.0</v>
      </c>
      <c r="I633" s="6">
        <v>2680.0</v>
      </c>
      <c r="J633" s="7">
        <f t="shared" si="2"/>
        <v>0.04776579353</v>
      </c>
      <c r="K633" s="7">
        <f t="shared" si="3"/>
        <v>3.18204182</v>
      </c>
    </row>
    <row r="634" ht="15.75" customHeight="1">
      <c r="A634" s="5">
        <v>80.0</v>
      </c>
      <c r="B634" s="5" t="s">
        <v>238</v>
      </c>
      <c r="C634" s="5" t="s">
        <v>239</v>
      </c>
      <c r="D634" s="5" t="str">
        <f t="shared" si="1"/>
        <v>080. Malekhu North</v>
      </c>
      <c r="E634" s="5" t="s">
        <v>13</v>
      </c>
      <c r="F634" s="6">
        <v>584.0</v>
      </c>
      <c r="G634" s="6">
        <v>381.0</v>
      </c>
      <c r="H634" s="6">
        <v>751.0</v>
      </c>
      <c r="I634" s="6">
        <v>650.0</v>
      </c>
      <c r="J634" s="7">
        <f t="shared" si="2"/>
        <v>0</v>
      </c>
      <c r="K634" s="7">
        <f t="shared" si="3"/>
        <v>0</v>
      </c>
    </row>
    <row r="635" ht="15.75" customHeight="1">
      <c r="A635" s="5">
        <v>80.0</v>
      </c>
      <c r="B635" s="5" t="s">
        <v>238</v>
      </c>
      <c r="C635" s="5" t="s">
        <v>239</v>
      </c>
      <c r="D635" s="5" t="str">
        <f t="shared" si="1"/>
        <v>080. Malekhu North</v>
      </c>
      <c r="E635" s="5" t="s">
        <v>14</v>
      </c>
      <c r="F635" s="6">
        <v>880.0</v>
      </c>
      <c r="G635" s="6">
        <v>437.0</v>
      </c>
      <c r="H635" s="6">
        <v>956.0</v>
      </c>
      <c r="I635" s="6">
        <v>735.0</v>
      </c>
      <c r="J635" s="7">
        <f t="shared" si="2"/>
        <v>0.5068493151</v>
      </c>
      <c r="K635" s="7">
        <f t="shared" si="3"/>
        <v>0.5068493151</v>
      </c>
    </row>
    <row r="636" ht="15.75" customHeight="1">
      <c r="A636" s="5">
        <v>80.0</v>
      </c>
      <c r="B636" s="5" t="s">
        <v>238</v>
      </c>
      <c r="C636" s="5" t="s">
        <v>239</v>
      </c>
      <c r="D636" s="5" t="str">
        <f t="shared" si="1"/>
        <v>080. Malekhu North</v>
      </c>
      <c r="E636" s="5" t="s">
        <v>15</v>
      </c>
      <c r="F636" s="6">
        <v>1162.0</v>
      </c>
      <c r="G636" s="6">
        <v>566.0</v>
      </c>
      <c r="H636" s="6">
        <v>1286.0</v>
      </c>
      <c r="I636" s="6">
        <v>989.0</v>
      </c>
      <c r="J636" s="7">
        <f t="shared" si="2"/>
        <v>0.3204545455</v>
      </c>
      <c r="K636" s="7">
        <f t="shared" si="3"/>
        <v>0.9897260274</v>
      </c>
    </row>
    <row r="637" ht="15.75" customHeight="1">
      <c r="A637" s="5">
        <v>80.0</v>
      </c>
      <c r="B637" s="5" t="s">
        <v>238</v>
      </c>
      <c r="C637" s="5" t="s">
        <v>239</v>
      </c>
      <c r="D637" s="5" t="str">
        <f t="shared" si="1"/>
        <v>080. Malekhu North</v>
      </c>
      <c r="E637" s="5" t="s">
        <v>16</v>
      </c>
      <c r="F637" s="6">
        <v>888.0</v>
      </c>
      <c r="G637" s="6">
        <v>460.0</v>
      </c>
      <c r="H637" s="6">
        <v>1000.0</v>
      </c>
      <c r="I637" s="6">
        <v>786.0</v>
      </c>
      <c r="J637" s="7">
        <f t="shared" si="2"/>
        <v>-0.2358003442</v>
      </c>
      <c r="K637" s="7">
        <f t="shared" si="3"/>
        <v>0.5205479452</v>
      </c>
    </row>
    <row r="638" ht="15.75" customHeight="1">
      <c r="A638" s="5">
        <v>80.0</v>
      </c>
      <c r="B638" s="5" t="s">
        <v>238</v>
      </c>
      <c r="C638" s="5" t="s">
        <v>239</v>
      </c>
      <c r="D638" s="5" t="str">
        <f t="shared" si="1"/>
        <v>080. Malekhu North</v>
      </c>
      <c r="E638" s="5" t="s">
        <v>17</v>
      </c>
      <c r="F638" s="6">
        <v>1502.0</v>
      </c>
      <c r="G638" s="6">
        <v>831.0</v>
      </c>
      <c r="H638" s="6">
        <v>1949.0</v>
      </c>
      <c r="I638" s="6">
        <v>1614.0</v>
      </c>
      <c r="J638" s="7">
        <f t="shared" si="2"/>
        <v>0.6914414414</v>
      </c>
      <c r="K638" s="7">
        <f t="shared" si="3"/>
        <v>1.571917808</v>
      </c>
    </row>
    <row r="639" ht="15.75" customHeight="1">
      <c r="A639" s="5">
        <v>80.0</v>
      </c>
      <c r="B639" s="5" t="s">
        <v>238</v>
      </c>
      <c r="C639" s="5" t="s">
        <v>239</v>
      </c>
      <c r="D639" s="5" t="str">
        <f t="shared" si="1"/>
        <v>080. Malekhu North</v>
      </c>
      <c r="E639" s="5" t="s">
        <v>18</v>
      </c>
      <c r="F639" s="6">
        <v>2073.0</v>
      </c>
      <c r="G639" s="6">
        <v>1015.0</v>
      </c>
      <c r="H639" s="6">
        <v>2197.0</v>
      </c>
      <c r="I639" s="6">
        <v>1668.0</v>
      </c>
      <c r="J639" s="7">
        <f t="shared" si="2"/>
        <v>0.380159787</v>
      </c>
      <c r="K639" s="7">
        <f t="shared" si="3"/>
        <v>2.549657534</v>
      </c>
    </row>
    <row r="640" ht="15.75" customHeight="1">
      <c r="A640" s="5">
        <v>80.0</v>
      </c>
      <c r="B640" s="5" t="s">
        <v>240</v>
      </c>
      <c r="C640" s="5" t="s">
        <v>239</v>
      </c>
      <c r="D640" s="5" t="str">
        <f t="shared" si="1"/>
        <v>080. Malekhu North</v>
      </c>
      <c r="E640" s="5" t="s">
        <v>20</v>
      </c>
      <c r="F640" s="6">
        <v>1825.0</v>
      </c>
      <c r="G640" s="6">
        <v>848.0</v>
      </c>
      <c r="H640" s="6">
        <v>1947.0</v>
      </c>
      <c r="I640" s="6">
        <v>1458.0</v>
      </c>
      <c r="J640" s="7">
        <f t="shared" si="2"/>
        <v>-0.1196333816</v>
      </c>
      <c r="K640" s="7">
        <f t="shared" si="3"/>
        <v>2.125</v>
      </c>
    </row>
    <row r="641" ht="15.75" customHeight="1">
      <c r="A641" s="5">
        <v>80.0</v>
      </c>
      <c r="B641" s="5" t="s">
        <v>240</v>
      </c>
      <c r="C641" s="5" t="s">
        <v>239</v>
      </c>
      <c r="D641" s="5" t="str">
        <f t="shared" si="1"/>
        <v>080. Malekhu North</v>
      </c>
      <c r="E641" s="5" t="s">
        <v>21</v>
      </c>
      <c r="F641" s="6">
        <v>1827.0</v>
      </c>
      <c r="G641" s="6">
        <v>826.0</v>
      </c>
      <c r="H641" s="6">
        <v>2009.0</v>
      </c>
      <c r="I641" s="6">
        <v>1509.0</v>
      </c>
      <c r="J641" s="7">
        <f t="shared" si="2"/>
        <v>0.001095890411</v>
      </c>
      <c r="K641" s="7">
        <f t="shared" si="3"/>
        <v>2.128424658</v>
      </c>
    </row>
    <row r="642" ht="15.75" customHeight="1">
      <c r="A642" s="5">
        <v>81.0</v>
      </c>
      <c r="B642" s="5" t="s">
        <v>241</v>
      </c>
      <c r="C642" s="5" t="s">
        <v>242</v>
      </c>
      <c r="D642" s="5" t="str">
        <f t="shared" si="1"/>
        <v>081. Ranipauwa</v>
      </c>
      <c r="E642" s="5" t="s">
        <v>13</v>
      </c>
      <c r="F642" s="6">
        <v>825.0</v>
      </c>
      <c r="G642" s="6">
        <v>379.0</v>
      </c>
      <c r="H642" s="6">
        <v>905.0</v>
      </c>
      <c r="I642" s="6">
        <v>682.0</v>
      </c>
      <c r="J642" s="7">
        <f t="shared" si="2"/>
        <v>0</v>
      </c>
      <c r="K642" s="7">
        <f t="shared" si="3"/>
        <v>0</v>
      </c>
    </row>
    <row r="643" ht="15.75" customHeight="1">
      <c r="A643" s="5">
        <v>81.0</v>
      </c>
      <c r="B643" s="5" t="s">
        <v>241</v>
      </c>
      <c r="C643" s="5" t="s">
        <v>242</v>
      </c>
      <c r="D643" s="5" t="str">
        <f t="shared" si="1"/>
        <v>081. Ranipauwa</v>
      </c>
      <c r="E643" s="5" t="s">
        <v>14</v>
      </c>
      <c r="F643" s="6">
        <v>732.0</v>
      </c>
      <c r="G643" s="6">
        <v>349.0</v>
      </c>
      <c r="H643" s="6">
        <v>803.0</v>
      </c>
      <c r="I643" s="6">
        <v>612.0</v>
      </c>
      <c r="J643" s="7">
        <f t="shared" si="2"/>
        <v>-0.1127272727</v>
      </c>
      <c r="K643" s="7">
        <f t="shared" si="3"/>
        <v>-0.1127272727</v>
      </c>
    </row>
    <row r="644" ht="15.75" customHeight="1">
      <c r="A644" s="5">
        <v>81.0</v>
      </c>
      <c r="B644" s="5" t="s">
        <v>241</v>
      </c>
      <c r="C644" s="5" t="s">
        <v>242</v>
      </c>
      <c r="D644" s="5" t="str">
        <f t="shared" si="1"/>
        <v>081. Ranipauwa</v>
      </c>
      <c r="E644" s="5" t="s">
        <v>15</v>
      </c>
      <c r="F644" s="6">
        <v>907.0</v>
      </c>
      <c r="G644" s="6">
        <v>452.0</v>
      </c>
      <c r="H644" s="6">
        <v>1110.0</v>
      </c>
      <c r="I644" s="6">
        <v>883.0</v>
      </c>
      <c r="J644" s="7">
        <f t="shared" si="2"/>
        <v>0.2390710383</v>
      </c>
      <c r="K644" s="7">
        <f t="shared" si="3"/>
        <v>0.09939393939</v>
      </c>
    </row>
    <row r="645" ht="15.75" customHeight="1">
      <c r="A645" s="5">
        <v>81.0</v>
      </c>
      <c r="B645" s="5" t="s">
        <v>241</v>
      </c>
      <c r="C645" s="5" t="s">
        <v>242</v>
      </c>
      <c r="D645" s="5" t="str">
        <f t="shared" si="1"/>
        <v>081. Ranipauwa</v>
      </c>
      <c r="E645" s="5" t="s">
        <v>16</v>
      </c>
      <c r="F645" s="6">
        <v>767.0</v>
      </c>
      <c r="G645" s="6">
        <v>370.0</v>
      </c>
      <c r="H645" s="6">
        <v>918.0</v>
      </c>
      <c r="I645" s="6">
        <v>719.0</v>
      </c>
      <c r="J645" s="7">
        <f t="shared" si="2"/>
        <v>-0.1543550165</v>
      </c>
      <c r="K645" s="7">
        <f t="shared" si="3"/>
        <v>-0.0703030303</v>
      </c>
    </row>
    <row r="646" ht="15.75" customHeight="1">
      <c r="A646" s="5">
        <v>81.0</v>
      </c>
      <c r="B646" s="5" t="s">
        <v>241</v>
      </c>
      <c r="C646" s="5" t="s">
        <v>242</v>
      </c>
      <c r="D646" s="5" t="str">
        <f t="shared" si="1"/>
        <v>081. Ranipauwa</v>
      </c>
      <c r="E646" s="5" t="s">
        <v>17</v>
      </c>
      <c r="F646" s="6">
        <v>676.0</v>
      </c>
      <c r="G646" s="6">
        <v>205.0</v>
      </c>
      <c r="H646" s="6">
        <v>593.0</v>
      </c>
      <c r="I646" s="6">
        <v>358.0</v>
      </c>
      <c r="J646" s="7">
        <f t="shared" si="2"/>
        <v>-0.1186440678</v>
      </c>
      <c r="K646" s="7">
        <f t="shared" si="3"/>
        <v>-0.1806060606</v>
      </c>
    </row>
    <row r="647" ht="15.75" customHeight="1">
      <c r="A647" s="5">
        <v>81.0</v>
      </c>
      <c r="B647" s="5" t="s">
        <v>241</v>
      </c>
      <c r="C647" s="5" t="s">
        <v>242</v>
      </c>
      <c r="D647" s="5" t="str">
        <f t="shared" si="1"/>
        <v>081. Ranipauwa</v>
      </c>
      <c r="E647" s="5" t="s">
        <v>18</v>
      </c>
      <c r="F647" s="6">
        <v>1474.0</v>
      </c>
      <c r="G647" s="6">
        <v>407.0</v>
      </c>
      <c r="H647" s="6">
        <v>1204.0</v>
      </c>
      <c r="I647" s="6">
        <v>670.0</v>
      </c>
      <c r="J647" s="7">
        <f t="shared" si="2"/>
        <v>1.180473373</v>
      </c>
      <c r="K647" s="7">
        <f t="shared" si="3"/>
        <v>0.7866666667</v>
      </c>
    </row>
    <row r="648" ht="15.75" customHeight="1">
      <c r="A648" s="5">
        <v>81.0</v>
      </c>
      <c r="B648" s="5" t="s">
        <v>243</v>
      </c>
      <c r="C648" s="5" t="s">
        <v>242</v>
      </c>
      <c r="D648" s="5" t="str">
        <f t="shared" si="1"/>
        <v>081. Ranipauwa</v>
      </c>
      <c r="E648" s="5" t="s">
        <v>20</v>
      </c>
      <c r="F648" s="6">
        <v>625.0</v>
      </c>
      <c r="G648" s="6">
        <v>172.0</v>
      </c>
      <c r="H648" s="6">
        <v>500.0</v>
      </c>
      <c r="I648" s="6">
        <v>274.0</v>
      </c>
      <c r="J648" s="7">
        <f t="shared" si="2"/>
        <v>-0.5759837178</v>
      </c>
      <c r="K648" s="7">
        <f t="shared" si="3"/>
        <v>-0.2424242424</v>
      </c>
    </row>
    <row r="649" ht="15.75" customHeight="1">
      <c r="A649" s="5">
        <v>81.0</v>
      </c>
      <c r="B649" s="5" t="s">
        <v>243</v>
      </c>
      <c r="C649" s="5" t="s">
        <v>242</v>
      </c>
      <c r="D649" s="5" t="str">
        <f t="shared" si="1"/>
        <v>081. Ranipauwa</v>
      </c>
      <c r="E649" s="5" t="s">
        <v>21</v>
      </c>
      <c r="F649" s="6">
        <v>343.0</v>
      </c>
      <c r="G649" s="6">
        <v>107.0</v>
      </c>
      <c r="H649" s="6">
        <v>327.0</v>
      </c>
      <c r="I649" s="6">
        <v>209.0</v>
      </c>
      <c r="J649" s="7">
        <f t="shared" si="2"/>
        <v>-0.4512</v>
      </c>
      <c r="K649" s="7">
        <f t="shared" si="3"/>
        <v>-0.5842424242</v>
      </c>
    </row>
    <row r="650" ht="15.75" customHeight="1">
      <c r="A650" s="5">
        <v>82.0</v>
      </c>
      <c r="B650" s="5" t="s">
        <v>244</v>
      </c>
      <c r="C650" s="5" t="s">
        <v>245</v>
      </c>
      <c r="D650" s="5" t="str">
        <f t="shared" si="1"/>
        <v>082. Bardhaghat South</v>
      </c>
      <c r="E650" s="5" t="s">
        <v>13</v>
      </c>
      <c r="F650" s="6">
        <v>1884.0</v>
      </c>
      <c r="G650" s="6">
        <v>816.0</v>
      </c>
      <c r="H650" s="6">
        <v>2201.0</v>
      </c>
      <c r="I650" s="6">
        <v>1615.0</v>
      </c>
      <c r="J650" s="7">
        <f t="shared" si="2"/>
        <v>0</v>
      </c>
      <c r="K650" s="7">
        <f t="shared" si="3"/>
        <v>0</v>
      </c>
    </row>
    <row r="651" ht="15.75" customHeight="1">
      <c r="A651" s="5">
        <v>82.0</v>
      </c>
      <c r="B651" s="5" t="s">
        <v>244</v>
      </c>
      <c r="C651" s="5" t="s">
        <v>245</v>
      </c>
      <c r="D651" s="5" t="str">
        <f t="shared" si="1"/>
        <v>082. Bardhaghat South</v>
      </c>
      <c r="E651" s="5" t="s">
        <v>14</v>
      </c>
      <c r="F651" s="6">
        <v>1536.0</v>
      </c>
      <c r="G651" s="6">
        <v>509.0</v>
      </c>
      <c r="H651" s="6">
        <v>1446.0</v>
      </c>
      <c r="I651" s="6">
        <v>896.0</v>
      </c>
      <c r="J651" s="7">
        <f t="shared" si="2"/>
        <v>-0.1847133758</v>
      </c>
      <c r="K651" s="7">
        <f t="shared" si="3"/>
        <v>-0.1847133758</v>
      </c>
    </row>
    <row r="652" ht="15.75" customHeight="1">
      <c r="A652" s="5">
        <v>82.0</v>
      </c>
      <c r="B652" s="5" t="s">
        <v>244</v>
      </c>
      <c r="C652" s="5" t="s">
        <v>245</v>
      </c>
      <c r="D652" s="5" t="str">
        <f t="shared" si="1"/>
        <v>082. Bardhaghat South</v>
      </c>
      <c r="E652" s="5" t="s">
        <v>15</v>
      </c>
      <c r="F652" s="6">
        <v>2109.0</v>
      </c>
      <c r="G652" s="6">
        <v>861.0</v>
      </c>
      <c r="H652" s="6">
        <v>2132.0</v>
      </c>
      <c r="I652" s="6">
        <v>1503.0</v>
      </c>
      <c r="J652" s="7">
        <f t="shared" si="2"/>
        <v>0.373046875</v>
      </c>
      <c r="K652" s="7">
        <f t="shared" si="3"/>
        <v>0.1194267516</v>
      </c>
    </row>
    <row r="653" ht="15.75" customHeight="1">
      <c r="A653" s="5">
        <v>82.0</v>
      </c>
      <c r="B653" s="5" t="s">
        <v>244</v>
      </c>
      <c r="C653" s="5" t="s">
        <v>245</v>
      </c>
      <c r="D653" s="5" t="str">
        <f t="shared" si="1"/>
        <v>082. Bardhaghat South</v>
      </c>
      <c r="E653" s="5" t="s">
        <v>16</v>
      </c>
      <c r="F653" s="6">
        <v>1839.0</v>
      </c>
      <c r="G653" s="6">
        <v>730.0</v>
      </c>
      <c r="H653" s="6">
        <v>1909.0</v>
      </c>
      <c r="I653" s="6">
        <v>1325.0</v>
      </c>
      <c r="J653" s="7">
        <f t="shared" si="2"/>
        <v>-0.1280227596</v>
      </c>
      <c r="K653" s="7">
        <f t="shared" si="3"/>
        <v>-0.02388535032</v>
      </c>
    </row>
    <row r="654" ht="15.75" customHeight="1">
      <c r="A654" s="5">
        <v>82.0</v>
      </c>
      <c r="B654" s="5" t="s">
        <v>244</v>
      </c>
      <c r="C654" s="5" t="s">
        <v>245</v>
      </c>
      <c r="D654" s="5" t="str">
        <f t="shared" si="1"/>
        <v>082. Bardhaghat South</v>
      </c>
      <c r="E654" s="5" t="s">
        <v>17</v>
      </c>
      <c r="F654" s="6">
        <v>5373.0</v>
      </c>
      <c r="G654" s="6">
        <v>2149.0</v>
      </c>
      <c r="H654" s="6">
        <v>4799.0</v>
      </c>
      <c r="I654" s="6">
        <v>3181.0</v>
      </c>
      <c r="J654" s="7">
        <f t="shared" si="2"/>
        <v>1.921696574</v>
      </c>
      <c r="K654" s="7">
        <f t="shared" si="3"/>
        <v>1.851910828</v>
      </c>
    </row>
    <row r="655" ht="15.75" customHeight="1">
      <c r="A655" s="5">
        <v>82.0</v>
      </c>
      <c r="B655" s="5" t="s">
        <v>244</v>
      </c>
      <c r="C655" s="5" t="s">
        <v>245</v>
      </c>
      <c r="D655" s="5" t="str">
        <f t="shared" si="1"/>
        <v>082. Bardhaghat South</v>
      </c>
      <c r="E655" s="5" t="s">
        <v>18</v>
      </c>
      <c r="F655" s="6">
        <v>5805.0</v>
      </c>
      <c r="G655" s="6">
        <v>2042.0</v>
      </c>
      <c r="H655" s="6">
        <v>4379.0</v>
      </c>
      <c r="I655" s="6">
        <v>2497.0</v>
      </c>
      <c r="J655" s="7">
        <f t="shared" si="2"/>
        <v>0.08040201005</v>
      </c>
      <c r="K655" s="7">
        <f t="shared" si="3"/>
        <v>2.081210191</v>
      </c>
    </row>
    <row r="656" ht="15.75" customHeight="1">
      <c r="A656" s="5">
        <v>82.0</v>
      </c>
      <c r="B656" s="5" t="s">
        <v>244</v>
      </c>
      <c r="C656" s="5" t="s">
        <v>245</v>
      </c>
      <c r="D656" s="5" t="str">
        <f t="shared" si="1"/>
        <v>082. Bardhaghat South</v>
      </c>
      <c r="E656" s="5" t="s">
        <v>20</v>
      </c>
      <c r="F656" s="6">
        <v>7352.0</v>
      </c>
      <c r="G656" s="6">
        <v>3299.0</v>
      </c>
      <c r="H656" s="6">
        <v>6017.0</v>
      </c>
      <c r="I656" s="6">
        <v>3991.0</v>
      </c>
      <c r="J656" s="7">
        <f t="shared" si="2"/>
        <v>0.2664944014</v>
      </c>
      <c r="K656" s="7">
        <f t="shared" si="3"/>
        <v>2.902335456</v>
      </c>
    </row>
    <row r="657" ht="15.75" customHeight="1">
      <c r="A657" s="5">
        <v>82.0</v>
      </c>
      <c r="B657" s="5" t="s">
        <v>244</v>
      </c>
      <c r="C657" s="5" t="s">
        <v>245</v>
      </c>
      <c r="D657" s="5" t="str">
        <f t="shared" si="1"/>
        <v>082. Bardhaghat South</v>
      </c>
      <c r="E657" s="5" t="s">
        <v>21</v>
      </c>
      <c r="F657" s="6">
        <v>6297.0</v>
      </c>
      <c r="G657" s="6">
        <v>2852.0</v>
      </c>
      <c r="H657" s="6">
        <v>5093.0</v>
      </c>
      <c r="I657" s="6">
        <v>3367.0</v>
      </c>
      <c r="J657" s="7">
        <f t="shared" si="2"/>
        <v>-0.1434983678</v>
      </c>
      <c r="K657" s="7">
        <f t="shared" si="3"/>
        <v>2.342356688</v>
      </c>
    </row>
    <row r="658" ht="15.75" customHeight="1">
      <c r="A658" s="5">
        <v>83.0</v>
      </c>
      <c r="B658" s="5" t="s">
        <v>246</v>
      </c>
      <c r="C658" s="5" t="s">
        <v>247</v>
      </c>
      <c r="D658" s="5" t="str">
        <f t="shared" si="1"/>
        <v>083. Bardhaghat West</v>
      </c>
      <c r="E658" s="5" t="s">
        <v>13</v>
      </c>
      <c r="F658" s="6">
        <v>5048.0</v>
      </c>
      <c r="G658" s="6">
        <v>3243.0</v>
      </c>
      <c r="H658" s="6">
        <v>8911.0</v>
      </c>
      <c r="I658" s="6">
        <v>7956.0</v>
      </c>
      <c r="J658" s="7">
        <f t="shared" si="2"/>
        <v>0</v>
      </c>
      <c r="K658" s="7">
        <f t="shared" si="3"/>
        <v>0</v>
      </c>
    </row>
    <row r="659" ht="15.75" customHeight="1">
      <c r="A659" s="5">
        <v>83.0</v>
      </c>
      <c r="B659" s="5" t="s">
        <v>246</v>
      </c>
      <c r="C659" s="5" t="s">
        <v>247</v>
      </c>
      <c r="D659" s="5" t="str">
        <f t="shared" si="1"/>
        <v>083. Bardhaghat West</v>
      </c>
      <c r="E659" s="5" t="s">
        <v>14</v>
      </c>
      <c r="F659" s="6">
        <v>4771.0</v>
      </c>
      <c r="G659" s="6">
        <v>2821.0</v>
      </c>
      <c r="H659" s="6">
        <v>7621.0</v>
      </c>
      <c r="I659" s="6">
        <v>6619.0</v>
      </c>
      <c r="J659" s="7">
        <f t="shared" si="2"/>
        <v>-0.05487321712</v>
      </c>
      <c r="K659" s="7">
        <f t="shared" si="3"/>
        <v>-0.05487321712</v>
      </c>
    </row>
    <row r="660" ht="15.75" customHeight="1">
      <c r="A660" s="5">
        <v>83.0</v>
      </c>
      <c r="B660" s="5" t="s">
        <v>246</v>
      </c>
      <c r="C660" s="5" t="s">
        <v>247</v>
      </c>
      <c r="D660" s="5" t="str">
        <f t="shared" si="1"/>
        <v>083. Bardhaghat West</v>
      </c>
      <c r="E660" s="5" t="s">
        <v>15</v>
      </c>
      <c r="F660" s="6">
        <v>6389.0</v>
      </c>
      <c r="G660" s="6">
        <v>3676.0</v>
      </c>
      <c r="H660" s="6">
        <v>9296.0</v>
      </c>
      <c r="I660" s="6">
        <v>7931.0</v>
      </c>
      <c r="J660" s="7">
        <f t="shared" si="2"/>
        <v>0.3391322574</v>
      </c>
      <c r="K660" s="7">
        <f t="shared" si="3"/>
        <v>0.2656497623</v>
      </c>
    </row>
    <row r="661" ht="15.75" customHeight="1">
      <c r="A661" s="5">
        <v>83.0</v>
      </c>
      <c r="B661" s="5" t="s">
        <v>246</v>
      </c>
      <c r="C661" s="5" t="s">
        <v>247</v>
      </c>
      <c r="D661" s="5" t="str">
        <f t="shared" si="1"/>
        <v>083. Bardhaghat West</v>
      </c>
      <c r="E661" s="5" t="s">
        <v>16</v>
      </c>
      <c r="F661" s="6">
        <v>5276.0</v>
      </c>
      <c r="G661" s="6">
        <v>3101.0</v>
      </c>
      <c r="H661" s="6">
        <v>8170.0</v>
      </c>
      <c r="I661" s="6">
        <v>7058.0</v>
      </c>
      <c r="J661" s="7">
        <f t="shared" si="2"/>
        <v>-0.174205666</v>
      </c>
      <c r="K661" s="7">
        <f t="shared" si="3"/>
        <v>0.04516640254</v>
      </c>
    </row>
    <row r="662" ht="15.75" customHeight="1">
      <c r="A662" s="5">
        <v>83.0</v>
      </c>
      <c r="B662" s="5" t="s">
        <v>246</v>
      </c>
      <c r="C662" s="5" t="s">
        <v>247</v>
      </c>
      <c r="D662" s="5" t="str">
        <f t="shared" si="1"/>
        <v>083. Bardhaghat West</v>
      </c>
      <c r="E662" s="5" t="s">
        <v>17</v>
      </c>
      <c r="F662" s="6">
        <v>9098.0</v>
      </c>
      <c r="G662" s="6">
        <v>5441.0</v>
      </c>
      <c r="H662" s="6">
        <v>12979.0</v>
      </c>
      <c r="I662" s="6">
        <v>11150.0</v>
      </c>
      <c r="J662" s="7">
        <f t="shared" si="2"/>
        <v>0.7244124337</v>
      </c>
      <c r="K662" s="7">
        <f t="shared" si="3"/>
        <v>0.8022979398</v>
      </c>
    </row>
    <row r="663" ht="15.75" customHeight="1">
      <c r="A663" s="5">
        <v>83.0</v>
      </c>
      <c r="B663" s="5" t="s">
        <v>246</v>
      </c>
      <c r="C663" s="5" t="s">
        <v>247</v>
      </c>
      <c r="D663" s="5" t="str">
        <f t="shared" si="1"/>
        <v>083. Bardhaghat West</v>
      </c>
      <c r="E663" s="5" t="s">
        <v>18</v>
      </c>
      <c r="F663" s="6">
        <v>16989.0</v>
      </c>
      <c r="G663" s="6">
        <v>9970.0</v>
      </c>
      <c r="H663" s="6">
        <v>22510.0</v>
      </c>
      <c r="I663" s="6">
        <v>18999.0</v>
      </c>
      <c r="J663" s="7">
        <f t="shared" si="2"/>
        <v>0.8673334799</v>
      </c>
      <c r="K663" s="7">
        <f t="shared" si="3"/>
        <v>2.365491284</v>
      </c>
    </row>
    <row r="664" ht="15.75" customHeight="1">
      <c r="A664" s="5">
        <v>83.0</v>
      </c>
      <c r="B664" s="5" t="s">
        <v>248</v>
      </c>
      <c r="C664" s="5" t="s">
        <v>247</v>
      </c>
      <c r="D664" s="5" t="str">
        <f t="shared" si="1"/>
        <v>083. Bardhaghat West</v>
      </c>
      <c r="E664" s="5" t="s">
        <v>20</v>
      </c>
      <c r="F664" s="6">
        <v>12681.0</v>
      </c>
      <c r="G664" s="6">
        <v>7931.0</v>
      </c>
      <c r="H664" s="6">
        <v>20669.0</v>
      </c>
      <c r="I664" s="6">
        <v>18292.0</v>
      </c>
      <c r="J664" s="7">
        <f t="shared" si="2"/>
        <v>-0.2535758432</v>
      </c>
      <c r="K664" s="7">
        <f t="shared" si="3"/>
        <v>1.512083994</v>
      </c>
    </row>
    <row r="665" ht="15.75" customHeight="1">
      <c r="A665" s="5">
        <v>83.0</v>
      </c>
      <c r="B665" s="5" t="s">
        <v>248</v>
      </c>
      <c r="C665" s="5" t="s">
        <v>247</v>
      </c>
      <c r="D665" s="5" t="str">
        <f t="shared" si="1"/>
        <v>083. Bardhaghat West</v>
      </c>
      <c r="E665" s="5" t="s">
        <v>21</v>
      </c>
      <c r="F665" s="6">
        <v>11542.0</v>
      </c>
      <c r="G665" s="6">
        <v>7116.0</v>
      </c>
      <c r="H665" s="6">
        <v>17982.0</v>
      </c>
      <c r="I665" s="6">
        <v>15768.0</v>
      </c>
      <c r="J665" s="7">
        <f t="shared" si="2"/>
        <v>-0.08981941487</v>
      </c>
      <c r="K665" s="7">
        <f t="shared" si="3"/>
        <v>1.286450079</v>
      </c>
    </row>
    <row r="666" ht="15.75" customHeight="1">
      <c r="A666" s="5">
        <v>84.0</v>
      </c>
      <c r="B666" s="5" t="s">
        <v>249</v>
      </c>
      <c r="C666" s="5" t="s">
        <v>250</v>
      </c>
      <c r="D666" s="5" t="str">
        <f t="shared" si="1"/>
        <v>084. Sunwal South</v>
      </c>
      <c r="E666" s="5" t="s">
        <v>13</v>
      </c>
      <c r="F666" s="6">
        <v>2394.0</v>
      </c>
      <c r="G666" s="6">
        <v>893.0</v>
      </c>
      <c r="H666" s="6">
        <v>2168.0</v>
      </c>
      <c r="I666" s="6">
        <v>1380.0</v>
      </c>
      <c r="J666" s="7">
        <f t="shared" si="2"/>
        <v>0</v>
      </c>
      <c r="K666" s="7">
        <f t="shared" si="3"/>
        <v>0</v>
      </c>
    </row>
    <row r="667" ht="15.75" customHeight="1">
      <c r="A667" s="5">
        <v>84.0</v>
      </c>
      <c r="B667" s="5" t="s">
        <v>249</v>
      </c>
      <c r="C667" s="5" t="s">
        <v>250</v>
      </c>
      <c r="D667" s="5" t="str">
        <f t="shared" si="1"/>
        <v>084. Sunwal South</v>
      </c>
      <c r="E667" s="5" t="s">
        <v>14</v>
      </c>
      <c r="F667" s="6">
        <v>1316.0</v>
      </c>
      <c r="G667" s="6">
        <v>501.0</v>
      </c>
      <c r="H667" s="6">
        <v>1379.0</v>
      </c>
      <c r="I667" s="6">
        <v>938.0</v>
      </c>
      <c r="J667" s="7">
        <f t="shared" si="2"/>
        <v>-0.4502923977</v>
      </c>
      <c r="K667" s="7">
        <f t="shared" si="3"/>
        <v>-0.4502923977</v>
      </c>
    </row>
    <row r="668" ht="15.75" customHeight="1">
      <c r="A668" s="5">
        <v>84.0</v>
      </c>
      <c r="B668" s="5" t="s">
        <v>249</v>
      </c>
      <c r="C668" s="5" t="s">
        <v>250</v>
      </c>
      <c r="D668" s="5" t="str">
        <f t="shared" si="1"/>
        <v>084. Sunwal South</v>
      </c>
      <c r="E668" s="5" t="s">
        <v>15</v>
      </c>
      <c r="F668" s="6">
        <v>1603.0</v>
      </c>
      <c r="G668" s="6">
        <v>612.0</v>
      </c>
      <c r="H668" s="6">
        <v>1588.0</v>
      </c>
      <c r="I668" s="6">
        <v>1092.0</v>
      </c>
      <c r="J668" s="7">
        <f t="shared" si="2"/>
        <v>0.2180851064</v>
      </c>
      <c r="K668" s="7">
        <f t="shared" si="3"/>
        <v>-0.3304093567</v>
      </c>
    </row>
    <row r="669" ht="15.75" customHeight="1">
      <c r="A669" s="5">
        <v>84.0</v>
      </c>
      <c r="B669" s="5" t="s">
        <v>249</v>
      </c>
      <c r="C669" s="5" t="s">
        <v>250</v>
      </c>
      <c r="D669" s="5" t="str">
        <f t="shared" si="1"/>
        <v>084. Sunwal South</v>
      </c>
      <c r="E669" s="5" t="s">
        <v>16</v>
      </c>
      <c r="F669" s="6">
        <v>1584.0</v>
      </c>
      <c r="G669" s="6">
        <v>601.0</v>
      </c>
      <c r="H669" s="6">
        <v>1525.0</v>
      </c>
      <c r="I669" s="6">
        <v>1018.0</v>
      </c>
      <c r="J669" s="7">
        <f t="shared" si="2"/>
        <v>-0.01185277604</v>
      </c>
      <c r="K669" s="7">
        <f t="shared" si="3"/>
        <v>-0.3383458647</v>
      </c>
    </row>
    <row r="670" ht="15.75" customHeight="1">
      <c r="A670" s="5">
        <v>84.0</v>
      </c>
      <c r="B670" s="5" t="s">
        <v>249</v>
      </c>
      <c r="C670" s="5" t="s">
        <v>250</v>
      </c>
      <c r="D670" s="5" t="str">
        <f t="shared" si="1"/>
        <v>084. Sunwal South</v>
      </c>
      <c r="E670" s="5" t="s">
        <v>17</v>
      </c>
      <c r="F670" s="6">
        <v>3514.0</v>
      </c>
      <c r="G670" s="6">
        <v>1263.0</v>
      </c>
      <c r="H670" s="6">
        <v>3410.0</v>
      </c>
      <c r="I670" s="6">
        <v>2125.0</v>
      </c>
      <c r="J670" s="7">
        <f t="shared" si="2"/>
        <v>1.218434343</v>
      </c>
      <c r="K670" s="7">
        <f t="shared" si="3"/>
        <v>0.4678362573</v>
      </c>
    </row>
    <row r="671" ht="15.75" customHeight="1">
      <c r="A671" s="5">
        <v>84.0</v>
      </c>
      <c r="B671" s="5" t="s">
        <v>249</v>
      </c>
      <c r="C671" s="5" t="s">
        <v>250</v>
      </c>
      <c r="D671" s="5" t="str">
        <f t="shared" si="1"/>
        <v>084. Sunwal South</v>
      </c>
      <c r="E671" s="5" t="s">
        <v>18</v>
      </c>
      <c r="F671" s="6">
        <v>7243.0</v>
      </c>
      <c r="G671" s="6">
        <v>2091.0</v>
      </c>
      <c r="H671" s="6">
        <v>5308.0</v>
      </c>
      <c r="I671" s="6">
        <v>2731.0</v>
      </c>
      <c r="J671" s="7">
        <f t="shared" si="2"/>
        <v>1.061183836</v>
      </c>
      <c r="K671" s="7">
        <f t="shared" si="3"/>
        <v>2.025480368</v>
      </c>
    </row>
    <row r="672" ht="15.75" customHeight="1">
      <c r="A672" s="5">
        <v>84.0</v>
      </c>
      <c r="B672" s="5" t="s">
        <v>249</v>
      </c>
      <c r="C672" s="5" t="s">
        <v>250</v>
      </c>
      <c r="D672" s="5" t="str">
        <f t="shared" si="1"/>
        <v>084. Sunwal South</v>
      </c>
      <c r="E672" s="5" t="s">
        <v>20</v>
      </c>
      <c r="F672" s="6">
        <v>9561.0</v>
      </c>
      <c r="G672" s="6">
        <v>3160.0</v>
      </c>
      <c r="H672" s="6">
        <v>7392.0</v>
      </c>
      <c r="I672" s="6">
        <v>4171.0</v>
      </c>
      <c r="J672" s="7">
        <f t="shared" si="2"/>
        <v>0.3200331354</v>
      </c>
      <c r="K672" s="7">
        <f t="shared" si="3"/>
        <v>2.993734336</v>
      </c>
    </row>
    <row r="673" ht="15.75" customHeight="1">
      <c r="A673" s="5">
        <v>84.0</v>
      </c>
      <c r="B673" s="5" t="s">
        <v>249</v>
      </c>
      <c r="C673" s="5" t="s">
        <v>250</v>
      </c>
      <c r="D673" s="5" t="str">
        <f t="shared" si="1"/>
        <v>084. Sunwal South</v>
      </c>
      <c r="E673" s="5" t="s">
        <v>21</v>
      </c>
      <c r="F673" s="6">
        <v>7369.0</v>
      </c>
      <c r="G673" s="6">
        <v>2385.0</v>
      </c>
      <c r="H673" s="6">
        <v>5310.0</v>
      </c>
      <c r="I673" s="6">
        <v>2816.0</v>
      </c>
      <c r="J673" s="7">
        <f t="shared" si="2"/>
        <v>-0.2292647213</v>
      </c>
      <c r="K673" s="7">
        <f t="shared" si="3"/>
        <v>2.078111947</v>
      </c>
    </row>
    <row r="674" ht="15.75" customHeight="1">
      <c r="A674" s="5">
        <v>85.0</v>
      </c>
      <c r="B674" s="5" t="s">
        <v>251</v>
      </c>
      <c r="C674" s="5" t="s">
        <v>252</v>
      </c>
      <c r="D674" s="5" t="str">
        <f t="shared" si="1"/>
        <v>085. Gaidakot</v>
      </c>
      <c r="E674" s="5" t="s">
        <v>13</v>
      </c>
      <c r="F674" s="6">
        <v>7070.0</v>
      </c>
      <c r="G674" s="6">
        <v>4080.0</v>
      </c>
      <c r="H674" s="6">
        <v>10802.0</v>
      </c>
      <c r="I674" s="6">
        <v>9187.0</v>
      </c>
      <c r="J674" s="7">
        <f t="shared" si="2"/>
        <v>0</v>
      </c>
      <c r="K674" s="7">
        <f t="shared" si="3"/>
        <v>0</v>
      </c>
    </row>
    <row r="675" ht="15.75" customHeight="1">
      <c r="A675" s="5">
        <v>85.0</v>
      </c>
      <c r="B675" s="5" t="s">
        <v>251</v>
      </c>
      <c r="C675" s="5" t="s">
        <v>252</v>
      </c>
      <c r="D675" s="5" t="str">
        <f t="shared" si="1"/>
        <v>085. Gaidakot</v>
      </c>
      <c r="E675" s="5" t="s">
        <v>14</v>
      </c>
      <c r="F675" s="6">
        <v>8349.0</v>
      </c>
      <c r="G675" s="6">
        <v>3516.0</v>
      </c>
      <c r="H675" s="6">
        <v>9633.0</v>
      </c>
      <c r="I675" s="6">
        <v>7073.0</v>
      </c>
      <c r="J675" s="7">
        <f t="shared" si="2"/>
        <v>0.1809052334</v>
      </c>
      <c r="K675" s="7">
        <f t="shared" si="3"/>
        <v>0.1809052334</v>
      </c>
    </row>
    <row r="676" ht="15.75" customHeight="1">
      <c r="A676" s="5">
        <v>85.0</v>
      </c>
      <c r="B676" s="5" t="s">
        <v>251</v>
      </c>
      <c r="C676" s="5" t="s">
        <v>252</v>
      </c>
      <c r="D676" s="5" t="str">
        <f t="shared" si="1"/>
        <v>085. Gaidakot</v>
      </c>
      <c r="E676" s="5" t="s">
        <v>15</v>
      </c>
      <c r="F676" s="6">
        <v>9860.0</v>
      </c>
      <c r="G676" s="6">
        <v>4223.0</v>
      </c>
      <c r="H676" s="6">
        <v>10463.0</v>
      </c>
      <c r="I676" s="6">
        <v>7567.0</v>
      </c>
      <c r="J676" s="7">
        <f t="shared" si="2"/>
        <v>0.1809797581</v>
      </c>
      <c r="K676" s="7">
        <f t="shared" si="3"/>
        <v>0.3946251768</v>
      </c>
    </row>
    <row r="677" ht="15.75" customHeight="1">
      <c r="A677" s="5">
        <v>85.0</v>
      </c>
      <c r="B677" s="5" t="s">
        <v>251</v>
      </c>
      <c r="C677" s="5" t="s">
        <v>252</v>
      </c>
      <c r="D677" s="5" t="str">
        <f t="shared" si="1"/>
        <v>085. Gaidakot</v>
      </c>
      <c r="E677" s="5" t="s">
        <v>16</v>
      </c>
      <c r="F677" s="6">
        <v>8421.0</v>
      </c>
      <c r="G677" s="6">
        <v>3861.0</v>
      </c>
      <c r="H677" s="6">
        <v>9958.0</v>
      </c>
      <c r="I677" s="6">
        <v>7570.0</v>
      </c>
      <c r="J677" s="7">
        <f t="shared" si="2"/>
        <v>-0.1459432049</v>
      </c>
      <c r="K677" s="7">
        <f t="shared" si="3"/>
        <v>0.1910891089</v>
      </c>
    </row>
    <row r="678" ht="15.75" customHeight="1">
      <c r="A678" s="5">
        <v>85.0</v>
      </c>
      <c r="B678" s="5" t="s">
        <v>251</v>
      </c>
      <c r="C678" s="5" t="s">
        <v>252</v>
      </c>
      <c r="D678" s="5" t="str">
        <f t="shared" si="1"/>
        <v>085. Gaidakot</v>
      </c>
      <c r="E678" s="5" t="s">
        <v>17</v>
      </c>
      <c r="F678" s="6">
        <v>13807.0</v>
      </c>
      <c r="G678" s="6">
        <v>9516.0</v>
      </c>
      <c r="H678" s="6">
        <v>18188.0</v>
      </c>
      <c r="I678" s="6">
        <v>16033.0</v>
      </c>
      <c r="J678" s="7">
        <f t="shared" si="2"/>
        <v>0.6395914974</v>
      </c>
      <c r="K678" s="7">
        <f t="shared" si="3"/>
        <v>0.9528995757</v>
      </c>
    </row>
    <row r="679" ht="15.75" customHeight="1">
      <c r="A679" s="5">
        <v>85.0</v>
      </c>
      <c r="B679" s="5" t="s">
        <v>251</v>
      </c>
      <c r="C679" s="5" t="s">
        <v>252</v>
      </c>
      <c r="D679" s="5" t="str">
        <f t="shared" si="1"/>
        <v>085. Gaidakot</v>
      </c>
      <c r="E679" s="5" t="s">
        <v>18</v>
      </c>
      <c r="F679" s="6">
        <v>29534.0</v>
      </c>
      <c r="G679" s="6">
        <v>13259.0</v>
      </c>
      <c r="H679" s="6">
        <v>28796.0</v>
      </c>
      <c r="I679" s="6">
        <v>20616.0</v>
      </c>
      <c r="J679" s="7">
        <f t="shared" si="2"/>
        <v>1.139059897</v>
      </c>
      <c r="K679" s="7">
        <f t="shared" si="3"/>
        <v>3.177369165</v>
      </c>
    </row>
    <row r="680" ht="15.75" customHeight="1">
      <c r="A680" s="5">
        <v>85.0</v>
      </c>
      <c r="B680" s="5" t="s">
        <v>253</v>
      </c>
      <c r="C680" s="5" t="s">
        <v>252</v>
      </c>
      <c r="D680" s="5" t="str">
        <f t="shared" si="1"/>
        <v>085. Gaidakot</v>
      </c>
      <c r="E680" s="5" t="s">
        <v>20</v>
      </c>
      <c r="F680" s="6">
        <v>24399.0</v>
      </c>
      <c r="G680" s="6">
        <v>12450.0</v>
      </c>
      <c r="H680" s="6">
        <v>29368.0</v>
      </c>
      <c r="I680" s="6">
        <v>23393.0</v>
      </c>
      <c r="J680" s="7">
        <f t="shared" si="2"/>
        <v>-0.1738674071</v>
      </c>
      <c r="K680" s="7">
        <f t="shared" si="3"/>
        <v>2.45106082</v>
      </c>
    </row>
    <row r="681" ht="15.75" customHeight="1">
      <c r="A681" s="5">
        <v>85.0</v>
      </c>
      <c r="B681" s="5" t="s">
        <v>253</v>
      </c>
      <c r="C681" s="5" t="s">
        <v>252</v>
      </c>
      <c r="D681" s="5" t="str">
        <f t="shared" si="1"/>
        <v>085. Gaidakot</v>
      </c>
      <c r="E681" s="5" t="s">
        <v>21</v>
      </c>
      <c r="F681" s="6">
        <v>23474.0</v>
      </c>
      <c r="G681" s="6">
        <v>11445.0</v>
      </c>
      <c r="H681" s="6">
        <v>27106.0</v>
      </c>
      <c r="I681" s="6">
        <v>21064.0</v>
      </c>
      <c r="J681" s="7">
        <f t="shared" si="2"/>
        <v>-0.03791138981</v>
      </c>
      <c r="K681" s="7">
        <f t="shared" si="3"/>
        <v>2.320226308</v>
      </c>
    </row>
    <row r="682" ht="15.75" customHeight="1">
      <c r="A682" s="5">
        <v>86.0</v>
      </c>
      <c r="B682" s="5" t="s">
        <v>254</v>
      </c>
      <c r="C682" s="5" t="s">
        <v>255</v>
      </c>
      <c r="D682" s="5" t="str">
        <f t="shared" si="1"/>
        <v>086. Bhairahawa West</v>
      </c>
      <c r="E682" s="5" t="s">
        <v>13</v>
      </c>
      <c r="F682" s="6">
        <v>2936.0</v>
      </c>
      <c r="G682" s="6">
        <v>1813.0</v>
      </c>
      <c r="H682" s="6">
        <v>4246.0</v>
      </c>
      <c r="I682" s="6">
        <v>3677.0</v>
      </c>
      <c r="J682" s="7">
        <f t="shared" si="2"/>
        <v>0</v>
      </c>
      <c r="K682" s="7">
        <f t="shared" si="3"/>
        <v>0</v>
      </c>
    </row>
    <row r="683" ht="15.75" customHeight="1">
      <c r="A683" s="5">
        <v>86.0</v>
      </c>
      <c r="B683" s="5" t="s">
        <v>254</v>
      </c>
      <c r="C683" s="5" t="s">
        <v>255</v>
      </c>
      <c r="D683" s="5" t="str">
        <f t="shared" si="1"/>
        <v>086. Bhairahawa West</v>
      </c>
      <c r="E683" s="5" t="s">
        <v>14</v>
      </c>
      <c r="F683" s="6">
        <v>2718.0</v>
      </c>
      <c r="G683" s="6">
        <v>1011.0</v>
      </c>
      <c r="H683" s="6">
        <v>3114.0</v>
      </c>
      <c r="I683" s="6">
        <v>2197.0</v>
      </c>
      <c r="J683" s="7">
        <f t="shared" si="2"/>
        <v>-0.0742506812</v>
      </c>
      <c r="K683" s="7">
        <f t="shared" si="3"/>
        <v>-0.0742506812</v>
      </c>
    </row>
    <row r="684" ht="15.75" customHeight="1">
      <c r="A684" s="5">
        <v>86.0</v>
      </c>
      <c r="B684" s="5" t="s">
        <v>254</v>
      </c>
      <c r="C684" s="5" t="s">
        <v>255</v>
      </c>
      <c r="D684" s="5" t="str">
        <f t="shared" si="1"/>
        <v>086. Bhairahawa West</v>
      </c>
      <c r="E684" s="5" t="s">
        <v>15</v>
      </c>
      <c r="F684" s="6">
        <v>7713.0</v>
      </c>
      <c r="G684" s="6">
        <v>4264.0</v>
      </c>
      <c r="H684" s="6">
        <v>10741.0</v>
      </c>
      <c r="I684" s="6">
        <v>8835.0</v>
      </c>
      <c r="J684" s="7">
        <f t="shared" si="2"/>
        <v>1.837748344</v>
      </c>
      <c r="K684" s="7">
        <f t="shared" si="3"/>
        <v>1.627043597</v>
      </c>
    </row>
    <row r="685" ht="15.75" customHeight="1">
      <c r="A685" s="5">
        <v>86.0</v>
      </c>
      <c r="B685" s="5" t="s">
        <v>254</v>
      </c>
      <c r="C685" s="5" t="s">
        <v>255</v>
      </c>
      <c r="D685" s="5" t="str">
        <f t="shared" si="1"/>
        <v>086. Bhairahawa West</v>
      </c>
      <c r="E685" s="5" t="s">
        <v>16</v>
      </c>
      <c r="F685" s="6">
        <v>3802.0</v>
      </c>
      <c r="G685" s="6">
        <v>1360.0</v>
      </c>
      <c r="H685" s="6">
        <v>3566.0</v>
      </c>
      <c r="I685" s="6">
        <v>2330.0</v>
      </c>
      <c r="J685" s="7">
        <f t="shared" si="2"/>
        <v>-0.5070659925</v>
      </c>
      <c r="K685" s="7">
        <f t="shared" si="3"/>
        <v>0.2949591281</v>
      </c>
    </row>
    <row r="686" ht="15.75" customHeight="1">
      <c r="A686" s="5">
        <v>86.0</v>
      </c>
      <c r="B686" s="5" t="s">
        <v>254</v>
      </c>
      <c r="C686" s="5" t="s">
        <v>255</v>
      </c>
      <c r="D686" s="5" t="str">
        <f t="shared" si="1"/>
        <v>086. Bhairahawa West</v>
      </c>
      <c r="E686" s="5" t="s">
        <v>17</v>
      </c>
      <c r="F686" s="6">
        <v>10077.0</v>
      </c>
      <c r="G686" s="6">
        <v>5795.0</v>
      </c>
      <c r="H686" s="6">
        <v>14764.0</v>
      </c>
      <c r="I686" s="6">
        <v>12589.0</v>
      </c>
      <c r="J686" s="7">
        <f t="shared" si="2"/>
        <v>1.650447133</v>
      </c>
      <c r="K686" s="7">
        <f t="shared" si="3"/>
        <v>2.432220708</v>
      </c>
    </row>
    <row r="687" ht="15.75" customHeight="1">
      <c r="A687" s="5">
        <v>86.0</v>
      </c>
      <c r="B687" s="5" t="s">
        <v>254</v>
      </c>
      <c r="C687" s="5" t="s">
        <v>255</v>
      </c>
      <c r="D687" s="5" t="str">
        <f t="shared" si="1"/>
        <v>086. Bhairahawa West</v>
      </c>
      <c r="E687" s="5" t="s">
        <v>18</v>
      </c>
      <c r="F687" s="6">
        <v>13956.0</v>
      </c>
      <c r="G687" s="6">
        <v>3128.0</v>
      </c>
      <c r="H687" s="6">
        <v>8732.0</v>
      </c>
      <c r="I687" s="6">
        <v>3225.0</v>
      </c>
      <c r="J687" s="7">
        <f t="shared" si="2"/>
        <v>0.3849359929</v>
      </c>
      <c r="K687" s="7">
        <f t="shared" si="3"/>
        <v>3.753405995</v>
      </c>
    </row>
    <row r="688" ht="15.75" customHeight="1">
      <c r="A688" s="5">
        <v>86.0</v>
      </c>
      <c r="B688" s="5" t="s">
        <v>256</v>
      </c>
      <c r="C688" s="5" t="s">
        <v>255</v>
      </c>
      <c r="D688" s="5" t="str">
        <f t="shared" si="1"/>
        <v>086. Bhairahawa West</v>
      </c>
      <c r="E688" s="5" t="s">
        <v>20</v>
      </c>
      <c r="F688" s="6">
        <v>13246.0</v>
      </c>
      <c r="G688" s="6">
        <v>4247.0</v>
      </c>
      <c r="H688" s="6">
        <v>12131.0</v>
      </c>
      <c r="I688" s="6">
        <v>7630.0</v>
      </c>
      <c r="J688" s="7">
        <f t="shared" si="2"/>
        <v>-0.05087417598</v>
      </c>
      <c r="K688" s="7">
        <f t="shared" si="3"/>
        <v>3.511580381</v>
      </c>
    </row>
    <row r="689" ht="15.75" customHeight="1">
      <c r="A689" s="5">
        <v>86.0</v>
      </c>
      <c r="B689" s="5" t="s">
        <v>256</v>
      </c>
      <c r="C689" s="5" t="s">
        <v>255</v>
      </c>
      <c r="D689" s="5" t="str">
        <f t="shared" si="1"/>
        <v>086. Bhairahawa West</v>
      </c>
      <c r="E689" s="5" t="s">
        <v>21</v>
      </c>
      <c r="F689" s="6">
        <v>16628.0</v>
      </c>
      <c r="G689" s="6">
        <v>6068.0</v>
      </c>
      <c r="H689" s="6">
        <v>17182.0</v>
      </c>
      <c r="I689" s="6">
        <v>11898.0</v>
      </c>
      <c r="J689" s="7">
        <f t="shared" si="2"/>
        <v>0.2553223615</v>
      </c>
      <c r="K689" s="7">
        <f t="shared" si="3"/>
        <v>4.663487738</v>
      </c>
    </row>
    <row r="690" ht="15.75" customHeight="1">
      <c r="A690" s="5">
        <v>87.0</v>
      </c>
      <c r="B690" s="5" t="s">
        <v>257</v>
      </c>
      <c r="C690" s="5" t="s">
        <v>258</v>
      </c>
      <c r="D690" s="5" t="str">
        <f t="shared" si="1"/>
        <v>087. Lumbini West</v>
      </c>
      <c r="E690" s="5" t="s">
        <v>13</v>
      </c>
      <c r="F690" s="6">
        <v>1265.0</v>
      </c>
      <c r="G690" s="6">
        <v>439.0</v>
      </c>
      <c r="H690" s="6">
        <v>1315.0</v>
      </c>
      <c r="I690" s="6">
        <v>897.0</v>
      </c>
      <c r="J690" s="7">
        <f t="shared" si="2"/>
        <v>0</v>
      </c>
      <c r="K690" s="7">
        <f t="shared" si="3"/>
        <v>0</v>
      </c>
    </row>
    <row r="691" ht="15.75" customHeight="1">
      <c r="A691" s="5">
        <v>87.0</v>
      </c>
      <c r="B691" s="5" t="s">
        <v>257</v>
      </c>
      <c r="C691" s="5" t="s">
        <v>258</v>
      </c>
      <c r="D691" s="5" t="str">
        <f t="shared" si="1"/>
        <v>087. Lumbini West</v>
      </c>
      <c r="E691" s="5" t="s">
        <v>14</v>
      </c>
      <c r="F691" s="6">
        <v>1521.0</v>
      </c>
      <c r="G691" s="6">
        <v>633.0</v>
      </c>
      <c r="H691" s="6">
        <v>1774.0</v>
      </c>
      <c r="I691" s="6">
        <v>1329.0</v>
      </c>
      <c r="J691" s="7">
        <f t="shared" si="2"/>
        <v>0.2023715415</v>
      </c>
      <c r="K691" s="7">
        <f t="shared" si="3"/>
        <v>0.2023715415</v>
      </c>
    </row>
    <row r="692" ht="15.75" customHeight="1">
      <c r="A692" s="5">
        <v>87.0</v>
      </c>
      <c r="B692" s="5" t="s">
        <v>257</v>
      </c>
      <c r="C692" s="5" t="s">
        <v>258</v>
      </c>
      <c r="D692" s="5" t="str">
        <f t="shared" si="1"/>
        <v>087. Lumbini West</v>
      </c>
      <c r="E692" s="5" t="s">
        <v>15</v>
      </c>
      <c r="F692" s="6">
        <v>1611.0</v>
      </c>
      <c r="G692" s="6">
        <v>900.0</v>
      </c>
      <c r="H692" s="6">
        <v>1937.0</v>
      </c>
      <c r="I692" s="6">
        <v>1581.0</v>
      </c>
      <c r="J692" s="7">
        <f t="shared" si="2"/>
        <v>0.05917159763</v>
      </c>
      <c r="K692" s="7">
        <f t="shared" si="3"/>
        <v>0.2735177866</v>
      </c>
    </row>
    <row r="693" ht="15.75" customHeight="1">
      <c r="A693" s="5">
        <v>87.0</v>
      </c>
      <c r="B693" s="5" t="s">
        <v>257</v>
      </c>
      <c r="C693" s="5" t="s">
        <v>258</v>
      </c>
      <c r="D693" s="5" t="str">
        <f t="shared" si="1"/>
        <v>087. Lumbini West</v>
      </c>
      <c r="E693" s="5" t="s">
        <v>16</v>
      </c>
      <c r="F693" s="6">
        <v>1404.0</v>
      </c>
      <c r="G693" s="6">
        <v>666.0</v>
      </c>
      <c r="H693" s="6">
        <v>1602.0</v>
      </c>
      <c r="I693" s="6">
        <v>1231.0</v>
      </c>
      <c r="J693" s="7">
        <f t="shared" si="2"/>
        <v>-0.1284916201</v>
      </c>
      <c r="K693" s="7">
        <f t="shared" si="3"/>
        <v>0.1098814229</v>
      </c>
    </row>
    <row r="694" ht="15.75" customHeight="1">
      <c r="A694" s="5">
        <v>87.0</v>
      </c>
      <c r="B694" s="5" t="s">
        <v>257</v>
      </c>
      <c r="C694" s="5" t="s">
        <v>258</v>
      </c>
      <c r="D694" s="5" t="str">
        <f t="shared" si="1"/>
        <v>087. Lumbini West</v>
      </c>
      <c r="E694" s="5" t="s">
        <v>17</v>
      </c>
      <c r="F694" s="6">
        <v>6703.0</v>
      </c>
      <c r="G694" s="6">
        <v>4168.0</v>
      </c>
      <c r="H694" s="6">
        <v>9059.0</v>
      </c>
      <c r="I694" s="6">
        <v>7735.0</v>
      </c>
      <c r="J694" s="7">
        <f t="shared" si="2"/>
        <v>3.774216524</v>
      </c>
      <c r="K694" s="7">
        <f t="shared" si="3"/>
        <v>4.298814229</v>
      </c>
    </row>
    <row r="695" ht="15.75" customHeight="1">
      <c r="A695" s="5">
        <v>87.0</v>
      </c>
      <c r="B695" s="5" t="s">
        <v>257</v>
      </c>
      <c r="C695" s="5" t="s">
        <v>258</v>
      </c>
      <c r="D695" s="5" t="str">
        <f t="shared" si="1"/>
        <v>087. Lumbini West</v>
      </c>
      <c r="E695" s="5" t="s">
        <v>18</v>
      </c>
      <c r="F695" s="6">
        <v>2657.0</v>
      </c>
      <c r="G695" s="6">
        <v>751.0</v>
      </c>
      <c r="H695" s="6">
        <v>2244.0</v>
      </c>
      <c r="I695" s="6">
        <v>1291.0</v>
      </c>
      <c r="J695" s="7">
        <f t="shared" si="2"/>
        <v>-0.6036103237</v>
      </c>
      <c r="K695" s="7">
        <f t="shared" si="3"/>
        <v>1.100395257</v>
      </c>
    </row>
    <row r="696" ht="15.75" customHeight="1">
      <c r="A696" s="5">
        <v>87.0</v>
      </c>
      <c r="B696" s="5" t="s">
        <v>257</v>
      </c>
      <c r="C696" s="5" t="s">
        <v>258</v>
      </c>
      <c r="D696" s="5" t="str">
        <f t="shared" si="1"/>
        <v>087. Lumbini West</v>
      </c>
      <c r="E696" s="5" t="s">
        <v>20</v>
      </c>
      <c r="F696" s="6">
        <v>4868.0</v>
      </c>
      <c r="G696" s="6">
        <v>1090.0</v>
      </c>
      <c r="H696" s="6">
        <v>3666.0</v>
      </c>
      <c r="I696" s="6">
        <v>1776.0</v>
      </c>
      <c r="J696" s="7">
        <f t="shared" si="2"/>
        <v>0.832141513</v>
      </c>
      <c r="K696" s="7">
        <f t="shared" si="3"/>
        <v>2.848221344</v>
      </c>
    </row>
    <row r="697" ht="15.75" customHeight="1">
      <c r="A697" s="5">
        <v>87.0</v>
      </c>
      <c r="B697" s="5" t="s">
        <v>257</v>
      </c>
      <c r="C697" s="5" t="s">
        <v>258</v>
      </c>
      <c r="D697" s="5" t="str">
        <f t="shared" si="1"/>
        <v>087. Lumbini West</v>
      </c>
      <c r="E697" s="5" t="s">
        <v>21</v>
      </c>
      <c r="F697" s="6">
        <v>6012.0</v>
      </c>
      <c r="G697" s="6">
        <v>1745.0</v>
      </c>
      <c r="H697" s="6">
        <v>5552.0</v>
      </c>
      <c r="I697" s="6">
        <v>3409.0</v>
      </c>
      <c r="J697" s="7">
        <f t="shared" si="2"/>
        <v>0.2350041085</v>
      </c>
      <c r="K697" s="7">
        <f t="shared" si="3"/>
        <v>3.75256917</v>
      </c>
    </row>
    <row r="698" ht="15.75" customHeight="1">
      <c r="A698" s="5">
        <v>88.0</v>
      </c>
      <c r="B698" s="5" t="s">
        <v>259</v>
      </c>
      <c r="C698" s="5" t="s">
        <v>260</v>
      </c>
      <c r="D698" s="5" t="str">
        <f t="shared" si="1"/>
        <v>088. Butwal East</v>
      </c>
      <c r="E698" s="5" t="s">
        <v>13</v>
      </c>
      <c r="F698" s="6">
        <v>6400.0</v>
      </c>
      <c r="G698" s="6">
        <v>3867.0</v>
      </c>
      <c r="H698" s="6">
        <v>7829.0</v>
      </c>
      <c r="I698" s="6">
        <v>6369.0</v>
      </c>
      <c r="J698" s="7">
        <f t="shared" si="2"/>
        <v>0</v>
      </c>
      <c r="K698" s="7">
        <f t="shared" si="3"/>
        <v>0</v>
      </c>
    </row>
    <row r="699" ht="15.75" customHeight="1">
      <c r="A699" s="5">
        <v>88.0</v>
      </c>
      <c r="B699" s="5" t="s">
        <v>259</v>
      </c>
      <c r="C699" s="5" t="s">
        <v>260</v>
      </c>
      <c r="D699" s="5" t="str">
        <f t="shared" si="1"/>
        <v>088. Butwal East</v>
      </c>
      <c r="E699" s="5" t="s">
        <v>14</v>
      </c>
      <c r="F699" s="6">
        <v>6492.0</v>
      </c>
      <c r="G699" s="6">
        <v>2392.0</v>
      </c>
      <c r="H699" s="6">
        <v>6425.0</v>
      </c>
      <c r="I699" s="6">
        <v>4136.0</v>
      </c>
      <c r="J699" s="7">
        <f t="shared" si="2"/>
        <v>0.014375</v>
      </c>
      <c r="K699" s="7">
        <f t="shared" si="3"/>
        <v>0.014375</v>
      </c>
    </row>
    <row r="700" ht="15.75" customHeight="1">
      <c r="A700" s="5">
        <v>88.0</v>
      </c>
      <c r="B700" s="5" t="s">
        <v>259</v>
      </c>
      <c r="C700" s="5" t="s">
        <v>260</v>
      </c>
      <c r="D700" s="5" t="str">
        <f t="shared" si="1"/>
        <v>088. Butwal East</v>
      </c>
      <c r="E700" s="5" t="s">
        <v>15</v>
      </c>
      <c r="F700" s="6">
        <v>5418.0</v>
      </c>
      <c r="G700" s="6">
        <v>3342.0</v>
      </c>
      <c r="H700" s="6">
        <v>8400.0</v>
      </c>
      <c r="I700" s="6">
        <v>6896.0</v>
      </c>
      <c r="J700" s="7">
        <f t="shared" si="2"/>
        <v>-0.1654343808</v>
      </c>
      <c r="K700" s="7">
        <f t="shared" si="3"/>
        <v>-0.1534375</v>
      </c>
    </row>
    <row r="701" ht="15.75" customHeight="1">
      <c r="A701" s="5">
        <v>88.0</v>
      </c>
      <c r="B701" s="5" t="s">
        <v>259</v>
      </c>
      <c r="C701" s="5" t="s">
        <v>260</v>
      </c>
      <c r="D701" s="5" t="str">
        <f t="shared" si="1"/>
        <v>088. Butwal East</v>
      </c>
      <c r="E701" s="5" t="s">
        <v>16</v>
      </c>
      <c r="F701" s="6">
        <v>8054.0</v>
      </c>
      <c r="G701" s="6">
        <v>3655.0</v>
      </c>
      <c r="H701" s="6">
        <v>9124.0</v>
      </c>
      <c r="I701" s="6">
        <v>6900.0</v>
      </c>
      <c r="J701" s="7">
        <f t="shared" si="2"/>
        <v>0.4865263935</v>
      </c>
      <c r="K701" s="7">
        <f t="shared" si="3"/>
        <v>0.2584375</v>
      </c>
    </row>
    <row r="702" ht="15.75" customHeight="1">
      <c r="A702" s="5">
        <v>88.0</v>
      </c>
      <c r="B702" s="5" t="s">
        <v>259</v>
      </c>
      <c r="C702" s="5" t="s">
        <v>260</v>
      </c>
      <c r="D702" s="5" t="str">
        <f t="shared" si="1"/>
        <v>088. Butwal East</v>
      </c>
      <c r="E702" s="5" t="s">
        <v>17</v>
      </c>
      <c r="F702" s="6">
        <v>8177.0</v>
      </c>
      <c r="G702" s="6">
        <v>5105.0</v>
      </c>
      <c r="H702" s="6">
        <v>11676.0</v>
      </c>
      <c r="I702" s="6">
        <v>10130.0</v>
      </c>
      <c r="J702" s="7">
        <f t="shared" si="2"/>
        <v>0.01527191458</v>
      </c>
      <c r="K702" s="7">
        <f t="shared" si="3"/>
        <v>0.27765625</v>
      </c>
    </row>
    <row r="703" ht="15.75" customHeight="1">
      <c r="A703" s="5">
        <v>88.0</v>
      </c>
      <c r="B703" s="5" t="s">
        <v>259</v>
      </c>
      <c r="C703" s="5" t="s">
        <v>260</v>
      </c>
      <c r="D703" s="5" t="str">
        <f t="shared" si="1"/>
        <v>088. Butwal East</v>
      </c>
      <c r="E703" s="5" t="s">
        <v>18</v>
      </c>
      <c r="F703" s="6">
        <v>21093.0</v>
      </c>
      <c r="G703" s="6">
        <v>9265.0</v>
      </c>
      <c r="H703" s="6">
        <v>19131.0</v>
      </c>
      <c r="I703" s="6">
        <v>12916.0</v>
      </c>
      <c r="J703" s="7">
        <f t="shared" si="2"/>
        <v>1.579552403</v>
      </c>
      <c r="K703" s="7">
        <f t="shared" si="3"/>
        <v>2.29578125</v>
      </c>
    </row>
    <row r="704" ht="15.75" customHeight="1">
      <c r="A704" s="5">
        <v>88.0</v>
      </c>
      <c r="B704" s="5" t="s">
        <v>261</v>
      </c>
      <c r="C704" s="5" t="s">
        <v>260</v>
      </c>
      <c r="D704" s="5" t="str">
        <f t="shared" si="1"/>
        <v>088. Butwal East</v>
      </c>
      <c r="E704" s="5" t="s">
        <v>20</v>
      </c>
      <c r="F704" s="6">
        <v>27255.0</v>
      </c>
      <c r="G704" s="6">
        <v>11294.0</v>
      </c>
      <c r="H704" s="6">
        <v>26302.0</v>
      </c>
      <c r="I704" s="6">
        <v>18319.0</v>
      </c>
      <c r="J704" s="7">
        <f t="shared" si="2"/>
        <v>0.2921348315</v>
      </c>
      <c r="K704" s="7">
        <f t="shared" si="3"/>
        <v>3.25859375</v>
      </c>
    </row>
    <row r="705" ht="15.75" customHeight="1">
      <c r="A705" s="5">
        <v>88.0</v>
      </c>
      <c r="B705" s="5" t="s">
        <v>261</v>
      </c>
      <c r="C705" s="5" t="s">
        <v>260</v>
      </c>
      <c r="D705" s="5" t="str">
        <f t="shared" si="1"/>
        <v>088. Butwal East</v>
      </c>
      <c r="E705" s="5" t="s">
        <v>21</v>
      </c>
      <c r="F705" s="6">
        <v>15993.0</v>
      </c>
      <c r="G705" s="6">
        <v>7877.0</v>
      </c>
      <c r="H705" s="6">
        <v>18198.0</v>
      </c>
      <c r="I705" s="6">
        <v>14139.0</v>
      </c>
      <c r="J705" s="7">
        <f t="shared" si="2"/>
        <v>-0.4132085856</v>
      </c>
      <c r="K705" s="7">
        <f t="shared" si="3"/>
        <v>1.49890625</v>
      </c>
    </row>
    <row r="706" ht="15.75" customHeight="1">
      <c r="A706" s="5">
        <v>89.0</v>
      </c>
      <c r="B706" s="5" t="s">
        <v>262</v>
      </c>
      <c r="C706" s="5" t="s">
        <v>263</v>
      </c>
      <c r="D706" s="5" t="str">
        <f t="shared" si="1"/>
        <v>089. Butwal South</v>
      </c>
      <c r="E706" s="5" t="s">
        <v>13</v>
      </c>
      <c r="F706" s="6">
        <v>9539.0</v>
      </c>
      <c r="G706" s="6">
        <v>5434.0</v>
      </c>
      <c r="H706" s="6">
        <v>12629.0</v>
      </c>
      <c r="I706" s="6">
        <v>10337.0</v>
      </c>
      <c r="J706" s="7">
        <f t="shared" si="2"/>
        <v>0</v>
      </c>
      <c r="K706" s="7">
        <f t="shared" si="3"/>
        <v>0</v>
      </c>
    </row>
    <row r="707" ht="15.75" customHeight="1">
      <c r="A707" s="5">
        <v>89.0</v>
      </c>
      <c r="B707" s="5" t="s">
        <v>262</v>
      </c>
      <c r="C707" s="5" t="s">
        <v>263</v>
      </c>
      <c r="D707" s="5" t="str">
        <f t="shared" si="1"/>
        <v>089. Butwal South</v>
      </c>
      <c r="E707" s="5" t="s">
        <v>14</v>
      </c>
      <c r="F707" s="6">
        <v>5585.0</v>
      </c>
      <c r="G707" s="6">
        <v>2130.0</v>
      </c>
      <c r="H707" s="6">
        <v>6403.0</v>
      </c>
      <c r="I707" s="6">
        <v>4503.0</v>
      </c>
      <c r="J707" s="7">
        <f t="shared" si="2"/>
        <v>-0.4145088584</v>
      </c>
      <c r="K707" s="7">
        <f t="shared" si="3"/>
        <v>-0.4145088584</v>
      </c>
    </row>
    <row r="708" ht="15.75" customHeight="1">
      <c r="A708" s="5">
        <v>89.0</v>
      </c>
      <c r="B708" s="5" t="s">
        <v>262</v>
      </c>
      <c r="C708" s="5" t="s">
        <v>263</v>
      </c>
      <c r="D708" s="5" t="str">
        <f t="shared" si="1"/>
        <v>089. Butwal South</v>
      </c>
      <c r="E708" s="5" t="s">
        <v>15</v>
      </c>
      <c r="F708" s="6">
        <v>8926.0</v>
      </c>
      <c r="G708" s="6">
        <v>5327.0</v>
      </c>
      <c r="H708" s="6">
        <v>10978.0</v>
      </c>
      <c r="I708" s="6">
        <v>9144.0</v>
      </c>
      <c r="J708" s="7">
        <f t="shared" si="2"/>
        <v>0.5982094897</v>
      </c>
      <c r="K708" s="7">
        <f t="shared" si="3"/>
        <v>-0.06426250131</v>
      </c>
    </row>
    <row r="709" ht="15.75" customHeight="1">
      <c r="A709" s="5">
        <v>89.0</v>
      </c>
      <c r="B709" s="5" t="s">
        <v>262</v>
      </c>
      <c r="C709" s="5" t="s">
        <v>263</v>
      </c>
      <c r="D709" s="5" t="str">
        <f t="shared" si="1"/>
        <v>089. Butwal South</v>
      </c>
      <c r="E709" s="5" t="s">
        <v>16</v>
      </c>
      <c r="F709" s="6">
        <v>16209.0</v>
      </c>
      <c r="G709" s="6">
        <v>6854.0</v>
      </c>
      <c r="H709" s="6">
        <v>17350.0</v>
      </c>
      <c r="I709" s="6">
        <v>12632.0</v>
      </c>
      <c r="J709" s="7">
        <f t="shared" si="2"/>
        <v>0.8159309881</v>
      </c>
      <c r="K709" s="7">
        <f t="shared" si="3"/>
        <v>0.6992347206</v>
      </c>
    </row>
    <row r="710" ht="15.75" customHeight="1">
      <c r="A710" s="5">
        <v>89.0</v>
      </c>
      <c r="B710" s="5" t="s">
        <v>262</v>
      </c>
      <c r="C710" s="5" t="s">
        <v>263</v>
      </c>
      <c r="D710" s="5" t="str">
        <f t="shared" si="1"/>
        <v>089. Butwal South</v>
      </c>
      <c r="E710" s="5" t="s">
        <v>17</v>
      </c>
      <c r="F710" s="6">
        <v>17911.0</v>
      </c>
      <c r="G710" s="6">
        <v>9208.0</v>
      </c>
      <c r="H710" s="6">
        <v>20391.0</v>
      </c>
      <c r="I710" s="6">
        <v>16025.0</v>
      </c>
      <c r="J710" s="7">
        <f t="shared" si="2"/>
        <v>0.1050033932</v>
      </c>
      <c r="K710" s="7">
        <f t="shared" si="3"/>
        <v>0.8776601321</v>
      </c>
    </row>
    <row r="711" ht="15.75" customHeight="1">
      <c r="A711" s="5">
        <v>89.0</v>
      </c>
      <c r="B711" s="5" t="s">
        <v>262</v>
      </c>
      <c r="C711" s="5" t="s">
        <v>263</v>
      </c>
      <c r="D711" s="5" t="str">
        <f t="shared" si="1"/>
        <v>089. Butwal South</v>
      </c>
      <c r="E711" s="5" t="s">
        <v>18</v>
      </c>
      <c r="F711" s="6">
        <v>43353.0</v>
      </c>
      <c r="G711" s="6">
        <v>14393.0</v>
      </c>
      <c r="H711" s="6">
        <v>34997.0</v>
      </c>
      <c r="I711" s="6">
        <v>20517.0</v>
      </c>
      <c r="J711" s="7">
        <f t="shared" si="2"/>
        <v>1.420467869</v>
      </c>
      <c r="K711" s="7">
        <f t="shared" si="3"/>
        <v>3.544816018</v>
      </c>
    </row>
    <row r="712" ht="15.75" customHeight="1">
      <c r="A712" s="5">
        <v>89.0</v>
      </c>
      <c r="B712" s="5" t="s">
        <v>264</v>
      </c>
      <c r="C712" s="5" t="s">
        <v>263</v>
      </c>
      <c r="D712" s="5" t="str">
        <f t="shared" si="1"/>
        <v>089. Butwal South</v>
      </c>
      <c r="E712" s="5" t="s">
        <v>20</v>
      </c>
      <c r="F712" s="6">
        <v>37653.0</v>
      </c>
      <c r="G712" s="6">
        <v>13165.0</v>
      </c>
      <c r="H712" s="6">
        <v>34275.0</v>
      </c>
      <c r="I712" s="6">
        <v>22026.0</v>
      </c>
      <c r="J712" s="7">
        <f t="shared" si="2"/>
        <v>-0.1314787904</v>
      </c>
      <c r="K712" s="7">
        <f t="shared" si="3"/>
        <v>2.947269106</v>
      </c>
    </row>
    <row r="713" ht="15.75" customHeight="1">
      <c r="A713" s="5">
        <v>89.0</v>
      </c>
      <c r="B713" s="5" t="s">
        <v>264</v>
      </c>
      <c r="C713" s="5" t="s">
        <v>263</v>
      </c>
      <c r="D713" s="5" t="str">
        <f t="shared" si="1"/>
        <v>089. Butwal South</v>
      </c>
      <c r="E713" s="5" t="s">
        <v>21</v>
      </c>
      <c r="F713" s="6">
        <v>40914.0</v>
      </c>
      <c r="G713" s="6">
        <v>13624.0</v>
      </c>
      <c r="H713" s="6">
        <v>33514.0</v>
      </c>
      <c r="I713" s="6">
        <v>19868.0</v>
      </c>
      <c r="J713" s="7">
        <f t="shared" si="2"/>
        <v>0.08660664489</v>
      </c>
      <c r="K713" s="7">
        <f t="shared" si="3"/>
        <v>3.28912884</v>
      </c>
    </row>
    <row r="714" ht="15.75" customHeight="1">
      <c r="A714" s="5">
        <v>90.0</v>
      </c>
      <c r="B714" s="5" t="s">
        <v>265</v>
      </c>
      <c r="C714" s="5" t="s">
        <v>266</v>
      </c>
      <c r="D714" s="5" t="str">
        <f t="shared" si="1"/>
        <v>090. Butwal West</v>
      </c>
      <c r="E714" s="5" t="s">
        <v>13</v>
      </c>
      <c r="F714" s="6">
        <v>7480.0</v>
      </c>
      <c r="G714" s="6">
        <v>4360.0</v>
      </c>
      <c r="H714" s="6">
        <v>9809.0</v>
      </c>
      <c r="I714" s="6">
        <v>7993.0</v>
      </c>
      <c r="J714" s="7">
        <f t="shared" si="2"/>
        <v>0</v>
      </c>
      <c r="K714" s="7">
        <f t="shared" si="3"/>
        <v>0</v>
      </c>
    </row>
    <row r="715" ht="15.75" customHeight="1">
      <c r="A715" s="5">
        <v>90.0</v>
      </c>
      <c r="B715" s="5" t="s">
        <v>265</v>
      </c>
      <c r="C715" s="5" t="s">
        <v>266</v>
      </c>
      <c r="D715" s="5" t="str">
        <f t="shared" si="1"/>
        <v>090. Butwal West</v>
      </c>
      <c r="E715" s="5" t="s">
        <v>14</v>
      </c>
      <c r="F715" s="6">
        <v>10033.0</v>
      </c>
      <c r="G715" s="6">
        <v>4901.0</v>
      </c>
      <c r="H715" s="6">
        <v>11585.0</v>
      </c>
      <c r="I715" s="6">
        <v>8540.0</v>
      </c>
      <c r="J715" s="7">
        <f t="shared" si="2"/>
        <v>0.3413101604</v>
      </c>
      <c r="K715" s="7">
        <f t="shared" si="3"/>
        <v>0.3413101604</v>
      </c>
    </row>
    <row r="716" ht="15.75" customHeight="1">
      <c r="A716" s="5">
        <v>90.0</v>
      </c>
      <c r="B716" s="5" t="s">
        <v>265</v>
      </c>
      <c r="C716" s="5" t="s">
        <v>266</v>
      </c>
      <c r="D716" s="5" t="str">
        <f t="shared" si="1"/>
        <v>090. Butwal West</v>
      </c>
      <c r="E716" s="5" t="s">
        <v>15</v>
      </c>
      <c r="F716" s="6">
        <v>12290.0</v>
      </c>
      <c r="G716" s="6">
        <v>5259.0</v>
      </c>
      <c r="H716" s="6">
        <v>12897.0</v>
      </c>
      <c r="I716" s="6">
        <v>9359.0</v>
      </c>
      <c r="J716" s="7">
        <f t="shared" si="2"/>
        <v>0.2249576398</v>
      </c>
      <c r="K716" s="7">
        <f t="shared" si="3"/>
        <v>0.6430481283</v>
      </c>
    </row>
    <row r="717" ht="15.75" customHeight="1">
      <c r="A717" s="5">
        <v>90.0</v>
      </c>
      <c r="B717" s="5" t="s">
        <v>265</v>
      </c>
      <c r="C717" s="5" t="s">
        <v>266</v>
      </c>
      <c r="D717" s="5" t="str">
        <f t="shared" si="1"/>
        <v>090. Butwal West</v>
      </c>
      <c r="E717" s="5" t="s">
        <v>16</v>
      </c>
      <c r="F717" s="6">
        <v>13696.0</v>
      </c>
      <c r="G717" s="6">
        <v>5145.0</v>
      </c>
      <c r="H717" s="6">
        <v>13335.0</v>
      </c>
      <c r="I717" s="6">
        <v>9043.0</v>
      </c>
      <c r="J717" s="7">
        <f t="shared" si="2"/>
        <v>0.1144019528</v>
      </c>
      <c r="K717" s="7">
        <f t="shared" si="3"/>
        <v>0.8310160428</v>
      </c>
    </row>
    <row r="718" ht="15.75" customHeight="1">
      <c r="A718" s="5">
        <v>90.0</v>
      </c>
      <c r="B718" s="5" t="s">
        <v>265</v>
      </c>
      <c r="C718" s="5" t="s">
        <v>266</v>
      </c>
      <c r="D718" s="5" t="str">
        <f t="shared" si="1"/>
        <v>090. Butwal West</v>
      </c>
      <c r="E718" s="5" t="s">
        <v>17</v>
      </c>
      <c r="F718" s="6">
        <v>13538.0</v>
      </c>
      <c r="G718" s="6">
        <v>6206.0</v>
      </c>
      <c r="H718" s="6">
        <v>14816.0</v>
      </c>
      <c r="I718" s="6">
        <v>11150.0</v>
      </c>
      <c r="J718" s="7">
        <f t="shared" si="2"/>
        <v>-0.01153621495</v>
      </c>
      <c r="K718" s="7">
        <f t="shared" si="3"/>
        <v>0.8098930481</v>
      </c>
    </row>
    <row r="719" ht="15.75" customHeight="1">
      <c r="A719" s="5">
        <v>90.0</v>
      </c>
      <c r="B719" s="5" t="s">
        <v>265</v>
      </c>
      <c r="C719" s="5" t="s">
        <v>266</v>
      </c>
      <c r="D719" s="5" t="str">
        <f t="shared" si="1"/>
        <v>090. Butwal West</v>
      </c>
      <c r="E719" s="5" t="s">
        <v>18</v>
      </c>
      <c r="F719" s="6">
        <v>14882.0</v>
      </c>
      <c r="G719" s="6">
        <v>3923.0</v>
      </c>
      <c r="H719" s="6">
        <v>10222.0</v>
      </c>
      <c r="I719" s="6">
        <v>4742.0</v>
      </c>
      <c r="J719" s="7">
        <f t="shared" si="2"/>
        <v>0.09927611169</v>
      </c>
      <c r="K719" s="7">
        <f t="shared" si="3"/>
        <v>0.9895721925</v>
      </c>
    </row>
    <row r="720" ht="15.75" customHeight="1">
      <c r="A720" s="5">
        <v>90.0</v>
      </c>
      <c r="B720" s="5" t="s">
        <v>267</v>
      </c>
      <c r="C720" s="5" t="s">
        <v>266</v>
      </c>
      <c r="D720" s="5" t="str">
        <f t="shared" si="1"/>
        <v>090. Butwal West</v>
      </c>
      <c r="E720" s="5" t="s">
        <v>20</v>
      </c>
      <c r="F720" s="6">
        <v>24389.0</v>
      </c>
      <c r="G720" s="6">
        <v>9492.0</v>
      </c>
      <c r="H720" s="6">
        <v>23630.0</v>
      </c>
      <c r="I720" s="6">
        <v>16176.0</v>
      </c>
      <c r="J720" s="7">
        <f t="shared" si="2"/>
        <v>0.6388254267</v>
      </c>
      <c r="K720" s="7">
        <f t="shared" si="3"/>
        <v>2.260561497</v>
      </c>
    </row>
    <row r="721" ht="15.75" customHeight="1">
      <c r="A721" s="5">
        <v>90.0</v>
      </c>
      <c r="B721" s="5" t="s">
        <v>267</v>
      </c>
      <c r="C721" s="5" t="s">
        <v>266</v>
      </c>
      <c r="D721" s="5" t="str">
        <f t="shared" si="1"/>
        <v>090. Butwal West</v>
      </c>
      <c r="E721" s="5" t="s">
        <v>21</v>
      </c>
      <c r="F721" s="6">
        <v>26723.0</v>
      </c>
      <c r="G721" s="6">
        <v>11062.0</v>
      </c>
      <c r="H721" s="6">
        <v>25413.0</v>
      </c>
      <c r="I721" s="6">
        <v>17583.0</v>
      </c>
      <c r="J721" s="7">
        <f t="shared" si="2"/>
        <v>0.09569888064</v>
      </c>
      <c r="K721" s="7">
        <f t="shared" si="3"/>
        <v>2.572593583</v>
      </c>
    </row>
    <row r="722" ht="15.75" customHeight="1">
      <c r="A722" s="5">
        <v>91.0</v>
      </c>
      <c r="B722" s="5" t="s">
        <v>268</v>
      </c>
      <c r="C722" s="5" t="s">
        <v>269</v>
      </c>
      <c r="D722" s="5" t="str">
        <f t="shared" si="1"/>
        <v>091. Butwal North</v>
      </c>
      <c r="E722" s="5" t="s">
        <v>13</v>
      </c>
      <c r="F722" s="6">
        <v>5509.0</v>
      </c>
      <c r="G722" s="6">
        <v>3315.0</v>
      </c>
      <c r="H722" s="6">
        <v>7416.0</v>
      </c>
      <c r="I722" s="6">
        <v>6221.0</v>
      </c>
      <c r="J722" s="7">
        <f t="shared" si="2"/>
        <v>0</v>
      </c>
      <c r="K722" s="7">
        <f t="shared" si="3"/>
        <v>0</v>
      </c>
    </row>
    <row r="723" ht="15.75" customHeight="1">
      <c r="A723" s="5">
        <v>91.0</v>
      </c>
      <c r="B723" s="5" t="s">
        <v>268</v>
      </c>
      <c r="C723" s="5" t="s">
        <v>269</v>
      </c>
      <c r="D723" s="5" t="str">
        <f t="shared" si="1"/>
        <v>091. Butwal North</v>
      </c>
      <c r="E723" s="5" t="s">
        <v>14</v>
      </c>
      <c r="F723" s="6">
        <v>3445.0</v>
      </c>
      <c r="G723" s="6">
        <v>1854.0</v>
      </c>
      <c r="H723" s="6">
        <v>4877.0</v>
      </c>
      <c r="I723" s="6">
        <v>3991.0</v>
      </c>
      <c r="J723" s="7">
        <f t="shared" si="2"/>
        <v>-0.3746596478</v>
      </c>
      <c r="K723" s="7">
        <f t="shared" si="3"/>
        <v>-0.3746596478</v>
      </c>
    </row>
    <row r="724" ht="15.75" customHeight="1">
      <c r="A724" s="5">
        <v>91.0</v>
      </c>
      <c r="B724" s="5" t="s">
        <v>268</v>
      </c>
      <c r="C724" s="5" t="s">
        <v>269</v>
      </c>
      <c r="D724" s="5" t="str">
        <f t="shared" si="1"/>
        <v>091. Butwal North</v>
      </c>
      <c r="E724" s="5" t="s">
        <v>15</v>
      </c>
      <c r="F724" s="6">
        <v>3479.0</v>
      </c>
      <c r="G724" s="6">
        <v>2177.0</v>
      </c>
      <c r="H724" s="6">
        <v>5922.0</v>
      </c>
      <c r="I724" s="6">
        <v>5270.0</v>
      </c>
      <c r="J724" s="7">
        <f t="shared" si="2"/>
        <v>0.009869375907</v>
      </c>
      <c r="K724" s="7">
        <f t="shared" si="3"/>
        <v>-0.3684879288</v>
      </c>
    </row>
    <row r="725" ht="15.75" customHeight="1">
      <c r="A725" s="5">
        <v>91.0</v>
      </c>
      <c r="B725" s="5" t="s">
        <v>268</v>
      </c>
      <c r="C725" s="5" t="s">
        <v>269</v>
      </c>
      <c r="D725" s="5" t="str">
        <f t="shared" si="1"/>
        <v>091. Butwal North</v>
      </c>
      <c r="E725" s="5" t="s">
        <v>16</v>
      </c>
      <c r="F725" s="6">
        <v>4471.0</v>
      </c>
      <c r="G725" s="6">
        <v>2403.0</v>
      </c>
      <c r="H725" s="6">
        <v>6569.0</v>
      </c>
      <c r="I725" s="6">
        <v>5505.0</v>
      </c>
      <c r="J725" s="7">
        <f t="shared" si="2"/>
        <v>0.2851394079</v>
      </c>
      <c r="K725" s="7">
        <f t="shared" si="3"/>
        <v>-0.1884189508</v>
      </c>
    </row>
    <row r="726" ht="15.75" customHeight="1">
      <c r="A726" s="5">
        <v>91.0</v>
      </c>
      <c r="B726" s="5" t="s">
        <v>268</v>
      </c>
      <c r="C726" s="5" t="s">
        <v>269</v>
      </c>
      <c r="D726" s="5" t="str">
        <f t="shared" si="1"/>
        <v>091. Butwal North</v>
      </c>
      <c r="E726" s="5" t="s">
        <v>17</v>
      </c>
      <c r="F726" s="6">
        <v>5028.0</v>
      </c>
      <c r="G726" s="6">
        <v>2989.0</v>
      </c>
      <c r="H726" s="6">
        <v>7313.0</v>
      </c>
      <c r="I726" s="6">
        <v>6294.0</v>
      </c>
      <c r="J726" s="7">
        <f t="shared" si="2"/>
        <v>0.1245806307</v>
      </c>
      <c r="K726" s="7">
        <f t="shared" si="3"/>
        <v>-0.08731167181</v>
      </c>
    </row>
    <row r="727" ht="15.75" customHeight="1">
      <c r="A727" s="5">
        <v>91.0</v>
      </c>
      <c r="B727" s="5" t="s">
        <v>268</v>
      </c>
      <c r="C727" s="5" t="s">
        <v>269</v>
      </c>
      <c r="D727" s="5" t="str">
        <f t="shared" si="1"/>
        <v>091. Butwal North</v>
      </c>
      <c r="E727" s="5" t="s">
        <v>18</v>
      </c>
      <c r="F727" s="6">
        <v>12444.0</v>
      </c>
      <c r="G727" s="6">
        <v>3336.0</v>
      </c>
      <c r="H727" s="6">
        <v>9478.0</v>
      </c>
      <c r="I727" s="6">
        <v>4912.0</v>
      </c>
      <c r="J727" s="7">
        <f t="shared" si="2"/>
        <v>1.474940334</v>
      </c>
      <c r="K727" s="7">
        <f t="shared" si="3"/>
        <v>1.258849156</v>
      </c>
    </row>
    <row r="728" ht="15.75" customHeight="1">
      <c r="A728" s="5">
        <v>91.0</v>
      </c>
      <c r="B728" s="5" t="s">
        <v>270</v>
      </c>
      <c r="C728" s="5" t="s">
        <v>269</v>
      </c>
      <c r="D728" s="5" t="str">
        <f t="shared" si="1"/>
        <v>091. Butwal North</v>
      </c>
      <c r="E728" s="5" t="s">
        <v>20</v>
      </c>
      <c r="F728" s="6">
        <v>15835.0</v>
      </c>
      <c r="G728" s="6">
        <v>6974.0</v>
      </c>
      <c r="H728" s="6">
        <v>18377.0</v>
      </c>
      <c r="I728" s="6">
        <v>13947.0</v>
      </c>
      <c r="J728" s="7">
        <f t="shared" si="2"/>
        <v>0.2725008036</v>
      </c>
      <c r="K728" s="7">
        <f t="shared" si="3"/>
        <v>1.874387366</v>
      </c>
    </row>
    <row r="729" ht="15.75" customHeight="1">
      <c r="A729" s="5">
        <v>91.0</v>
      </c>
      <c r="B729" s="5" t="s">
        <v>270</v>
      </c>
      <c r="C729" s="5" t="s">
        <v>269</v>
      </c>
      <c r="D729" s="5" t="str">
        <f t="shared" si="1"/>
        <v>091. Butwal North</v>
      </c>
      <c r="E729" s="5" t="s">
        <v>21</v>
      </c>
      <c r="F729" s="6">
        <v>15845.0</v>
      </c>
      <c r="G729" s="6">
        <v>7211.0</v>
      </c>
      <c r="H729" s="6">
        <v>18675.0</v>
      </c>
      <c r="I729" s="6">
        <v>14357.0</v>
      </c>
      <c r="J729" s="7">
        <f t="shared" si="2"/>
        <v>0.0006315124724</v>
      </c>
      <c r="K729" s="7">
        <f t="shared" si="3"/>
        <v>1.876202578</v>
      </c>
    </row>
    <row r="730" ht="15.75" customHeight="1">
      <c r="A730" s="5">
        <v>92.0</v>
      </c>
      <c r="B730" s="5" t="s">
        <v>271</v>
      </c>
      <c r="C730" s="5" t="s">
        <v>272</v>
      </c>
      <c r="D730" s="5" t="str">
        <f t="shared" si="1"/>
        <v>092. Jitpur West</v>
      </c>
      <c r="E730" s="5" t="s">
        <v>13</v>
      </c>
      <c r="F730" s="6">
        <v>2341.0</v>
      </c>
      <c r="G730" s="6">
        <v>1505.0</v>
      </c>
      <c r="H730" s="6">
        <v>3644.0</v>
      </c>
      <c r="I730" s="6">
        <v>3218.0</v>
      </c>
      <c r="J730" s="7">
        <f t="shared" si="2"/>
        <v>0</v>
      </c>
      <c r="K730" s="7">
        <f t="shared" si="3"/>
        <v>0</v>
      </c>
    </row>
    <row r="731" ht="15.75" customHeight="1">
      <c r="A731" s="5">
        <v>92.0</v>
      </c>
      <c r="B731" s="5" t="s">
        <v>271</v>
      </c>
      <c r="C731" s="5" t="s">
        <v>272</v>
      </c>
      <c r="D731" s="5" t="str">
        <f t="shared" si="1"/>
        <v>092. Jitpur West</v>
      </c>
      <c r="E731" s="5" t="s">
        <v>14</v>
      </c>
      <c r="F731" s="6">
        <v>2880.0</v>
      </c>
      <c r="G731" s="6">
        <v>1700.0</v>
      </c>
      <c r="H731" s="6">
        <v>4237.0</v>
      </c>
      <c r="I731" s="6">
        <v>3635.0</v>
      </c>
      <c r="J731" s="7">
        <f t="shared" si="2"/>
        <v>0.2302434857</v>
      </c>
      <c r="K731" s="7">
        <f t="shared" si="3"/>
        <v>0.2302434857</v>
      </c>
    </row>
    <row r="732" ht="15.75" customHeight="1">
      <c r="A732" s="5">
        <v>92.0</v>
      </c>
      <c r="B732" s="5" t="s">
        <v>271</v>
      </c>
      <c r="C732" s="5" t="s">
        <v>272</v>
      </c>
      <c r="D732" s="5" t="str">
        <f t="shared" si="1"/>
        <v>092. Jitpur West</v>
      </c>
      <c r="E732" s="5" t="s">
        <v>15</v>
      </c>
      <c r="F732" s="6">
        <v>3657.0</v>
      </c>
      <c r="G732" s="6">
        <v>2063.0</v>
      </c>
      <c r="H732" s="6">
        <v>4068.0</v>
      </c>
      <c r="I732" s="6">
        <v>3272.0</v>
      </c>
      <c r="J732" s="7">
        <f t="shared" si="2"/>
        <v>0.2697916667</v>
      </c>
      <c r="K732" s="7">
        <f t="shared" si="3"/>
        <v>0.5621529261</v>
      </c>
    </row>
    <row r="733" ht="15.75" customHeight="1">
      <c r="A733" s="5">
        <v>92.0</v>
      </c>
      <c r="B733" s="5" t="s">
        <v>271</v>
      </c>
      <c r="C733" s="5" t="s">
        <v>272</v>
      </c>
      <c r="D733" s="5" t="str">
        <f t="shared" si="1"/>
        <v>092. Jitpur West</v>
      </c>
      <c r="E733" s="5" t="s">
        <v>16</v>
      </c>
      <c r="F733" s="6">
        <v>2981.0</v>
      </c>
      <c r="G733" s="6">
        <v>1660.0</v>
      </c>
      <c r="H733" s="6">
        <v>3844.0</v>
      </c>
      <c r="I733" s="6">
        <v>3178.0</v>
      </c>
      <c r="J733" s="7">
        <f t="shared" si="2"/>
        <v>-0.1848509707</v>
      </c>
      <c r="K733" s="7">
        <f t="shared" si="3"/>
        <v>0.2733874413</v>
      </c>
    </row>
    <row r="734" ht="15.75" customHeight="1">
      <c r="A734" s="5">
        <v>92.0</v>
      </c>
      <c r="B734" s="5" t="s">
        <v>271</v>
      </c>
      <c r="C734" s="5" t="s">
        <v>272</v>
      </c>
      <c r="D734" s="5" t="str">
        <f t="shared" si="1"/>
        <v>092. Jitpur West</v>
      </c>
      <c r="E734" s="5" t="s">
        <v>17</v>
      </c>
      <c r="F734" s="6">
        <v>6044.0</v>
      </c>
      <c r="G734" s="6">
        <v>3471.0</v>
      </c>
      <c r="H734" s="6">
        <v>8715.0</v>
      </c>
      <c r="I734" s="6">
        <v>7428.0</v>
      </c>
      <c r="J734" s="7">
        <f t="shared" si="2"/>
        <v>1.027507548</v>
      </c>
      <c r="K734" s="7">
        <f t="shared" si="3"/>
        <v>1.581802648</v>
      </c>
    </row>
    <row r="735" ht="15.75" customHeight="1">
      <c r="A735" s="5">
        <v>92.0</v>
      </c>
      <c r="B735" s="5" t="s">
        <v>271</v>
      </c>
      <c r="C735" s="5" t="s">
        <v>272</v>
      </c>
      <c r="D735" s="5" t="str">
        <f t="shared" si="1"/>
        <v>092. Jitpur West</v>
      </c>
      <c r="E735" s="5" t="s">
        <v>18</v>
      </c>
      <c r="F735" s="6">
        <v>6917.0</v>
      </c>
      <c r="G735" s="6">
        <v>2243.0</v>
      </c>
      <c r="H735" s="6">
        <v>5620.0</v>
      </c>
      <c r="I735" s="6">
        <v>3283.0</v>
      </c>
      <c r="J735" s="7">
        <f t="shared" si="2"/>
        <v>0.1444407677</v>
      </c>
      <c r="K735" s="7">
        <f t="shared" si="3"/>
        <v>1.954720205</v>
      </c>
    </row>
    <row r="736" ht="15.75" customHeight="1">
      <c r="A736" s="5">
        <v>92.0</v>
      </c>
      <c r="B736" s="5" t="s">
        <v>273</v>
      </c>
      <c r="C736" s="5" t="s">
        <v>272</v>
      </c>
      <c r="D736" s="5" t="str">
        <f t="shared" si="1"/>
        <v>092. Jitpur West</v>
      </c>
      <c r="E736" s="5" t="s">
        <v>20</v>
      </c>
      <c r="F736" s="6">
        <v>12598.0</v>
      </c>
      <c r="G736" s="6">
        <v>5544.0</v>
      </c>
      <c r="H736" s="6">
        <v>14600.0</v>
      </c>
      <c r="I736" s="6">
        <v>11073.0</v>
      </c>
      <c r="J736" s="7">
        <f t="shared" si="2"/>
        <v>0.8213098164</v>
      </c>
      <c r="K736" s="7">
        <f t="shared" si="3"/>
        <v>4.381460914</v>
      </c>
    </row>
    <row r="737" ht="15.75" customHeight="1">
      <c r="A737" s="5">
        <v>92.0</v>
      </c>
      <c r="B737" s="5" t="s">
        <v>273</v>
      </c>
      <c r="C737" s="5" t="s">
        <v>272</v>
      </c>
      <c r="D737" s="5" t="str">
        <f t="shared" si="1"/>
        <v>092. Jitpur West</v>
      </c>
      <c r="E737" s="5" t="s">
        <v>21</v>
      </c>
      <c r="F737" s="6">
        <v>11931.0</v>
      </c>
      <c r="G737" s="6">
        <v>5427.0</v>
      </c>
      <c r="H737" s="6">
        <v>13536.0</v>
      </c>
      <c r="I737" s="6">
        <v>10284.0</v>
      </c>
      <c r="J737" s="7">
        <f t="shared" si="2"/>
        <v>-0.05294491189</v>
      </c>
      <c r="K737" s="7">
        <f t="shared" si="3"/>
        <v>4.09653994</v>
      </c>
    </row>
    <row r="738" ht="15.75" customHeight="1">
      <c r="A738" s="5">
        <v>93.0</v>
      </c>
      <c r="B738" s="5" t="s">
        <v>274</v>
      </c>
      <c r="C738" s="5" t="s">
        <v>275</v>
      </c>
      <c r="D738" s="5" t="str">
        <f t="shared" si="1"/>
        <v>093. Jitpur South</v>
      </c>
      <c r="E738" s="5" t="s">
        <v>13</v>
      </c>
      <c r="F738" s="6">
        <v>1025.0</v>
      </c>
      <c r="G738" s="6">
        <v>327.0</v>
      </c>
      <c r="H738" s="6">
        <v>970.0</v>
      </c>
      <c r="I738" s="6">
        <v>600.0</v>
      </c>
      <c r="J738" s="7">
        <f t="shared" si="2"/>
        <v>0</v>
      </c>
      <c r="K738" s="7">
        <f t="shared" si="3"/>
        <v>0</v>
      </c>
    </row>
    <row r="739" ht="15.75" customHeight="1">
      <c r="A739" s="5">
        <v>93.0</v>
      </c>
      <c r="B739" s="5" t="s">
        <v>274</v>
      </c>
      <c r="C739" s="5" t="s">
        <v>275</v>
      </c>
      <c r="D739" s="5" t="str">
        <f t="shared" si="1"/>
        <v>093. Jitpur South</v>
      </c>
      <c r="E739" s="5" t="s">
        <v>14</v>
      </c>
      <c r="F739" s="6">
        <v>2027.0</v>
      </c>
      <c r="G739" s="6">
        <v>582.0</v>
      </c>
      <c r="H739" s="6">
        <v>1735.0</v>
      </c>
      <c r="I739" s="6">
        <v>981.0</v>
      </c>
      <c r="J739" s="7">
        <f t="shared" si="2"/>
        <v>0.9775609756</v>
      </c>
      <c r="K739" s="7">
        <f t="shared" si="3"/>
        <v>0.9775609756</v>
      </c>
    </row>
    <row r="740" ht="15.75" customHeight="1">
      <c r="A740" s="5">
        <v>93.0</v>
      </c>
      <c r="B740" s="5" t="s">
        <v>274</v>
      </c>
      <c r="C740" s="5" t="s">
        <v>275</v>
      </c>
      <c r="D740" s="5" t="str">
        <f t="shared" si="1"/>
        <v>093. Jitpur South</v>
      </c>
      <c r="E740" s="5" t="s">
        <v>15</v>
      </c>
      <c r="F740" s="6">
        <v>1208.0</v>
      </c>
      <c r="G740" s="6">
        <v>592.0</v>
      </c>
      <c r="H740" s="6">
        <v>1332.0</v>
      </c>
      <c r="I740" s="6">
        <v>1024.0</v>
      </c>
      <c r="J740" s="7">
        <f t="shared" si="2"/>
        <v>-0.4040453873</v>
      </c>
      <c r="K740" s="7">
        <f t="shared" si="3"/>
        <v>0.1785365854</v>
      </c>
    </row>
    <row r="741" ht="15.75" customHeight="1">
      <c r="A741" s="5">
        <v>93.0</v>
      </c>
      <c r="B741" s="5" t="s">
        <v>274</v>
      </c>
      <c r="C741" s="5" t="s">
        <v>275</v>
      </c>
      <c r="D741" s="5" t="str">
        <f t="shared" si="1"/>
        <v>093. Jitpur South</v>
      </c>
      <c r="E741" s="5" t="s">
        <v>16</v>
      </c>
      <c r="F741" s="6">
        <v>1354.0</v>
      </c>
      <c r="G741" s="6">
        <v>507.0</v>
      </c>
      <c r="H741" s="6">
        <v>1317.0</v>
      </c>
      <c r="I741" s="6">
        <v>882.0</v>
      </c>
      <c r="J741" s="7">
        <f t="shared" si="2"/>
        <v>0.1208609272</v>
      </c>
      <c r="K741" s="7">
        <f t="shared" si="3"/>
        <v>0.3209756098</v>
      </c>
    </row>
    <row r="742" ht="15.75" customHeight="1">
      <c r="A742" s="5">
        <v>93.0</v>
      </c>
      <c r="B742" s="5" t="s">
        <v>274</v>
      </c>
      <c r="C742" s="5" t="s">
        <v>275</v>
      </c>
      <c r="D742" s="5" t="str">
        <f t="shared" si="1"/>
        <v>093. Jitpur South</v>
      </c>
      <c r="E742" s="5" t="s">
        <v>17</v>
      </c>
      <c r="F742" s="6">
        <v>2533.0</v>
      </c>
      <c r="G742" s="6">
        <v>1168.0</v>
      </c>
      <c r="H742" s="6">
        <v>2501.0</v>
      </c>
      <c r="I742" s="6">
        <v>1795.0</v>
      </c>
      <c r="J742" s="7">
        <f t="shared" si="2"/>
        <v>0.8707533235</v>
      </c>
      <c r="K742" s="7">
        <f t="shared" si="3"/>
        <v>1.471219512</v>
      </c>
    </row>
    <row r="743" ht="15.75" customHeight="1">
      <c r="A743" s="5">
        <v>93.0</v>
      </c>
      <c r="B743" s="5" t="s">
        <v>274</v>
      </c>
      <c r="C743" s="5" t="s">
        <v>275</v>
      </c>
      <c r="D743" s="5" t="str">
        <f t="shared" si="1"/>
        <v>093. Jitpur South</v>
      </c>
      <c r="E743" s="5" t="s">
        <v>18</v>
      </c>
      <c r="F743" s="6">
        <v>3434.0</v>
      </c>
      <c r="G743" s="6">
        <v>590.0</v>
      </c>
      <c r="H743" s="6">
        <v>2070.0</v>
      </c>
      <c r="I743" s="6">
        <v>648.0</v>
      </c>
      <c r="J743" s="7">
        <f t="shared" si="2"/>
        <v>0.355704698</v>
      </c>
      <c r="K743" s="7">
        <f t="shared" si="3"/>
        <v>2.350243902</v>
      </c>
    </row>
    <row r="744" ht="15.75" customHeight="1">
      <c r="A744" s="5">
        <v>93.0</v>
      </c>
      <c r="B744" s="5" t="s">
        <v>276</v>
      </c>
      <c r="C744" s="5" t="s">
        <v>275</v>
      </c>
      <c r="D744" s="5" t="str">
        <f t="shared" si="1"/>
        <v>093. Jitpur South</v>
      </c>
      <c r="E744" s="5" t="s">
        <v>20</v>
      </c>
      <c r="F744" s="6">
        <v>6455.0</v>
      </c>
      <c r="G744" s="6">
        <v>2040.0</v>
      </c>
      <c r="H744" s="6">
        <v>5635.0</v>
      </c>
      <c r="I744" s="6">
        <v>3427.0</v>
      </c>
      <c r="J744" s="7">
        <f t="shared" si="2"/>
        <v>0.8797320909</v>
      </c>
      <c r="K744" s="7">
        <f t="shared" si="3"/>
        <v>5.297560976</v>
      </c>
    </row>
    <row r="745" ht="15.75" customHeight="1">
      <c r="A745" s="5">
        <v>93.0</v>
      </c>
      <c r="B745" s="5" t="s">
        <v>276</v>
      </c>
      <c r="C745" s="5" t="s">
        <v>275</v>
      </c>
      <c r="D745" s="5" t="str">
        <f t="shared" si="1"/>
        <v>093. Jitpur South</v>
      </c>
      <c r="E745" s="5" t="s">
        <v>21</v>
      </c>
      <c r="F745" s="6">
        <v>6352.0</v>
      </c>
      <c r="G745" s="6">
        <v>2088.0</v>
      </c>
      <c r="H745" s="6">
        <v>5216.0</v>
      </c>
      <c r="I745" s="6">
        <v>3082.0</v>
      </c>
      <c r="J745" s="7">
        <f t="shared" si="2"/>
        <v>-0.01595662277</v>
      </c>
      <c r="K745" s="7">
        <f t="shared" si="3"/>
        <v>5.197073171</v>
      </c>
    </row>
    <row r="746" ht="15.75" customHeight="1">
      <c r="A746" s="5">
        <v>94.0</v>
      </c>
      <c r="B746" s="5" t="s">
        <v>277</v>
      </c>
      <c r="C746" s="5" t="s">
        <v>278</v>
      </c>
      <c r="D746" s="5" t="str">
        <f t="shared" si="1"/>
        <v>094. Gorusinge West</v>
      </c>
      <c r="E746" s="5" t="s">
        <v>13</v>
      </c>
      <c r="F746" s="6">
        <v>2090.0</v>
      </c>
      <c r="G746" s="6">
        <v>1501.0</v>
      </c>
      <c r="H746" s="6">
        <v>3728.0</v>
      </c>
      <c r="I746" s="6">
        <v>3414.0</v>
      </c>
      <c r="J746" s="7">
        <f t="shared" si="2"/>
        <v>0</v>
      </c>
      <c r="K746" s="7">
        <f t="shared" si="3"/>
        <v>0</v>
      </c>
    </row>
    <row r="747" ht="15.75" customHeight="1">
      <c r="A747" s="5">
        <v>94.0</v>
      </c>
      <c r="B747" s="5" t="s">
        <v>277</v>
      </c>
      <c r="C747" s="5" t="s">
        <v>278</v>
      </c>
      <c r="D747" s="5" t="str">
        <f t="shared" si="1"/>
        <v>094. Gorusinge West</v>
      </c>
      <c r="E747" s="5" t="s">
        <v>14</v>
      </c>
      <c r="F747" s="6">
        <v>3089.0</v>
      </c>
      <c r="G747" s="6">
        <v>1854.0</v>
      </c>
      <c r="H747" s="6">
        <v>5165.0</v>
      </c>
      <c r="I747" s="6">
        <v>4547.0</v>
      </c>
      <c r="J747" s="7">
        <f t="shared" si="2"/>
        <v>0.4779904306</v>
      </c>
      <c r="K747" s="7">
        <f t="shared" si="3"/>
        <v>0.4779904306</v>
      </c>
    </row>
    <row r="748" ht="15.75" customHeight="1">
      <c r="A748" s="5">
        <v>94.0</v>
      </c>
      <c r="B748" s="5" t="s">
        <v>277</v>
      </c>
      <c r="C748" s="5" t="s">
        <v>278</v>
      </c>
      <c r="D748" s="5" t="str">
        <f t="shared" si="1"/>
        <v>094. Gorusinge West</v>
      </c>
      <c r="E748" s="5" t="s">
        <v>15</v>
      </c>
      <c r="F748" s="6">
        <v>3865.0</v>
      </c>
      <c r="G748" s="6">
        <v>2504.0</v>
      </c>
      <c r="H748" s="6">
        <v>6321.0</v>
      </c>
      <c r="I748" s="6">
        <v>5640.0</v>
      </c>
      <c r="J748" s="7">
        <f t="shared" si="2"/>
        <v>0.2512139851</v>
      </c>
      <c r="K748" s="7">
        <f t="shared" si="3"/>
        <v>0.8492822967</v>
      </c>
    </row>
    <row r="749" ht="15.75" customHeight="1">
      <c r="A749" s="5">
        <v>94.0</v>
      </c>
      <c r="B749" s="5" t="s">
        <v>277</v>
      </c>
      <c r="C749" s="5" t="s">
        <v>278</v>
      </c>
      <c r="D749" s="5" t="str">
        <f t="shared" si="1"/>
        <v>094. Gorusinge West</v>
      </c>
      <c r="E749" s="5" t="s">
        <v>16</v>
      </c>
      <c r="F749" s="6">
        <v>2814.0</v>
      </c>
      <c r="G749" s="6">
        <v>1821.0</v>
      </c>
      <c r="H749" s="6">
        <v>4687.0</v>
      </c>
      <c r="I749" s="6">
        <v>4187.0</v>
      </c>
      <c r="J749" s="7">
        <f t="shared" si="2"/>
        <v>-0.271927555</v>
      </c>
      <c r="K749" s="7">
        <f t="shared" si="3"/>
        <v>0.3464114833</v>
      </c>
    </row>
    <row r="750" ht="15.75" customHeight="1">
      <c r="A750" s="5">
        <v>94.0</v>
      </c>
      <c r="B750" s="5" t="s">
        <v>277</v>
      </c>
      <c r="C750" s="5" t="s">
        <v>278</v>
      </c>
      <c r="D750" s="5" t="str">
        <f t="shared" si="1"/>
        <v>094. Gorusinge West</v>
      </c>
      <c r="E750" s="5" t="s">
        <v>17</v>
      </c>
      <c r="F750" s="6">
        <v>3595.0</v>
      </c>
      <c r="G750" s="6">
        <v>2113.0</v>
      </c>
      <c r="H750" s="6">
        <v>5243.0</v>
      </c>
      <c r="I750" s="6">
        <v>4502.0</v>
      </c>
      <c r="J750" s="7">
        <f t="shared" si="2"/>
        <v>0.2775408671</v>
      </c>
      <c r="K750" s="7">
        <f t="shared" si="3"/>
        <v>0.7200956938</v>
      </c>
    </row>
    <row r="751" ht="15.75" customHeight="1">
      <c r="A751" s="5">
        <v>94.0</v>
      </c>
      <c r="B751" s="5" t="s">
        <v>277</v>
      </c>
      <c r="C751" s="5" t="s">
        <v>278</v>
      </c>
      <c r="D751" s="5" t="str">
        <f t="shared" si="1"/>
        <v>094. Gorusinge West</v>
      </c>
      <c r="E751" s="5" t="s">
        <v>18</v>
      </c>
      <c r="F751" s="6">
        <v>8297.0</v>
      </c>
      <c r="G751" s="6">
        <v>4974.0</v>
      </c>
      <c r="H751" s="6">
        <v>13983.0</v>
      </c>
      <c r="I751" s="6">
        <v>12322.0</v>
      </c>
      <c r="J751" s="7">
        <f t="shared" si="2"/>
        <v>1.307927677</v>
      </c>
      <c r="K751" s="7">
        <f t="shared" si="3"/>
        <v>2.969856459</v>
      </c>
    </row>
    <row r="752" ht="15.75" customHeight="1">
      <c r="A752" s="5">
        <v>94.0</v>
      </c>
      <c r="B752" s="5" t="s">
        <v>279</v>
      </c>
      <c r="C752" s="5" t="s">
        <v>278</v>
      </c>
      <c r="D752" s="5" t="str">
        <f t="shared" si="1"/>
        <v>094. Gorusinge West</v>
      </c>
      <c r="E752" s="5" t="s">
        <v>20</v>
      </c>
      <c r="F752" s="6">
        <v>7467.0</v>
      </c>
      <c r="G752" s="6">
        <v>4334.0</v>
      </c>
      <c r="H752" s="6">
        <v>11381.0</v>
      </c>
      <c r="I752" s="6">
        <v>9804.0</v>
      </c>
      <c r="J752" s="7">
        <f t="shared" si="2"/>
        <v>-0.1000361576</v>
      </c>
      <c r="K752" s="7">
        <f t="shared" si="3"/>
        <v>2.572727273</v>
      </c>
    </row>
    <row r="753" ht="15.75" customHeight="1">
      <c r="A753" s="5">
        <v>94.0</v>
      </c>
      <c r="B753" s="5" t="s">
        <v>279</v>
      </c>
      <c r="C753" s="5" t="s">
        <v>278</v>
      </c>
      <c r="D753" s="5" t="str">
        <f t="shared" si="1"/>
        <v>094. Gorusinge West</v>
      </c>
      <c r="E753" s="5" t="s">
        <v>21</v>
      </c>
      <c r="F753" s="6">
        <v>7370.0</v>
      </c>
      <c r="G753" s="6">
        <v>3996.0</v>
      </c>
      <c r="H753" s="6">
        <v>10621.0</v>
      </c>
      <c r="I753" s="6">
        <v>8933.0</v>
      </c>
      <c r="J753" s="7">
        <f t="shared" si="2"/>
        <v>-0.0129904915</v>
      </c>
      <c r="K753" s="7">
        <f t="shared" si="3"/>
        <v>2.526315789</v>
      </c>
    </row>
    <row r="754" ht="15.75" customHeight="1">
      <c r="A754" s="5">
        <v>95.0</v>
      </c>
      <c r="B754" s="5" t="s">
        <v>280</v>
      </c>
      <c r="C754" s="5" t="s">
        <v>281</v>
      </c>
      <c r="D754" s="5" t="str">
        <f t="shared" si="1"/>
        <v>095. Chanauta South</v>
      </c>
      <c r="E754" s="5" t="s">
        <v>13</v>
      </c>
      <c r="F754" s="6">
        <v>2110.0</v>
      </c>
      <c r="G754" s="6">
        <v>924.0</v>
      </c>
      <c r="H754" s="6">
        <v>2712.0</v>
      </c>
      <c r="I754" s="6">
        <v>1939.0</v>
      </c>
      <c r="J754" s="7">
        <f t="shared" si="2"/>
        <v>0</v>
      </c>
      <c r="K754" s="7">
        <f t="shared" si="3"/>
        <v>0</v>
      </c>
    </row>
    <row r="755" ht="15.75" customHeight="1">
      <c r="A755" s="5">
        <v>95.0</v>
      </c>
      <c r="B755" s="5" t="s">
        <v>280</v>
      </c>
      <c r="C755" s="5" t="s">
        <v>281</v>
      </c>
      <c r="D755" s="5" t="str">
        <f t="shared" si="1"/>
        <v>095. Chanauta South</v>
      </c>
      <c r="E755" s="5" t="s">
        <v>14</v>
      </c>
      <c r="F755" s="6">
        <v>2913.0</v>
      </c>
      <c r="G755" s="6">
        <v>1223.0</v>
      </c>
      <c r="H755" s="6">
        <v>3722.0</v>
      </c>
      <c r="I755" s="6">
        <v>2684.0</v>
      </c>
      <c r="J755" s="7">
        <f t="shared" si="2"/>
        <v>0.3805687204</v>
      </c>
      <c r="K755" s="7">
        <f t="shared" si="3"/>
        <v>0.3805687204</v>
      </c>
    </row>
    <row r="756" ht="15.75" customHeight="1">
      <c r="A756" s="5">
        <v>95.0</v>
      </c>
      <c r="B756" s="5" t="s">
        <v>280</v>
      </c>
      <c r="C756" s="5" t="s">
        <v>281</v>
      </c>
      <c r="D756" s="5" t="str">
        <f t="shared" si="1"/>
        <v>095. Chanauta South</v>
      </c>
      <c r="E756" s="5" t="s">
        <v>15</v>
      </c>
      <c r="F756" s="6">
        <v>2920.0</v>
      </c>
      <c r="G756" s="6">
        <v>1578.0</v>
      </c>
      <c r="H756" s="6">
        <v>3545.0</v>
      </c>
      <c r="I756" s="6">
        <v>2817.0</v>
      </c>
      <c r="J756" s="7">
        <f t="shared" si="2"/>
        <v>0.002403020941</v>
      </c>
      <c r="K756" s="7">
        <f t="shared" si="3"/>
        <v>0.3838862559</v>
      </c>
    </row>
    <row r="757" ht="15.75" customHeight="1">
      <c r="A757" s="5">
        <v>95.0</v>
      </c>
      <c r="B757" s="5" t="s">
        <v>280</v>
      </c>
      <c r="C757" s="5" t="s">
        <v>281</v>
      </c>
      <c r="D757" s="5" t="str">
        <f t="shared" si="1"/>
        <v>095. Chanauta South</v>
      </c>
      <c r="E757" s="5" t="s">
        <v>16</v>
      </c>
      <c r="F757" s="6">
        <v>3069.0</v>
      </c>
      <c r="G757" s="6">
        <v>1340.0</v>
      </c>
      <c r="H757" s="6">
        <v>3596.0</v>
      </c>
      <c r="I757" s="6">
        <v>2692.0</v>
      </c>
      <c r="J757" s="7">
        <f t="shared" si="2"/>
        <v>0.05102739726</v>
      </c>
      <c r="K757" s="7">
        <f t="shared" si="3"/>
        <v>0.4545023697</v>
      </c>
    </row>
    <row r="758" ht="15.75" customHeight="1">
      <c r="A758" s="5">
        <v>95.0</v>
      </c>
      <c r="B758" s="5" t="s">
        <v>280</v>
      </c>
      <c r="C758" s="5" t="s">
        <v>281</v>
      </c>
      <c r="D758" s="5" t="str">
        <f t="shared" si="1"/>
        <v>095. Chanauta South</v>
      </c>
      <c r="E758" s="5" t="s">
        <v>17</v>
      </c>
      <c r="F758" s="6">
        <v>2809.0</v>
      </c>
      <c r="G758" s="6">
        <v>1824.0</v>
      </c>
      <c r="H758" s="6">
        <v>4158.0</v>
      </c>
      <c r="I758" s="6">
        <v>3563.0</v>
      </c>
      <c r="J758" s="7">
        <f t="shared" si="2"/>
        <v>-0.08471814923</v>
      </c>
      <c r="K758" s="7">
        <f t="shared" si="3"/>
        <v>0.3312796209</v>
      </c>
    </row>
    <row r="759" ht="15.75" customHeight="1">
      <c r="A759" s="5">
        <v>95.0</v>
      </c>
      <c r="B759" s="5" t="s">
        <v>280</v>
      </c>
      <c r="C759" s="5" t="s">
        <v>281</v>
      </c>
      <c r="D759" s="5" t="str">
        <f t="shared" si="1"/>
        <v>095. Chanauta South</v>
      </c>
      <c r="E759" s="5" t="s">
        <v>18</v>
      </c>
      <c r="F759" s="6">
        <v>7492.0</v>
      </c>
      <c r="G759" s="6">
        <v>2771.0</v>
      </c>
      <c r="H759" s="6">
        <v>7572.0</v>
      </c>
      <c r="I759" s="6">
        <v>5211.0</v>
      </c>
      <c r="J759" s="7">
        <f t="shared" si="2"/>
        <v>1.667141331</v>
      </c>
      <c r="K759" s="7">
        <f t="shared" si="3"/>
        <v>2.5507109</v>
      </c>
    </row>
    <row r="760" ht="15.75" customHeight="1">
      <c r="A760" s="5">
        <v>95.0</v>
      </c>
      <c r="B760" s="5" t="s">
        <v>280</v>
      </c>
      <c r="C760" s="5" t="s">
        <v>281</v>
      </c>
      <c r="D760" s="5" t="str">
        <f t="shared" si="1"/>
        <v>095. Chanauta South</v>
      </c>
      <c r="E760" s="5" t="s">
        <v>20</v>
      </c>
      <c r="F760" s="6">
        <v>4043.0</v>
      </c>
      <c r="G760" s="6">
        <v>1858.0</v>
      </c>
      <c r="H760" s="6">
        <v>5785.0</v>
      </c>
      <c r="I760" s="6">
        <v>4692.0</v>
      </c>
      <c r="J760" s="7">
        <f t="shared" si="2"/>
        <v>-0.4603577149</v>
      </c>
      <c r="K760" s="7">
        <f t="shared" si="3"/>
        <v>0.9161137441</v>
      </c>
    </row>
    <row r="761" ht="15.75" customHeight="1">
      <c r="A761" s="5">
        <v>95.0</v>
      </c>
      <c r="B761" s="5" t="s">
        <v>280</v>
      </c>
      <c r="C761" s="5" t="s">
        <v>281</v>
      </c>
      <c r="D761" s="5" t="str">
        <f t="shared" si="1"/>
        <v>095. Chanauta South</v>
      </c>
      <c r="E761" s="5" t="s">
        <v>21</v>
      </c>
      <c r="F761" s="6">
        <v>4752.0</v>
      </c>
      <c r="G761" s="6">
        <v>2165.0</v>
      </c>
      <c r="H761" s="6">
        <v>6592.0</v>
      </c>
      <c r="I761" s="6">
        <v>5279.0</v>
      </c>
      <c r="J761" s="7">
        <f t="shared" si="2"/>
        <v>0.1753648281</v>
      </c>
      <c r="K761" s="7">
        <f t="shared" si="3"/>
        <v>1.252132701</v>
      </c>
    </row>
    <row r="762" ht="15.75" customHeight="1">
      <c r="A762" s="5">
        <v>96.0</v>
      </c>
      <c r="B762" s="5" t="s">
        <v>282</v>
      </c>
      <c r="C762" s="5" t="s">
        <v>283</v>
      </c>
      <c r="D762" s="5" t="str">
        <f t="shared" si="1"/>
        <v>096. Chanauta West</v>
      </c>
      <c r="E762" s="5" t="s">
        <v>13</v>
      </c>
      <c r="F762" s="6">
        <v>2758.0</v>
      </c>
      <c r="G762" s="6">
        <v>1374.0</v>
      </c>
      <c r="H762" s="6">
        <v>4020.0</v>
      </c>
      <c r="I762" s="6">
        <v>3161.0</v>
      </c>
      <c r="J762" s="7">
        <f t="shared" si="2"/>
        <v>0</v>
      </c>
      <c r="K762" s="7">
        <f t="shared" si="3"/>
        <v>0</v>
      </c>
    </row>
    <row r="763" ht="15.75" customHeight="1">
      <c r="A763" s="5">
        <v>96.0</v>
      </c>
      <c r="B763" s="5" t="s">
        <v>282</v>
      </c>
      <c r="C763" s="5" t="s">
        <v>283</v>
      </c>
      <c r="D763" s="5" t="str">
        <f t="shared" si="1"/>
        <v>096. Chanauta West</v>
      </c>
      <c r="E763" s="5" t="s">
        <v>14</v>
      </c>
      <c r="F763" s="6">
        <v>3776.0</v>
      </c>
      <c r="G763" s="6">
        <v>2015.0</v>
      </c>
      <c r="H763" s="6">
        <v>6004.0</v>
      </c>
      <c r="I763" s="6">
        <v>4937.0</v>
      </c>
      <c r="J763" s="7">
        <f t="shared" si="2"/>
        <v>0.3691080493</v>
      </c>
      <c r="K763" s="7">
        <f t="shared" si="3"/>
        <v>0.3691080493</v>
      </c>
    </row>
    <row r="764" ht="15.75" customHeight="1">
      <c r="A764" s="5">
        <v>96.0</v>
      </c>
      <c r="B764" s="5" t="s">
        <v>282</v>
      </c>
      <c r="C764" s="5" t="s">
        <v>283</v>
      </c>
      <c r="D764" s="5" t="str">
        <f t="shared" si="1"/>
        <v>096. Chanauta West</v>
      </c>
      <c r="E764" s="5" t="s">
        <v>15</v>
      </c>
      <c r="F764" s="6">
        <v>5193.0</v>
      </c>
      <c r="G764" s="6">
        <v>2752.0</v>
      </c>
      <c r="H764" s="6">
        <v>6177.0</v>
      </c>
      <c r="I764" s="6">
        <v>4891.0</v>
      </c>
      <c r="J764" s="7">
        <f t="shared" si="2"/>
        <v>0.3752648305</v>
      </c>
      <c r="K764" s="7">
        <f t="shared" si="3"/>
        <v>0.8828861494</v>
      </c>
    </row>
    <row r="765" ht="15.75" customHeight="1">
      <c r="A765" s="5">
        <v>96.0</v>
      </c>
      <c r="B765" s="5" t="s">
        <v>282</v>
      </c>
      <c r="C765" s="5" t="s">
        <v>283</v>
      </c>
      <c r="D765" s="5" t="str">
        <f t="shared" si="1"/>
        <v>096. Chanauta West</v>
      </c>
      <c r="E765" s="5" t="s">
        <v>16</v>
      </c>
      <c r="F765" s="6">
        <v>4164.0</v>
      </c>
      <c r="G765" s="6">
        <v>2198.0</v>
      </c>
      <c r="H765" s="6">
        <v>5546.0</v>
      </c>
      <c r="I765" s="6">
        <v>4435.0</v>
      </c>
      <c r="J765" s="7">
        <f t="shared" si="2"/>
        <v>-0.1981513576</v>
      </c>
      <c r="K765" s="7">
        <f t="shared" si="3"/>
        <v>0.5097897027</v>
      </c>
    </row>
    <row r="766" ht="15.75" customHeight="1">
      <c r="A766" s="5">
        <v>96.0</v>
      </c>
      <c r="B766" s="5" t="s">
        <v>282</v>
      </c>
      <c r="C766" s="5" t="s">
        <v>283</v>
      </c>
      <c r="D766" s="5" t="str">
        <f t="shared" si="1"/>
        <v>096. Chanauta West</v>
      </c>
      <c r="E766" s="5" t="s">
        <v>17</v>
      </c>
      <c r="F766" s="6">
        <v>3810.0</v>
      </c>
      <c r="G766" s="6">
        <v>2755.0</v>
      </c>
      <c r="H766" s="6">
        <v>5487.0</v>
      </c>
      <c r="I766" s="6">
        <v>4936.0</v>
      </c>
      <c r="J766" s="7">
        <f t="shared" si="2"/>
        <v>-0.08501440922</v>
      </c>
      <c r="K766" s="7">
        <f t="shared" si="3"/>
        <v>0.3814358231</v>
      </c>
    </row>
    <row r="767" ht="15.75" customHeight="1">
      <c r="A767" s="5">
        <v>96.0</v>
      </c>
      <c r="B767" s="5" t="s">
        <v>282</v>
      </c>
      <c r="C767" s="5" t="s">
        <v>283</v>
      </c>
      <c r="D767" s="5" t="str">
        <f t="shared" si="1"/>
        <v>096. Chanauta West</v>
      </c>
      <c r="E767" s="5" t="s">
        <v>18</v>
      </c>
      <c r="F767" s="6">
        <v>13601.0</v>
      </c>
      <c r="G767" s="6">
        <v>6849.0</v>
      </c>
      <c r="H767" s="6">
        <v>15536.0</v>
      </c>
      <c r="I767" s="6">
        <v>12143.0</v>
      </c>
      <c r="J767" s="7">
        <f t="shared" si="2"/>
        <v>2.569816273</v>
      </c>
      <c r="K767" s="7">
        <f t="shared" si="3"/>
        <v>3.931472081</v>
      </c>
    </row>
    <row r="768" ht="15.75" customHeight="1">
      <c r="A768" s="5">
        <v>96.0</v>
      </c>
      <c r="B768" s="5" t="s">
        <v>284</v>
      </c>
      <c r="C768" s="5" t="s">
        <v>283</v>
      </c>
      <c r="D768" s="5" t="str">
        <f t="shared" si="1"/>
        <v>096. Chanauta West</v>
      </c>
      <c r="E768" s="5" t="s">
        <v>20</v>
      </c>
      <c r="F768" s="6">
        <v>4044.0</v>
      </c>
      <c r="G768" s="6">
        <v>1859.0</v>
      </c>
      <c r="H768" s="6">
        <v>5786.0</v>
      </c>
      <c r="I768" s="6">
        <v>4693.0</v>
      </c>
      <c r="J768" s="7">
        <f t="shared" si="2"/>
        <v>-0.7026689214</v>
      </c>
      <c r="K768" s="7">
        <f t="shared" si="3"/>
        <v>0.466279913</v>
      </c>
    </row>
    <row r="769" ht="15.75" customHeight="1">
      <c r="A769" s="5">
        <v>96.0</v>
      </c>
      <c r="B769" s="5" t="s">
        <v>284</v>
      </c>
      <c r="C769" s="5" t="s">
        <v>283</v>
      </c>
      <c r="D769" s="5" t="str">
        <f t="shared" si="1"/>
        <v>096. Chanauta West</v>
      </c>
      <c r="E769" s="5" t="s">
        <v>21</v>
      </c>
      <c r="F769" s="6">
        <v>14803.0</v>
      </c>
      <c r="G769" s="6">
        <v>7315.0</v>
      </c>
      <c r="H769" s="6">
        <v>15912.0</v>
      </c>
      <c r="I769" s="6">
        <v>12163.0</v>
      </c>
      <c r="J769" s="7">
        <f t="shared" si="2"/>
        <v>2.660484669</v>
      </c>
      <c r="K769" s="7">
        <f t="shared" si="3"/>
        <v>4.367295141</v>
      </c>
    </row>
    <row r="770" ht="15.75" customHeight="1">
      <c r="A770" s="5">
        <v>97.0</v>
      </c>
      <c r="B770" s="5" t="s">
        <v>285</v>
      </c>
      <c r="C770" s="5" t="s">
        <v>286</v>
      </c>
      <c r="D770" s="5" t="str">
        <f t="shared" si="1"/>
        <v>097. Gorusinge North</v>
      </c>
      <c r="E770" s="5" t="s">
        <v>13</v>
      </c>
      <c r="F770" s="6">
        <v>481.0</v>
      </c>
      <c r="G770" s="6">
        <v>280.0</v>
      </c>
      <c r="H770" s="6">
        <v>595.0</v>
      </c>
      <c r="I770" s="6">
        <v>494.0</v>
      </c>
      <c r="J770" s="7">
        <f t="shared" si="2"/>
        <v>0</v>
      </c>
      <c r="K770" s="7">
        <f t="shared" si="3"/>
        <v>0</v>
      </c>
    </row>
    <row r="771" ht="15.75" customHeight="1">
      <c r="A771" s="5">
        <v>97.0</v>
      </c>
      <c r="B771" s="5" t="s">
        <v>285</v>
      </c>
      <c r="C771" s="5" t="s">
        <v>286</v>
      </c>
      <c r="D771" s="5" t="str">
        <f t="shared" si="1"/>
        <v>097. Gorusinge North</v>
      </c>
      <c r="E771" s="5" t="s">
        <v>14</v>
      </c>
      <c r="F771" s="6">
        <v>638.0</v>
      </c>
      <c r="G771" s="6">
        <v>297.0</v>
      </c>
      <c r="H771" s="6">
        <v>743.0</v>
      </c>
      <c r="I771" s="6">
        <v>573.0</v>
      </c>
      <c r="J771" s="7">
        <f t="shared" si="2"/>
        <v>0.3264033264</v>
      </c>
      <c r="K771" s="7">
        <f t="shared" si="3"/>
        <v>0.3264033264</v>
      </c>
    </row>
    <row r="772" ht="15.75" customHeight="1">
      <c r="A772" s="5">
        <v>97.0</v>
      </c>
      <c r="B772" s="5" t="s">
        <v>285</v>
      </c>
      <c r="C772" s="5" t="s">
        <v>286</v>
      </c>
      <c r="D772" s="5" t="str">
        <f t="shared" si="1"/>
        <v>097. Gorusinge North</v>
      </c>
      <c r="E772" s="5" t="s">
        <v>15</v>
      </c>
      <c r="F772" s="6">
        <v>1130.0</v>
      </c>
      <c r="G772" s="6">
        <v>773.0</v>
      </c>
      <c r="H772" s="6">
        <v>1543.0</v>
      </c>
      <c r="I772" s="6">
        <v>1365.0</v>
      </c>
      <c r="J772" s="7">
        <f t="shared" si="2"/>
        <v>0.7711598746</v>
      </c>
      <c r="K772" s="7">
        <f t="shared" si="3"/>
        <v>1.349272349</v>
      </c>
    </row>
    <row r="773" ht="15.75" customHeight="1">
      <c r="A773" s="5">
        <v>97.0</v>
      </c>
      <c r="B773" s="5" t="s">
        <v>285</v>
      </c>
      <c r="C773" s="5" t="s">
        <v>286</v>
      </c>
      <c r="D773" s="5" t="str">
        <f t="shared" si="1"/>
        <v>097. Gorusinge North</v>
      </c>
      <c r="E773" s="5" t="s">
        <v>16</v>
      </c>
      <c r="F773" s="6">
        <v>781.0</v>
      </c>
      <c r="G773" s="6">
        <v>493.0</v>
      </c>
      <c r="H773" s="6">
        <v>1021.0</v>
      </c>
      <c r="I773" s="6">
        <v>877.0</v>
      </c>
      <c r="J773" s="7">
        <f t="shared" si="2"/>
        <v>-0.3088495575</v>
      </c>
      <c r="K773" s="7">
        <f t="shared" si="3"/>
        <v>0.6237006237</v>
      </c>
    </row>
    <row r="774" ht="15.75" customHeight="1">
      <c r="A774" s="5">
        <v>97.0</v>
      </c>
      <c r="B774" s="5" t="s">
        <v>285</v>
      </c>
      <c r="C774" s="5" t="s">
        <v>286</v>
      </c>
      <c r="D774" s="5" t="str">
        <f t="shared" si="1"/>
        <v>097. Gorusinge North</v>
      </c>
      <c r="E774" s="5" t="s">
        <v>17</v>
      </c>
      <c r="F774" s="6">
        <v>303.0</v>
      </c>
      <c r="G774" s="6">
        <v>181.0</v>
      </c>
      <c r="H774" s="6">
        <v>425.0</v>
      </c>
      <c r="I774" s="6">
        <v>364.0</v>
      </c>
      <c r="J774" s="7">
        <f t="shared" si="2"/>
        <v>-0.6120358515</v>
      </c>
      <c r="K774" s="7">
        <f t="shared" si="3"/>
        <v>-0.3700623701</v>
      </c>
    </row>
    <row r="775" ht="15.75" customHeight="1">
      <c r="A775" s="5">
        <v>97.0</v>
      </c>
      <c r="B775" s="5" t="s">
        <v>285</v>
      </c>
      <c r="C775" s="5" t="s">
        <v>286</v>
      </c>
      <c r="D775" s="5" t="str">
        <f t="shared" si="1"/>
        <v>097. Gorusinge North</v>
      </c>
      <c r="E775" s="5" t="s">
        <v>18</v>
      </c>
      <c r="F775" s="6">
        <v>918.0</v>
      </c>
      <c r="G775" s="6">
        <v>481.0</v>
      </c>
      <c r="H775" s="6">
        <v>1235.0</v>
      </c>
      <c r="I775" s="6">
        <v>1017.0</v>
      </c>
      <c r="J775" s="7">
        <f t="shared" si="2"/>
        <v>2.02970297</v>
      </c>
      <c r="K775" s="7">
        <f t="shared" si="3"/>
        <v>0.9085239085</v>
      </c>
    </row>
    <row r="776" ht="15.75" customHeight="1">
      <c r="A776" s="5">
        <v>97.0</v>
      </c>
      <c r="B776" s="5" t="s">
        <v>287</v>
      </c>
      <c r="C776" s="5" t="s">
        <v>286</v>
      </c>
      <c r="D776" s="5" t="str">
        <f t="shared" si="1"/>
        <v>097. Gorusinge North</v>
      </c>
      <c r="E776" s="5" t="s">
        <v>20</v>
      </c>
      <c r="F776" s="6">
        <v>13050.0</v>
      </c>
      <c r="G776" s="6">
        <v>6643.0</v>
      </c>
      <c r="H776" s="6">
        <v>14778.0</v>
      </c>
      <c r="I776" s="6">
        <v>11574.0</v>
      </c>
      <c r="J776" s="7">
        <f t="shared" si="2"/>
        <v>13.21568627</v>
      </c>
      <c r="K776" s="7">
        <f t="shared" si="3"/>
        <v>26.13097713</v>
      </c>
    </row>
    <row r="777" ht="15.75" customHeight="1">
      <c r="A777" s="5">
        <v>97.0</v>
      </c>
      <c r="B777" s="5" t="s">
        <v>287</v>
      </c>
      <c r="C777" s="5" t="s">
        <v>286</v>
      </c>
      <c r="D777" s="5" t="str">
        <f t="shared" si="1"/>
        <v>097. Gorusinge North</v>
      </c>
      <c r="E777" s="5" t="s">
        <v>21</v>
      </c>
      <c r="F777" s="6">
        <v>1822.0</v>
      </c>
      <c r="G777" s="6">
        <v>976.0</v>
      </c>
      <c r="H777" s="6">
        <v>2267.0</v>
      </c>
      <c r="I777" s="6">
        <v>1844.0</v>
      </c>
      <c r="J777" s="7">
        <f t="shared" si="2"/>
        <v>-0.8603831418</v>
      </c>
      <c r="K777" s="7">
        <f t="shared" si="3"/>
        <v>2.787941788</v>
      </c>
    </row>
    <row r="778" ht="15.75" customHeight="1">
      <c r="A778" s="5">
        <v>98.0</v>
      </c>
      <c r="B778" s="5" t="s">
        <v>288</v>
      </c>
      <c r="C778" s="5" t="s">
        <v>289</v>
      </c>
      <c r="D778" s="5" t="str">
        <f t="shared" si="1"/>
        <v>098. Tansen West</v>
      </c>
      <c r="E778" s="5" t="s">
        <v>13</v>
      </c>
      <c r="F778" s="6">
        <v>1467.0</v>
      </c>
      <c r="G778" s="6">
        <v>808.0</v>
      </c>
      <c r="H778" s="6">
        <v>1904.0</v>
      </c>
      <c r="I778" s="6">
        <v>1574.0</v>
      </c>
      <c r="J778" s="7">
        <f t="shared" si="2"/>
        <v>0</v>
      </c>
      <c r="K778" s="7">
        <f t="shared" si="3"/>
        <v>0</v>
      </c>
    </row>
    <row r="779" ht="15.75" customHeight="1">
      <c r="A779" s="5">
        <v>98.0</v>
      </c>
      <c r="B779" s="5" t="s">
        <v>288</v>
      </c>
      <c r="C779" s="5" t="s">
        <v>289</v>
      </c>
      <c r="D779" s="5" t="str">
        <f t="shared" si="1"/>
        <v>098. Tansen West</v>
      </c>
      <c r="E779" s="5" t="s">
        <v>14</v>
      </c>
      <c r="F779" s="6">
        <v>1386.0</v>
      </c>
      <c r="G779" s="6">
        <v>785.0</v>
      </c>
      <c r="H779" s="6">
        <v>1702.0</v>
      </c>
      <c r="I779" s="6">
        <v>1401.0</v>
      </c>
      <c r="J779" s="7">
        <f t="shared" si="2"/>
        <v>-0.05521472393</v>
      </c>
      <c r="K779" s="7">
        <f t="shared" si="3"/>
        <v>-0.05521472393</v>
      </c>
    </row>
    <row r="780" ht="15.75" customHeight="1">
      <c r="A780" s="5">
        <v>98.0</v>
      </c>
      <c r="B780" s="5" t="s">
        <v>288</v>
      </c>
      <c r="C780" s="5" t="s">
        <v>289</v>
      </c>
      <c r="D780" s="5" t="str">
        <f t="shared" si="1"/>
        <v>098. Tansen West</v>
      </c>
      <c r="E780" s="5" t="s">
        <v>15</v>
      </c>
      <c r="F780" s="6">
        <v>2743.0</v>
      </c>
      <c r="G780" s="6">
        <v>944.0</v>
      </c>
      <c r="H780" s="6">
        <v>2517.0</v>
      </c>
      <c r="I780" s="6">
        <v>1617.0</v>
      </c>
      <c r="J780" s="7">
        <f t="shared" si="2"/>
        <v>0.9790764791</v>
      </c>
      <c r="K780" s="7">
        <f t="shared" si="3"/>
        <v>0.8698023177</v>
      </c>
    </row>
    <row r="781" ht="15.75" customHeight="1">
      <c r="A781" s="5">
        <v>98.0</v>
      </c>
      <c r="B781" s="5" t="s">
        <v>288</v>
      </c>
      <c r="C781" s="5" t="s">
        <v>289</v>
      </c>
      <c r="D781" s="5" t="str">
        <f t="shared" si="1"/>
        <v>098. Tansen West</v>
      </c>
      <c r="E781" s="5" t="s">
        <v>16</v>
      </c>
      <c r="F781" s="6">
        <v>1907.0</v>
      </c>
      <c r="G781" s="6">
        <v>802.0</v>
      </c>
      <c r="H781" s="6">
        <v>1997.0</v>
      </c>
      <c r="I781" s="6">
        <v>1445.0</v>
      </c>
      <c r="J781" s="7">
        <f t="shared" si="2"/>
        <v>-0.3047757929</v>
      </c>
      <c r="K781" s="7">
        <f t="shared" si="3"/>
        <v>0.2999318337</v>
      </c>
    </row>
    <row r="782" ht="15.75" customHeight="1">
      <c r="A782" s="5">
        <v>98.0</v>
      </c>
      <c r="B782" s="5" t="s">
        <v>288</v>
      </c>
      <c r="C782" s="5" t="s">
        <v>289</v>
      </c>
      <c r="D782" s="5" t="str">
        <f t="shared" si="1"/>
        <v>098. Tansen West</v>
      </c>
      <c r="E782" s="5" t="s">
        <v>17</v>
      </c>
      <c r="F782" s="6">
        <v>1842.0</v>
      </c>
      <c r="G782" s="6">
        <v>1036.0</v>
      </c>
      <c r="H782" s="6">
        <v>2041.0</v>
      </c>
      <c r="I782" s="6">
        <v>1638.0</v>
      </c>
      <c r="J782" s="7">
        <f t="shared" si="2"/>
        <v>-0.03408495018</v>
      </c>
      <c r="K782" s="7">
        <f t="shared" si="3"/>
        <v>0.2556237219</v>
      </c>
    </row>
    <row r="783" ht="15.75" customHeight="1">
      <c r="A783" s="5">
        <v>98.0</v>
      </c>
      <c r="B783" s="5" t="s">
        <v>288</v>
      </c>
      <c r="C783" s="5" t="s">
        <v>289</v>
      </c>
      <c r="D783" s="5" t="str">
        <f t="shared" si="1"/>
        <v>098. Tansen West</v>
      </c>
      <c r="E783" s="5" t="s">
        <v>18</v>
      </c>
      <c r="F783" s="6">
        <v>2506.0</v>
      </c>
      <c r="G783" s="6">
        <v>1004.0</v>
      </c>
      <c r="H783" s="6">
        <v>2300.0</v>
      </c>
      <c r="I783" s="6">
        <v>1549.0</v>
      </c>
      <c r="J783" s="7">
        <f t="shared" si="2"/>
        <v>0.3604777416</v>
      </c>
      <c r="K783" s="7">
        <f t="shared" si="3"/>
        <v>0.7082481254</v>
      </c>
    </row>
    <row r="784" ht="15.75" customHeight="1">
      <c r="A784" s="5">
        <v>98.0</v>
      </c>
      <c r="B784" s="5" t="s">
        <v>290</v>
      </c>
      <c r="C784" s="5" t="s">
        <v>289</v>
      </c>
      <c r="D784" s="5" t="str">
        <f t="shared" si="1"/>
        <v>098. Tansen West</v>
      </c>
      <c r="E784" s="5" t="s">
        <v>20</v>
      </c>
      <c r="F784" s="6">
        <v>1745.0</v>
      </c>
      <c r="G784" s="6">
        <v>1202.0</v>
      </c>
      <c r="H784" s="6">
        <v>2500.0</v>
      </c>
      <c r="I784" s="6">
        <v>2229.0</v>
      </c>
      <c r="J784" s="7">
        <f t="shared" si="2"/>
        <v>-0.3036711891</v>
      </c>
      <c r="K784" s="7">
        <f t="shared" si="3"/>
        <v>0.1895023858</v>
      </c>
    </row>
    <row r="785" ht="15.75" customHeight="1">
      <c r="A785" s="5">
        <v>98.0</v>
      </c>
      <c r="B785" s="5" t="s">
        <v>290</v>
      </c>
      <c r="C785" s="5" t="s">
        <v>289</v>
      </c>
      <c r="D785" s="5" t="str">
        <f t="shared" si="1"/>
        <v>098. Tansen West</v>
      </c>
      <c r="E785" s="5" t="s">
        <v>21</v>
      </c>
      <c r="F785" s="6">
        <v>2359.0</v>
      </c>
      <c r="G785" s="6">
        <v>578.0</v>
      </c>
      <c r="H785" s="6">
        <v>1560.0</v>
      </c>
      <c r="I785" s="6">
        <v>670.0</v>
      </c>
      <c r="J785" s="7">
        <f t="shared" si="2"/>
        <v>0.3518624642</v>
      </c>
      <c r="K785" s="7">
        <f t="shared" si="3"/>
        <v>0.6080436264</v>
      </c>
    </row>
    <row r="786" ht="15.75" customHeight="1">
      <c r="A786" s="5">
        <v>99.0</v>
      </c>
      <c r="B786" s="5" t="s">
        <v>291</v>
      </c>
      <c r="C786" s="5" t="s">
        <v>292</v>
      </c>
      <c r="D786" s="5" t="str">
        <f t="shared" si="1"/>
        <v>099. Bartung North</v>
      </c>
      <c r="E786" s="5" t="s">
        <v>13</v>
      </c>
      <c r="F786" s="6">
        <v>1310.0</v>
      </c>
      <c r="G786" s="6">
        <v>749.0</v>
      </c>
      <c r="H786" s="6">
        <v>1872.0</v>
      </c>
      <c r="I786" s="6">
        <v>1591.0</v>
      </c>
      <c r="J786" s="7">
        <f t="shared" si="2"/>
        <v>0</v>
      </c>
      <c r="K786" s="7">
        <f t="shared" si="3"/>
        <v>0</v>
      </c>
    </row>
    <row r="787" ht="15.75" customHeight="1">
      <c r="A787" s="5">
        <v>99.0</v>
      </c>
      <c r="B787" s="5" t="s">
        <v>291</v>
      </c>
      <c r="C787" s="5" t="s">
        <v>292</v>
      </c>
      <c r="D787" s="5" t="str">
        <f t="shared" si="1"/>
        <v>099. Bartung North</v>
      </c>
      <c r="E787" s="5" t="s">
        <v>14</v>
      </c>
      <c r="F787" s="6">
        <v>1019.0</v>
      </c>
      <c r="G787" s="6">
        <v>532.0</v>
      </c>
      <c r="H787" s="6">
        <v>1158.0</v>
      </c>
      <c r="I787" s="6">
        <v>914.0</v>
      </c>
      <c r="J787" s="7">
        <f t="shared" si="2"/>
        <v>-0.2221374046</v>
      </c>
      <c r="K787" s="7">
        <f t="shared" si="3"/>
        <v>-0.2221374046</v>
      </c>
    </row>
    <row r="788" ht="15.75" customHeight="1">
      <c r="A788" s="5">
        <v>99.0</v>
      </c>
      <c r="B788" s="5" t="s">
        <v>291</v>
      </c>
      <c r="C788" s="5" t="s">
        <v>292</v>
      </c>
      <c r="D788" s="5" t="str">
        <f t="shared" si="1"/>
        <v>099. Bartung North</v>
      </c>
      <c r="E788" s="5" t="s">
        <v>15</v>
      </c>
      <c r="F788" s="6">
        <v>1583.0</v>
      </c>
      <c r="G788" s="6">
        <v>640.0</v>
      </c>
      <c r="H788" s="6">
        <v>1637.0</v>
      </c>
      <c r="I788" s="6">
        <v>1165.0</v>
      </c>
      <c r="J788" s="7">
        <f t="shared" si="2"/>
        <v>0.5534838077</v>
      </c>
      <c r="K788" s="7">
        <f t="shared" si="3"/>
        <v>0.2083969466</v>
      </c>
    </row>
    <row r="789" ht="15.75" customHeight="1">
      <c r="A789" s="5">
        <v>99.0</v>
      </c>
      <c r="B789" s="5" t="s">
        <v>291</v>
      </c>
      <c r="C789" s="5" t="s">
        <v>292</v>
      </c>
      <c r="D789" s="5" t="str">
        <f t="shared" si="1"/>
        <v>099. Bartung North</v>
      </c>
      <c r="E789" s="5" t="s">
        <v>16</v>
      </c>
      <c r="F789" s="6">
        <v>1226.0</v>
      </c>
      <c r="G789" s="6">
        <v>592.0</v>
      </c>
      <c r="H789" s="6">
        <v>1426.0</v>
      </c>
      <c r="I789" s="6">
        <v>1109.0</v>
      </c>
      <c r="J789" s="7">
        <f t="shared" si="2"/>
        <v>-0.2255211623</v>
      </c>
      <c r="K789" s="7">
        <f t="shared" si="3"/>
        <v>-0.0641221374</v>
      </c>
    </row>
    <row r="790" ht="15.75" customHeight="1">
      <c r="A790" s="5">
        <v>99.0</v>
      </c>
      <c r="B790" s="5" t="s">
        <v>291</v>
      </c>
      <c r="C790" s="5" t="s">
        <v>292</v>
      </c>
      <c r="D790" s="5" t="str">
        <f t="shared" si="1"/>
        <v>099. Bartung North</v>
      </c>
      <c r="E790" s="5" t="s">
        <v>17</v>
      </c>
      <c r="F790" s="6">
        <v>1641.0</v>
      </c>
      <c r="G790" s="6">
        <v>1067.0</v>
      </c>
      <c r="H790" s="6">
        <v>2339.0</v>
      </c>
      <c r="I790" s="6">
        <v>2052.0</v>
      </c>
      <c r="J790" s="7">
        <f t="shared" si="2"/>
        <v>0.3384991843</v>
      </c>
      <c r="K790" s="7">
        <f t="shared" si="3"/>
        <v>0.2526717557</v>
      </c>
    </row>
    <row r="791" ht="15.75" customHeight="1">
      <c r="A791" s="5">
        <v>99.0</v>
      </c>
      <c r="B791" s="5" t="s">
        <v>291</v>
      </c>
      <c r="C791" s="5" t="s">
        <v>292</v>
      </c>
      <c r="D791" s="5" t="str">
        <f t="shared" si="1"/>
        <v>099. Bartung North</v>
      </c>
      <c r="E791" s="5" t="s">
        <v>18</v>
      </c>
      <c r="F791" s="6">
        <v>5044.0</v>
      </c>
      <c r="G791" s="6">
        <v>2383.0</v>
      </c>
      <c r="H791" s="6">
        <v>5258.0</v>
      </c>
      <c r="I791" s="6">
        <v>3928.0</v>
      </c>
      <c r="J791" s="7">
        <f t="shared" si="2"/>
        <v>2.073735527</v>
      </c>
      <c r="K791" s="7">
        <f t="shared" si="3"/>
        <v>2.850381679</v>
      </c>
    </row>
    <row r="792" ht="15.75" customHeight="1">
      <c r="A792" s="5">
        <v>99.0</v>
      </c>
      <c r="B792" s="5" t="s">
        <v>293</v>
      </c>
      <c r="C792" s="5" t="s">
        <v>292</v>
      </c>
      <c r="D792" s="5" t="str">
        <f t="shared" si="1"/>
        <v>099. Bartung North</v>
      </c>
      <c r="E792" s="5" t="s">
        <v>20</v>
      </c>
      <c r="F792" s="6">
        <v>2563.0</v>
      </c>
      <c r="G792" s="6">
        <v>1317.0</v>
      </c>
      <c r="H792" s="6">
        <v>3145.0</v>
      </c>
      <c r="I792" s="6">
        <v>2522.0</v>
      </c>
      <c r="J792" s="7">
        <f t="shared" si="2"/>
        <v>-0.4918715305</v>
      </c>
      <c r="K792" s="7">
        <f t="shared" si="3"/>
        <v>0.9564885496</v>
      </c>
    </row>
    <row r="793" ht="15.75" customHeight="1">
      <c r="A793" s="5">
        <v>99.0</v>
      </c>
      <c r="B793" s="5" t="s">
        <v>293</v>
      </c>
      <c r="C793" s="5" t="s">
        <v>292</v>
      </c>
      <c r="D793" s="5" t="str">
        <f t="shared" si="1"/>
        <v>099. Bartung North</v>
      </c>
      <c r="E793" s="5" t="s">
        <v>21</v>
      </c>
      <c r="F793" s="6">
        <v>2370.0</v>
      </c>
      <c r="G793" s="6">
        <v>1242.0</v>
      </c>
      <c r="H793" s="6">
        <v>2841.0</v>
      </c>
      <c r="I793" s="6">
        <v>2276.0</v>
      </c>
      <c r="J793" s="7">
        <f t="shared" si="2"/>
        <v>-0.07530238002</v>
      </c>
      <c r="K793" s="7">
        <f t="shared" si="3"/>
        <v>0.8091603053</v>
      </c>
    </row>
    <row r="794" ht="15.75" customHeight="1">
      <c r="A794" s="5">
        <v>100.0</v>
      </c>
      <c r="B794" s="5" t="s">
        <v>294</v>
      </c>
      <c r="C794" s="5" t="s">
        <v>295</v>
      </c>
      <c r="D794" s="5" t="str">
        <f t="shared" si="1"/>
        <v>100. Dumre North</v>
      </c>
      <c r="E794" s="5" t="s">
        <v>13</v>
      </c>
      <c r="F794" s="6">
        <v>1242.0</v>
      </c>
      <c r="G794" s="6">
        <v>620.0</v>
      </c>
      <c r="H794" s="6">
        <v>1723.0</v>
      </c>
      <c r="I794" s="6">
        <v>1412.0</v>
      </c>
      <c r="J794" s="7">
        <f t="shared" si="2"/>
        <v>0</v>
      </c>
      <c r="K794" s="7">
        <f t="shared" si="3"/>
        <v>0</v>
      </c>
    </row>
    <row r="795" ht="15.75" customHeight="1">
      <c r="A795" s="5">
        <v>100.0</v>
      </c>
      <c r="B795" s="5" t="s">
        <v>294</v>
      </c>
      <c r="C795" s="5" t="s">
        <v>295</v>
      </c>
      <c r="D795" s="5" t="str">
        <f t="shared" si="1"/>
        <v>100. Dumre North</v>
      </c>
      <c r="E795" s="5" t="s">
        <v>14</v>
      </c>
      <c r="F795" s="6">
        <v>1414.0</v>
      </c>
      <c r="G795" s="6">
        <v>612.0</v>
      </c>
      <c r="H795" s="6">
        <v>1741.0</v>
      </c>
      <c r="I795" s="6">
        <v>1340.0</v>
      </c>
      <c r="J795" s="7">
        <f t="shared" si="2"/>
        <v>0.1384863124</v>
      </c>
      <c r="K795" s="7">
        <f t="shared" si="3"/>
        <v>0.1384863124</v>
      </c>
    </row>
    <row r="796" ht="15.75" customHeight="1">
      <c r="A796" s="5">
        <v>100.0</v>
      </c>
      <c r="B796" s="5" t="s">
        <v>294</v>
      </c>
      <c r="C796" s="5" t="s">
        <v>295</v>
      </c>
      <c r="D796" s="5" t="str">
        <f t="shared" si="1"/>
        <v>100. Dumre North</v>
      </c>
      <c r="E796" s="5" t="s">
        <v>15</v>
      </c>
      <c r="F796" s="6">
        <v>2893.0</v>
      </c>
      <c r="G796" s="6">
        <v>830.0</v>
      </c>
      <c r="H796" s="6">
        <v>2499.0</v>
      </c>
      <c r="I796" s="6">
        <v>1468.0</v>
      </c>
      <c r="J796" s="7">
        <f t="shared" si="2"/>
        <v>1.045968883</v>
      </c>
      <c r="K796" s="7">
        <f t="shared" si="3"/>
        <v>1.329307568</v>
      </c>
    </row>
    <row r="797" ht="15.75" customHeight="1">
      <c r="A797" s="5">
        <v>100.0</v>
      </c>
      <c r="B797" s="5" t="s">
        <v>294</v>
      </c>
      <c r="C797" s="5" t="s">
        <v>295</v>
      </c>
      <c r="D797" s="5" t="str">
        <f t="shared" si="1"/>
        <v>100. Dumre North</v>
      </c>
      <c r="E797" s="5" t="s">
        <v>16</v>
      </c>
      <c r="F797" s="6">
        <v>1944.0</v>
      </c>
      <c r="G797" s="6">
        <v>643.0</v>
      </c>
      <c r="H797" s="6">
        <v>1801.0</v>
      </c>
      <c r="I797" s="6">
        <v>1151.0</v>
      </c>
      <c r="J797" s="7">
        <f t="shared" si="2"/>
        <v>-0.3280331835</v>
      </c>
      <c r="K797" s="7">
        <f t="shared" si="3"/>
        <v>0.5652173913</v>
      </c>
    </row>
    <row r="798" ht="15.75" customHeight="1">
      <c r="A798" s="5">
        <v>100.0</v>
      </c>
      <c r="B798" s="5" t="s">
        <v>294</v>
      </c>
      <c r="C798" s="5" t="s">
        <v>295</v>
      </c>
      <c r="D798" s="5" t="str">
        <f t="shared" si="1"/>
        <v>100. Dumre North</v>
      </c>
      <c r="E798" s="5" t="s">
        <v>17</v>
      </c>
      <c r="F798" s="6">
        <v>3205.0</v>
      </c>
      <c r="G798" s="6">
        <v>1341.0</v>
      </c>
      <c r="H798" s="6">
        <v>3043.0</v>
      </c>
      <c r="I798" s="6">
        <v>2111.0</v>
      </c>
      <c r="J798" s="7">
        <f t="shared" si="2"/>
        <v>0.6486625514</v>
      </c>
      <c r="K798" s="7">
        <f t="shared" si="3"/>
        <v>1.580515298</v>
      </c>
    </row>
    <row r="799" ht="15.75" customHeight="1">
      <c r="A799" s="5">
        <v>100.0</v>
      </c>
      <c r="B799" s="5" t="s">
        <v>294</v>
      </c>
      <c r="C799" s="5" t="s">
        <v>295</v>
      </c>
      <c r="D799" s="5" t="str">
        <f t="shared" si="1"/>
        <v>100. Dumre North</v>
      </c>
      <c r="E799" s="5" t="s">
        <v>18</v>
      </c>
      <c r="F799" s="6">
        <v>3150.0</v>
      </c>
      <c r="G799" s="6">
        <v>1419.0</v>
      </c>
      <c r="H799" s="6">
        <v>3072.0</v>
      </c>
      <c r="I799" s="6">
        <v>2206.0</v>
      </c>
      <c r="J799" s="7">
        <f t="shared" si="2"/>
        <v>-0.01716068643</v>
      </c>
      <c r="K799" s="7">
        <f t="shared" si="3"/>
        <v>1.536231884</v>
      </c>
    </row>
    <row r="800" ht="15.75" customHeight="1">
      <c r="A800" s="5">
        <v>100.0</v>
      </c>
      <c r="B800" s="5" t="s">
        <v>296</v>
      </c>
      <c r="C800" s="5" t="s">
        <v>295</v>
      </c>
      <c r="D800" s="5" t="str">
        <f t="shared" si="1"/>
        <v>100. Dumre North</v>
      </c>
      <c r="E800" s="5" t="s">
        <v>20</v>
      </c>
      <c r="F800" s="6">
        <v>9273.0</v>
      </c>
      <c r="G800" s="6">
        <v>5235.0</v>
      </c>
      <c r="H800" s="6">
        <v>11546.0</v>
      </c>
      <c r="I800" s="6">
        <v>9527.0</v>
      </c>
      <c r="J800" s="7">
        <f t="shared" si="2"/>
        <v>1.943809524</v>
      </c>
      <c r="K800" s="7">
        <f t="shared" si="3"/>
        <v>6.466183575</v>
      </c>
    </row>
    <row r="801" ht="15.75" customHeight="1">
      <c r="A801" s="5">
        <v>100.0</v>
      </c>
      <c r="B801" s="5" t="s">
        <v>296</v>
      </c>
      <c r="C801" s="5" t="s">
        <v>295</v>
      </c>
      <c r="D801" s="5" t="str">
        <f t="shared" si="1"/>
        <v>100. Dumre North</v>
      </c>
      <c r="E801" s="5" t="s">
        <v>21</v>
      </c>
      <c r="F801" s="6">
        <v>3931.0</v>
      </c>
      <c r="G801" s="6">
        <v>1673.0</v>
      </c>
      <c r="H801" s="6">
        <v>3823.0</v>
      </c>
      <c r="I801" s="6">
        <v>2693.0</v>
      </c>
      <c r="J801" s="7">
        <f t="shared" si="2"/>
        <v>-0.5760810957</v>
      </c>
      <c r="K801" s="7">
        <f t="shared" si="3"/>
        <v>2.165056361</v>
      </c>
    </row>
    <row r="802" ht="15.75" customHeight="1">
      <c r="A802" s="5">
        <v>101.0</v>
      </c>
      <c r="B802" s="5" t="s">
        <v>297</v>
      </c>
      <c r="C802" s="5" t="s">
        <v>298</v>
      </c>
      <c r="D802" s="5" t="str">
        <f t="shared" si="1"/>
        <v>101. Abukhaireni North</v>
      </c>
      <c r="E802" s="5" t="s">
        <v>13</v>
      </c>
      <c r="F802" s="6">
        <v>1201.0</v>
      </c>
      <c r="G802" s="6">
        <v>537.0</v>
      </c>
      <c r="H802" s="6">
        <v>1278.0</v>
      </c>
      <c r="I802" s="6">
        <v>946.0</v>
      </c>
      <c r="J802" s="7">
        <f t="shared" si="2"/>
        <v>0</v>
      </c>
      <c r="K802" s="7">
        <f t="shared" si="3"/>
        <v>0</v>
      </c>
    </row>
    <row r="803" ht="15.75" customHeight="1">
      <c r="A803" s="5">
        <v>101.0</v>
      </c>
      <c r="B803" s="5" t="s">
        <v>297</v>
      </c>
      <c r="C803" s="5" t="s">
        <v>298</v>
      </c>
      <c r="D803" s="5" t="str">
        <f t="shared" si="1"/>
        <v>101. Abukhaireni North</v>
      </c>
      <c r="E803" s="5" t="s">
        <v>14</v>
      </c>
      <c r="F803" s="6">
        <v>1538.0</v>
      </c>
      <c r="G803" s="6">
        <v>656.0</v>
      </c>
      <c r="H803" s="6">
        <v>1551.0</v>
      </c>
      <c r="I803" s="6">
        <v>1110.0</v>
      </c>
      <c r="J803" s="7">
        <f t="shared" si="2"/>
        <v>0.2805995004</v>
      </c>
      <c r="K803" s="7">
        <f t="shared" si="3"/>
        <v>0.2805995004</v>
      </c>
    </row>
    <row r="804" ht="15.75" customHeight="1">
      <c r="A804" s="5">
        <v>101.0</v>
      </c>
      <c r="B804" s="5" t="s">
        <v>297</v>
      </c>
      <c r="C804" s="5" t="s">
        <v>298</v>
      </c>
      <c r="D804" s="5" t="str">
        <f t="shared" si="1"/>
        <v>101. Abukhaireni North</v>
      </c>
      <c r="E804" s="5" t="s">
        <v>15</v>
      </c>
      <c r="F804" s="6">
        <v>1939.0</v>
      </c>
      <c r="G804" s="6">
        <v>1236.0</v>
      </c>
      <c r="H804" s="6">
        <v>2696.0</v>
      </c>
      <c r="I804" s="6">
        <v>2344.0</v>
      </c>
      <c r="J804" s="7">
        <f t="shared" si="2"/>
        <v>0.2607282185</v>
      </c>
      <c r="K804" s="7">
        <f t="shared" si="3"/>
        <v>0.6144879267</v>
      </c>
    </row>
    <row r="805" ht="15.75" customHeight="1">
      <c r="A805" s="5">
        <v>101.0</v>
      </c>
      <c r="B805" s="5" t="s">
        <v>297</v>
      </c>
      <c r="C805" s="5" t="s">
        <v>298</v>
      </c>
      <c r="D805" s="5" t="str">
        <f t="shared" si="1"/>
        <v>101. Abukhaireni North</v>
      </c>
      <c r="E805" s="5" t="s">
        <v>16</v>
      </c>
      <c r="F805" s="6">
        <v>1602.0</v>
      </c>
      <c r="G805" s="6">
        <v>879.0</v>
      </c>
      <c r="H805" s="6">
        <v>1990.0</v>
      </c>
      <c r="I805" s="6">
        <v>1628.0</v>
      </c>
      <c r="J805" s="7">
        <f t="shared" si="2"/>
        <v>-0.1738009283</v>
      </c>
      <c r="K805" s="7">
        <f t="shared" si="3"/>
        <v>0.3338884263</v>
      </c>
    </row>
    <row r="806" ht="15.75" customHeight="1">
      <c r="A806" s="5">
        <v>101.0</v>
      </c>
      <c r="B806" s="5" t="s">
        <v>297</v>
      </c>
      <c r="C806" s="5" t="s">
        <v>298</v>
      </c>
      <c r="D806" s="5" t="str">
        <f t="shared" si="1"/>
        <v>101. Abukhaireni North</v>
      </c>
      <c r="E806" s="5" t="s">
        <v>17</v>
      </c>
      <c r="F806" s="6">
        <v>2404.0</v>
      </c>
      <c r="G806" s="6">
        <v>1045.0</v>
      </c>
      <c r="H806" s="6">
        <v>2379.0</v>
      </c>
      <c r="I806" s="6">
        <v>1700.0</v>
      </c>
      <c r="J806" s="7">
        <f t="shared" si="2"/>
        <v>0.5006242197</v>
      </c>
      <c r="K806" s="7">
        <f t="shared" si="3"/>
        <v>1.001665279</v>
      </c>
    </row>
    <row r="807" ht="15.75" customHeight="1">
      <c r="A807" s="5">
        <v>101.0</v>
      </c>
      <c r="B807" s="5" t="s">
        <v>297</v>
      </c>
      <c r="C807" s="5" t="s">
        <v>298</v>
      </c>
      <c r="D807" s="5" t="str">
        <f t="shared" si="1"/>
        <v>101. Abukhaireni North</v>
      </c>
      <c r="E807" s="5" t="s">
        <v>18</v>
      </c>
      <c r="F807" s="6">
        <v>2217.0</v>
      </c>
      <c r="G807" s="6">
        <v>1037.0</v>
      </c>
      <c r="H807" s="6">
        <v>2300.0</v>
      </c>
      <c r="I807" s="6">
        <v>1710.0</v>
      </c>
      <c r="J807" s="7">
        <f t="shared" si="2"/>
        <v>-0.07778702163</v>
      </c>
      <c r="K807" s="7">
        <f t="shared" si="3"/>
        <v>0.8459616986</v>
      </c>
    </row>
    <row r="808" ht="15.75" customHeight="1">
      <c r="A808" s="5">
        <v>101.0</v>
      </c>
      <c r="B808" s="5" t="s">
        <v>299</v>
      </c>
      <c r="C808" s="5" t="s">
        <v>298</v>
      </c>
      <c r="D808" s="5" t="str">
        <f t="shared" si="1"/>
        <v>101. Abukhaireni North</v>
      </c>
      <c r="E808" s="5" t="s">
        <v>20</v>
      </c>
      <c r="F808" s="6">
        <v>3030.0</v>
      </c>
      <c r="G808" s="6">
        <v>1254.0</v>
      </c>
      <c r="H808" s="6">
        <v>3022.0</v>
      </c>
      <c r="I808" s="6">
        <v>2134.0</v>
      </c>
      <c r="J808" s="7">
        <f t="shared" si="2"/>
        <v>0.3667117727</v>
      </c>
      <c r="K808" s="7">
        <f t="shared" si="3"/>
        <v>1.522897585</v>
      </c>
    </row>
    <row r="809" ht="15.75" customHeight="1">
      <c r="A809" s="5">
        <v>101.0</v>
      </c>
      <c r="B809" s="5" t="s">
        <v>299</v>
      </c>
      <c r="C809" s="5" t="s">
        <v>298</v>
      </c>
      <c r="D809" s="5" t="str">
        <f t="shared" si="1"/>
        <v>101. Abukhaireni North</v>
      </c>
      <c r="E809" s="5" t="s">
        <v>21</v>
      </c>
      <c r="F809" s="6">
        <v>2941.0</v>
      </c>
      <c r="G809" s="6">
        <v>1173.0</v>
      </c>
      <c r="H809" s="6">
        <v>2653.0</v>
      </c>
      <c r="I809" s="6">
        <v>1769.0</v>
      </c>
      <c r="J809" s="7">
        <f t="shared" si="2"/>
        <v>-0.02937293729</v>
      </c>
      <c r="K809" s="7">
        <f t="shared" si="3"/>
        <v>1.448792673</v>
      </c>
    </row>
    <row r="810" ht="15.75" customHeight="1">
      <c r="A810" s="5">
        <v>102.0</v>
      </c>
      <c r="B810" s="5" t="s">
        <v>300</v>
      </c>
      <c r="C810" s="5" t="s">
        <v>301</v>
      </c>
      <c r="D810" s="5" t="str">
        <f t="shared" si="1"/>
        <v>102. Pokhara East</v>
      </c>
      <c r="E810" s="5" t="s">
        <v>13</v>
      </c>
      <c r="F810" s="6">
        <v>6514.0</v>
      </c>
      <c r="G810" s="6">
        <v>5259.0</v>
      </c>
      <c r="H810" s="6">
        <v>10808.0</v>
      </c>
      <c r="I810" s="6">
        <v>10181.0</v>
      </c>
      <c r="J810" s="7">
        <f t="shared" si="2"/>
        <v>0</v>
      </c>
      <c r="K810" s="7">
        <f t="shared" si="3"/>
        <v>0</v>
      </c>
    </row>
    <row r="811" ht="15.75" customHeight="1">
      <c r="A811" s="5">
        <v>102.0</v>
      </c>
      <c r="B811" s="5" t="s">
        <v>300</v>
      </c>
      <c r="C811" s="5" t="s">
        <v>301</v>
      </c>
      <c r="D811" s="5" t="str">
        <f t="shared" si="1"/>
        <v>102. Pokhara East</v>
      </c>
      <c r="E811" s="5" t="s">
        <v>14</v>
      </c>
      <c r="F811" s="6">
        <v>5640.0</v>
      </c>
      <c r="G811" s="6">
        <v>3164.0</v>
      </c>
      <c r="H811" s="6">
        <v>6898.0</v>
      </c>
      <c r="I811" s="6">
        <v>5659.0</v>
      </c>
      <c r="J811" s="7">
        <f t="shared" si="2"/>
        <v>-0.1341725514</v>
      </c>
      <c r="K811" s="7">
        <f t="shared" si="3"/>
        <v>-0.1341725514</v>
      </c>
    </row>
    <row r="812" ht="15.75" customHeight="1">
      <c r="A812" s="5">
        <v>102.0</v>
      </c>
      <c r="B812" s="5" t="s">
        <v>300</v>
      </c>
      <c r="C812" s="5" t="s">
        <v>301</v>
      </c>
      <c r="D812" s="5" t="str">
        <f t="shared" si="1"/>
        <v>102. Pokhara East</v>
      </c>
      <c r="E812" s="5" t="s">
        <v>15</v>
      </c>
      <c r="F812" s="6">
        <v>11463.0</v>
      </c>
      <c r="G812" s="6">
        <v>7022.0</v>
      </c>
      <c r="H812" s="6">
        <v>14675.0</v>
      </c>
      <c r="I812" s="6">
        <v>12454.0</v>
      </c>
      <c r="J812" s="7">
        <f t="shared" si="2"/>
        <v>1.032446809</v>
      </c>
      <c r="K812" s="7">
        <f t="shared" si="3"/>
        <v>0.7597482346</v>
      </c>
    </row>
    <row r="813" ht="15.75" customHeight="1">
      <c r="A813" s="5">
        <v>102.0</v>
      </c>
      <c r="B813" s="5" t="s">
        <v>300</v>
      </c>
      <c r="C813" s="5" t="s">
        <v>301</v>
      </c>
      <c r="D813" s="5" t="str">
        <f t="shared" si="1"/>
        <v>102. Pokhara East</v>
      </c>
      <c r="E813" s="5" t="s">
        <v>16</v>
      </c>
      <c r="F813" s="6">
        <v>9499.0</v>
      </c>
      <c r="G813" s="6">
        <v>6642.0</v>
      </c>
      <c r="H813" s="6">
        <v>13841.0</v>
      </c>
      <c r="I813" s="6">
        <v>12413.0</v>
      </c>
      <c r="J813" s="7">
        <f t="shared" si="2"/>
        <v>-0.1713338568</v>
      </c>
      <c r="K813" s="7">
        <f t="shared" si="3"/>
        <v>0.4582437826</v>
      </c>
    </row>
    <row r="814" ht="15.75" customHeight="1">
      <c r="A814" s="5">
        <v>102.0</v>
      </c>
      <c r="B814" s="5" t="s">
        <v>300</v>
      </c>
      <c r="C814" s="5" t="s">
        <v>301</v>
      </c>
      <c r="D814" s="5" t="str">
        <f t="shared" si="1"/>
        <v>102. Pokhara East</v>
      </c>
      <c r="E814" s="5" t="s">
        <v>17</v>
      </c>
      <c r="F814" s="6">
        <v>6763.0</v>
      </c>
      <c r="G814" s="6">
        <v>4924.0</v>
      </c>
      <c r="H814" s="6">
        <v>8543.0</v>
      </c>
      <c r="I814" s="6">
        <v>7621.0</v>
      </c>
      <c r="J814" s="7">
        <f t="shared" si="2"/>
        <v>-0.288030319</v>
      </c>
      <c r="K814" s="7">
        <f t="shared" si="3"/>
        <v>0.03822536076</v>
      </c>
    </row>
    <row r="815" ht="15.75" customHeight="1">
      <c r="A815" s="5">
        <v>102.0</v>
      </c>
      <c r="B815" s="5" t="s">
        <v>300</v>
      </c>
      <c r="C815" s="5" t="s">
        <v>301</v>
      </c>
      <c r="D815" s="5" t="str">
        <f t="shared" si="1"/>
        <v>102. Pokhara East</v>
      </c>
      <c r="E815" s="5" t="s">
        <v>18</v>
      </c>
      <c r="F815" s="6">
        <v>4009.0</v>
      </c>
      <c r="G815" s="6">
        <v>2665.0</v>
      </c>
      <c r="H815" s="6">
        <v>4834.0</v>
      </c>
      <c r="I815" s="6">
        <v>4162.0</v>
      </c>
      <c r="J815" s="7">
        <f t="shared" si="2"/>
        <v>-0.4072157327</v>
      </c>
      <c r="K815" s="7">
        <f t="shared" si="3"/>
        <v>-0.3845563402</v>
      </c>
    </row>
    <row r="816" ht="15.75" customHeight="1">
      <c r="A816" s="5">
        <v>102.0</v>
      </c>
      <c r="B816" s="5" t="s">
        <v>302</v>
      </c>
      <c r="C816" s="5" t="s">
        <v>301</v>
      </c>
      <c r="D816" s="5" t="str">
        <f t="shared" si="1"/>
        <v>102. Pokhara East</v>
      </c>
      <c r="E816" s="5" t="s">
        <v>20</v>
      </c>
      <c r="F816" s="6">
        <v>11523.0</v>
      </c>
      <c r="G816" s="6">
        <v>5922.0</v>
      </c>
      <c r="H816" s="6">
        <v>13628.0</v>
      </c>
      <c r="I816" s="6">
        <v>10828.0</v>
      </c>
      <c r="J816" s="7">
        <f t="shared" si="2"/>
        <v>1.874282864</v>
      </c>
      <c r="K816" s="7">
        <f t="shared" si="3"/>
        <v>0.7689591649</v>
      </c>
    </row>
    <row r="817" ht="15.75" customHeight="1">
      <c r="A817" s="5">
        <v>102.0</v>
      </c>
      <c r="B817" s="5" t="s">
        <v>302</v>
      </c>
      <c r="C817" s="5" t="s">
        <v>301</v>
      </c>
      <c r="D817" s="5" t="str">
        <f t="shared" si="1"/>
        <v>102. Pokhara East</v>
      </c>
      <c r="E817" s="5" t="s">
        <v>21</v>
      </c>
      <c r="F817" s="6">
        <v>9362.0</v>
      </c>
      <c r="G817" s="6">
        <v>5030.0</v>
      </c>
      <c r="H817" s="6">
        <v>11073.0</v>
      </c>
      <c r="I817" s="6">
        <v>8907.0</v>
      </c>
      <c r="J817" s="7">
        <f t="shared" si="2"/>
        <v>-0.1875379675</v>
      </c>
      <c r="K817" s="7">
        <f t="shared" si="3"/>
        <v>0.4372121584</v>
      </c>
    </row>
    <row r="818" ht="15.75" customHeight="1">
      <c r="A818" s="5">
        <v>103.0</v>
      </c>
      <c r="B818" s="5" t="s">
        <v>303</v>
      </c>
      <c r="C818" s="5" t="s">
        <v>304</v>
      </c>
      <c r="D818" s="5" t="str">
        <f t="shared" si="1"/>
        <v>103. Pokhara South</v>
      </c>
      <c r="E818" s="5" t="s">
        <v>13</v>
      </c>
      <c r="F818" s="6">
        <v>1320.0</v>
      </c>
      <c r="G818" s="6">
        <v>1086.0</v>
      </c>
      <c r="H818" s="6">
        <v>2285.0</v>
      </c>
      <c r="I818" s="6">
        <v>2168.0</v>
      </c>
      <c r="J818" s="7">
        <f t="shared" si="2"/>
        <v>0</v>
      </c>
      <c r="K818" s="7">
        <f t="shared" si="3"/>
        <v>0</v>
      </c>
    </row>
    <row r="819" ht="15.75" customHeight="1">
      <c r="A819" s="5">
        <v>103.0</v>
      </c>
      <c r="B819" s="5" t="s">
        <v>303</v>
      </c>
      <c r="C819" s="5" t="s">
        <v>304</v>
      </c>
      <c r="D819" s="5" t="str">
        <f t="shared" si="1"/>
        <v>103. Pokhara South</v>
      </c>
      <c r="E819" s="5" t="s">
        <v>14</v>
      </c>
      <c r="F819" s="6">
        <v>1815.0</v>
      </c>
      <c r="G819" s="6">
        <v>1105.0</v>
      </c>
      <c r="H819" s="6">
        <v>2321.0</v>
      </c>
      <c r="I819" s="6">
        <v>1966.0</v>
      </c>
      <c r="J819" s="7">
        <f t="shared" si="2"/>
        <v>0.375</v>
      </c>
      <c r="K819" s="7">
        <f t="shared" si="3"/>
        <v>0.375</v>
      </c>
    </row>
    <row r="820" ht="15.75" customHeight="1">
      <c r="A820" s="5">
        <v>103.0</v>
      </c>
      <c r="B820" s="5" t="s">
        <v>303</v>
      </c>
      <c r="C820" s="5" t="s">
        <v>304</v>
      </c>
      <c r="D820" s="5" t="str">
        <f t="shared" si="1"/>
        <v>103. Pokhara South</v>
      </c>
      <c r="E820" s="5" t="s">
        <v>15</v>
      </c>
      <c r="F820" s="6">
        <v>6157.0</v>
      </c>
      <c r="G820" s="6">
        <v>2843.0</v>
      </c>
      <c r="H820" s="6">
        <v>6084.0</v>
      </c>
      <c r="I820" s="6">
        <v>4426.0</v>
      </c>
      <c r="J820" s="7">
        <f t="shared" si="2"/>
        <v>2.392286501</v>
      </c>
      <c r="K820" s="7">
        <f t="shared" si="3"/>
        <v>3.664393939</v>
      </c>
    </row>
    <row r="821" ht="15.75" customHeight="1">
      <c r="A821" s="5">
        <v>103.0</v>
      </c>
      <c r="B821" s="5" t="s">
        <v>303</v>
      </c>
      <c r="C821" s="5" t="s">
        <v>304</v>
      </c>
      <c r="D821" s="5" t="str">
        <f t="shared" si="1"/>
        <v>103. Pokhara South</v>
      </c>
      <c r="E821" s="5" t="s">
        <v>16</v>
      </c>
      <c r="F821" s="6">
        <v>4680.0</v>
      </c>
      <c r="G821" s="6">
        <v>2111.0</v>
      </c>
      <c r="H821" s="6">
        <v>4452.0</v>
      </c>
      <c r="I821" s="6">
        <v>3166.0</v>
      </c>
      <c r="J821" s="7">
        <f t="shared" si="2"/>
        <v>-0.2398895566</v>
      </c>
      <c r="K821" s="7">
        <f t="shared" si="3"/>
        <v>2.545454545</v>
      </c>
    </row>
    <row r="822" ht="15.75" customHeight="1">
      <c r="A822" s="5">
        <v>103.0</v>
      </c>
      <c r="B822" s="5" t="s">
        <v>303</v>
      </c>
      <c r="C822" s="5" t="s">
        <v>304</v>
      </c>
      <c r="D822" s="5" t="str">
        <f t="shared" si="1"/>
        <v>103. Pokhara South</v>
      </c>
      <c r="E822" s="5" t="s">
        <v>17</v>
      </c>
      <c r="F822" s="6">
        <v>3954.0</v>
      </c>
      <c r="G822" s="6">
        <v>1714.0</v>
      </c>
      <c r="H822" s="6">
        <v>3562.0</v>
      </c>
      <c r="I822" s="6">
        <v>2442.0</v>
      </c>
      <c r="J822" s="7">
        <f t="shared" si="2"/>
        <v>-0.1551282051</v>
      </c>
      <c r="K822" s="7">
        <f t="shared" si="3"/>
        <v>1.995454545</v>
      </c>
    </row>
    <row r="823" ht="15.75" customHeight="1">
      <c r="A823" s="5">
        <v>103.0</v>
      </c>
      <c r="B823" s="5" t="s">
        <v>303</v>
      </c>
      <c r="C823" s="5" t="s">
        <v>304</v>
      </c>
      <c r="D823" s="5" t="str">
        <f t="shared" si="1"/>
        <v>103. Pokhara South</v>
      </c>
      <c r="E823" s="5" t="s">
        <v>18</v>
      </c>
      <c r="F823" s="6">
        <v>5668.0</v>
      </c>
      <c r="G823" s="6">
        <v>2426.0</v>
      </c>
      <c r="H823" s="6">
        <v>5143.0</v>
      </c>
      <c r="I823" s="6">
        <v>3521.0</v>
      </c>
      <c r="J823" s="7">
        <f t="shared" si="2"/>
        <v>0.4334850784</v>
      </c>
      <c r="K823" s="7">
        <f t="shared" si="3"/>
        <v>3.293939394</v>
      </c>
    </row>
    <row r="824" ht="15.75" customHeight="1">
      <c r="A824" s="5">
        <v>103.0</v>
      </c>
      <c r="B824" s="5" t="s">
        <v>305</v>
      </c>
      <c r="C824" s="5" t="s">
        <v>304</v>
      </c>
      <c r="D824" s="5" t="str">
        <f t="shared" si="1"/>
        <v>103. Pokhara South</v>
      </c>
      <c r="E824" s="5" t="s">
        <v>20</v>
      </c>
      <c r="F824" s="6">
        <v>4058.0</v>
      </c>
      <c r="G824" s="6">
        <v>1704.0</v>
      </c>
      <c r="H824" s="6">
        <v>3769.0</v>
      </c>
      <c r="I824" s="6">
        <v>2592.0</v>
      </c>
      <c r="J824" s="7">
        <f t="shared" si="2"/>
        <v>-0.2840508116</v>
      </c>
      <c r="K824" s="7">
        <f t="shared" si="3"/>
        <v>2.074242424</v>
      </c>
    </row>
    <row r="825" ht="15.75" customHeight="1">
      <c r="A825" s="5">
        <v>103.0</v>
      </c>
      <c r="B825" s="5" t="s">
        <v>305</v>
      </c>
      <c r="C825" s="5" t="s">
        <v>304</v>
      </c>
      <c r="D825" s="5" t="str">
        <f t="shared" si="1"/>
        <v>103. Pokhara South</v>
      </c>
      <c r="E825" s="5" t="s">
        <v>21</v>
      </c>
      <c r="F825" s="6">
        <v>4184.0</v>
      </c>
      <c r="G825" s="6">
        <v>1940.0</v>
      </c>
      <c r="H825" s="6">
        <v>3938.0</v>
      </c>
      <c r="I825" s="6">
        <v>2817.0</v>
      </c>
      <c r="J825" s="7">
        <f t="shared" si="2"/>
        <v>0.03104977822</v>
      </c>
      <c r="K825" s="7">
        <f t="shared" si="3"/>
        <v>2.16969697</v>
      </c>
    </row>
    <row r="826" ht="15.75" customHeight="1">
      <c r="A826" s="5">
        <v>104.0</v>
      </c>
      <c r="B826" s="5" t="s">
        <v>306</v>
      </c>
      <c r="C826" s="5" t="s">
        <v>307</v>
      </c>
      <c r="D826" s="5" t="str">
        <f t="shared" si="1"/>
        <v>104. Pokhara West</v>
      </c>
      <c r="E826" s="5" t="s">
        <v>13</v>
      </c>
      <c r="F826" s="6">
        <v>1189.0</v>
      </c>
      <c r="G826" s="6">
        <v>555.0</v>
      </c>
      <c r="H826" s="6">
        <v>1023.0</v>
      </c>
      <c r="I826" s="6">
        <v>706.0</v>
      </c>
      <c r="J826" s="7">
        <f t="shared" si="2"/>
        <v>0</v>
      </c>
      <c r="K826" s="7">
        <f t="shared" si="3"/>
        <v>0</v>
      </c>
    </row>
    <row r="827" ht="15.75" customHeight="1">
      <c r="A827" s="5">
        <v>104.0</v>
      </c>
      <c r="B827" s="5" t="s">
        <v>306</v>
      </c>
      <c r="C827" s="5" t="s">
        <v>307</v>
      </c>
      <c r="D827" s="5" t="str">
        <f t="shared" si="1"/>
        <v>104. Pokhara West</v>
      </c>
      <c r="E827" s="5" t="s">
        <v>14</v>
      </c>
      <c r="F827" s="6">
        <v>1319.0</v>
      </c>
      <c r="G827" s="6">
        <v>734.0</v>
      </c>
      <c r="H827" s="6">
        <v>1205.0</v>
      </c>
      <c r="I827" s="6">
        <v>912.0</v>
      </c>
      <c r="J827" s="7">
        <f t="shared" si="2"/>
        <v>0.1093355761</v>
      </c>
      <c r="K827" s="7">
        <f t="shared" si="3"/>
        <v>0.1093355761</v>
      </c>
    </row>
    <row r="828" ht="15.75" customHeight="1">
      <c r="A828" s="5">
        <v>104.0</v>
      </c>
      <c r="B828" s="5" t="s">
        <v>306</v>
      </c>
      <c r="C828" s="5" t="s">
        <v>307</v>
      </c>
      <c r="D828" s="5" t="str">
        <f t="shared" si="1"/>
        <v>104. Pokhara West</v>
      </c>
      <c r="E828" s="5" t="s">
        <v>15</v>
      </c>
      <c r="F828" s="6">
        <v>17392.0</v>
      </c>
      <c r="G828" s="6">
        <v>6796.0</v>
      </c>
      <c r="H828" s="6">
        <v>14907.0</v>
      </c>
      <c r="I828" s="6">
        <v>9609.0</v>
      </c>
      <c r="J828" s="7">
        <f t="shared" si="2"/>
        <v>12.18574678</v>
      </c>
      <c r="K828" s="7">
        <f t="shared" si="3"/>
        <v>13.627418</v>
      </c>
    </row>
    <row r="829" ht="15.75" customHeight="1">
      <c r="A829" s="5">
        <v>104.0</v>
      </c>
      <c r="B829" s="5" t="s">
        <v>306</v>
      </c>
      <c r="C829" s="5" t="s">
        <v>307</v>
      </c>
      <c r="D829" s="5" t="str">
        <f t="shared" si="1"/>
        <v>104. Pokhara West</v>
      </c>
      <c r="E829" s="5" t="s">
        <v>16</v>
      </c>
      <c r="F829" s="6">
        <v>2463.0</v>
      </c>
      <c r="G829" s="6">
        <v>905.0</v>
      </c>
      <c r="H829" s="6">
        <v>1824.0</v>
      </c>
      <c r="I829" s="6">
        <v>1045.0</v>
      </c>
      <c r="J829" s="7">
        <f t="shared" si="2"/>
        <v>-0.8583831647</v>
      </c>
      <c r="K829" s="7">
        <f t="shared" si="3"/>
        <v>1.071488646</v>
      </c>
    </row>
    <row r="830" ht="15.75" customHeight="1">
      <c r="A830" s="5">
        <v>104.0</v>
      </c>
      <c r="B830" s="5" t="s">
        <v>306</v>
      </c>
      <c r="C830" s="5" t="s">
        <v>307</v>
      </c>
      <c r="D830" s="5" t="str">
        <f t="shared" si="1"/>
        <v>104. Pokhara West</v>
      </c>
      <c r="E830" s="5" t="s">
        <v>17</v>
      </c>
      <c r="F830" s="6">
        <v>2624.0</v>
      </c>
      <c r="G830" s="6">
        <v>918.0</v>
      </c>
      <c r="H830" s="6">
        <v>1956.0</v>
      </c>
      <c r="I830" s="6">
        <v>1103.0</v>
      </c>
      <c r="J830" s="7">
        <f t="shared" si="2"/>
        <v>0.06536743808</v>
      </c>
      <c r="K830" s="7">
        <f t="shared" si="3"/>
        <v>1.206896552</v>
      </c>
    </row>
    <row r="831" ht="15.75" customHeight="1">
      <c r="A831" s="5">
        <v>104.0</v>
      </c>
      <c r="B831" s="5" t="s">
        <v>306</v>
      </c>
      <c r="C831" s="5" t="s">
        <v>307</v>
      </c>
      <c r="D831" s="5" t="str">
        <f t="shared" si="1"/>
        <v>104. Pokhara West</v>
      </c>
      <c r="E831" s="5" t="s">
        <v>18</v>
      </c>
      <c r="F831" s="6">
        <v>2509.0</v>
      </c>
      <c r="G831" s="6">
        <v>848.0</v>
      </c>
      <c r="H831" s="6">
        <v>1804.0</v>
      </c>
      <c r="I831" s="6">
        <v>974.0</v>
      </c>
      <c r="J831" s="7">
        <f t="shared" si="2"/>
        <v>-0.04382621951</v>
      </c>
      <c r="K831" s="7">
        <f t="shared" si="3"/>
        <v>1.110176619</v>
      </c>
    </row>
    <row r="832" ht="15.75" customHeight="1">
      <c r="A832" s="5">
        <v>104.0</v>
      </c>
      <c r="B832" s="5" t="s">
        <v>306</v>
      </c>
      <c r="C832" s="5" t="s">
        <v>307</v>
      </c>
      <c r="D832" s="5" t="str">
        <f t="shared" si="1"/>
        <v>104. Pokhara West</v>
      </c>
      <c r="E832" s="5" t="s">
        <v>20</v>
      </c>
      <c r="F832" s="6">
        <v>2701.0</v>
      </c>
      <c r="G832" s="6">
        <v>739.0</v>
      </c>
      <c r="H832" s="6">
        <v>1830.0</v>
      </c>
      <c r="I832" s="6">
        <v>850.0</v>
      </c>
      <c r="J832" s="7">
        <f t="shared" si="2"/>
        <v>0.07652451176</v>
      </c>
      <c r="K832" s="7">
        <f t="shared" si="3"/>
        <v>1.271656854</v>
      </c>
    </row>
    <row r="833" ht="15.75" customHeight="1">
      <c r="A833" s="5">
        <v>104.0</v>
      </c>
      <c r="B833" s="5" t="s">
        <v>306</v>
      </c>
      <c r="C833" s="5" t="s">
        <v>307</v>
      </c>
      <c r="D833" s="5" t="str">
        <f t="shared" si="1"/>
        <v>104. Pokhara West</v>
      </c>
      <c r="E833" s="5" t="s">
        <v>21</v>
      </c>
      <c r="F833" s="6">
        <v>1806.0</v>
      </c>
      <c r="G833" s="6">
        <v>375.0</v>
      </c>
      <c r="H833" s="6">
        <v>1124.0</v>
      </c>
      <c r="I833" s="6">
        <v>409.0</v>
      </c>
      <c r="J833" s="7">
        <f t="shared" si="2"/>
        <v>-0.331358756</v>
      </c>
      <c r="K833" s="7">
        <f t="shared" si="3"/>
        <v>0.5189234651</v>
      </c>
    </row>
    <row r="834" ht="15.75" customHeight="1">
      <c r="A834" s="5">
        <v>105.0</v>
      </c>
      <c r="B834" s="5" t="s">
        <v>308</v>
      </c>
      <c r="C834" s="5" t="s">
        <v>309</v>
      </c>
      <c r="D834" s="5" t="str">
        <f t="shared" si="1"/>
        <v>105. Pokhara North</v>
      </c>
      <c r="E834" s="5" t="s">
        <v>13</v>
      </c>
      <c r="F834" s="6">
        <v>4116.0</v>
      </c>
      <c r="G834" s="6">
        <v>2016.0</v>
      </c>
      <c r="H834" s="6">
        <v>4135.0</v>
      </c>
      <c r="I834" s="6">
        <v>3085.0</v>
      </c>
      <c r="J834" s="7">
        <f t="shared" si="2"/>
        <v>0</v>
      </c>
      <c r="K834" s="7">
        <f t="shared" si="3"/>
        <v>0</v>
      </c>
    </row>
    <row r="835" ht="15.75" customHeight="1">
      <c r="A835" s="5">
        <v>105.0</v>
      </c>
      <c r="B835" s="5" t="s">
        <v>308</v>
      </c>
      <c r="C835" s="5" t="s">
        <v>309</v>
      </c>
      <c r="D835" s="5" t="str">
        <f t="shared" si="1"/>
        <v>105. Pokhara North</v>
      </c>
      <c r="E835" s="5" t="s">
        <v>14</v>
      </c>
      <c r="F835" s="6">
        <v>4952.0</v>
      </c>
      <c r="G835" s="6">
        <v>2461.0</v>
      </c>
      <c r="H835" s="6">
        <v>4837.0</v>
      </c>
      <c r="I835" s="6">
        <v>3591.0</v>
      </c>
      <c r="J835" s="7">
        <f t="shared" si="2"/>
        <v>0.2031098154</v>
      </c>
      <c r="K835" s="7">
        <f t="shared" si="3"/>
        <v>0.2031098154</v>
      </c>
    </row>
    <row r="836" ht="15.75" customHeight="1">
      <c r="A836" s="5">
        <v>105.0</v>
      </c>
      <c r="B836" s="5" t="s">
        <v>308</v>
      </c>
      <c r="C836" s="5" t="s">
        <v>309</v>
      </c>
      <c r="D836" s="5" t="str">
        <f t="shared" si="1"/>
        <v>105. Pokhara North</v>
      </c>
      <c r="E836" s="5" t="s">
        <v>15</v>
      </c>
      <c r="F836" s="6">
        <v>6713.0</v>
      </c>
      <c r="G836" s="6">
        <v>3653.0</v>
      </c>
      <c r="H836" s="6">
        <v>7317.0</v>
      </c>
      <c r="I836" s="6">
        <v>5787.0</v>
      </c>
      <c r="J836" s="7">
        <f t="shared" si="2"/>
        <v>0.3556138934</v>
      </c>
      <c r="K836" s="7">
        <f t="shared" si="3"/>
        <v>0.630952381</v>
      </c>
    </row>
    <row r="837" ht="15.75" customHeight="1">
      <c r="A837" s="5">
        <v>105.0</v>
      </c>
      <c r="B837" s="5" t="s">
        <v>308</v>
      </c>
      <c r="C837" s="5" t="s">
        <v>309</v>
      </c>
      <c r="D837" s="5" t="str">
        <f t="shared" si="1"/>
        <v>105. Pokhara North</v>
      </c>
      <c r="E837" s="5" t="s">
        <v>16</v>
      </c>
      <c r="F837" s="6">
        <v>5371.0</v>
      </c>
      <c r="G837" s="6">
        <v>2809.0</v>
      </c>
      <c r="H837" s="6">
        <v>5645.0</v>
      </c>
      <c r="I837" s="6">
        <v>4364.0</v>
      </c>
      <c r="J837" s="7">
        <f t="shared" si="2"/>
        <v>-0.1999106212</v>
      </c>
      <c r="K837" s="7">
        <f t="shared" si="3"/>
        <v>0.3049076774</v>
      </c>
    </row>
    <row r="838" ht="15.75" customHeight="1">
      <c r="A838" s="5">
        <v>105.0</v>
      </c>
      <c r="B838" s="5" t="s">
        <v>308</v>
      </c>
      <c r="C838" s="5" t="s">
        <v>309</v>
      </c>
      <c r="D838" s="5" t="str">
        <f t="shared" si="1"/>
        <v>105. Pokhara North</v>
      </c>
      <c r="E838" s="5" t="s">
        <v>17</v>
      </c>
      <c r="F838" s="6">
        <v>6251.0</v>
      </c>
      <c r="G838" s="6">
        <v>2982.0</v>
      </c>
      <c r="H838" s="6">
        <v>6174.0</v>
      </c>
      <c r="I838" s="6">
        <v>4539.0</v>
      </c>
      <c r="J838" s="7">
        <f t="shared" si="2"/>
        <v>0.1638428598</v>
      </c>
      <c r="K838" s="7">
        <f t="shared" si="3"/>
        <v>0.518707483</v>
      </c>
    </row>
    <row r="839" ht="15.75" customHeight="1">
      <c r="A839" s="5">
        <v>105.0</v>
      </c>
      <c r="B839" s="5" t="s">
        <v>308</v>
      </c>
      <c r="C839" s="5" t="s">
        <v>309</v>
      </c>
      <c r="D839" s="5" t="str">
        <f t="shared" si="1"/>
        <v>105. Pokhara North</v>
      </c>
      <c r="E839" s="5" t="s">
        <v>18</v>
      </c>
      <c r="F839" s="6">
        <v>10632.0</v>
      </c>
      <c r="G839" s="6">
        <v>5269.0</v>
      </c>
      <c r="H839" s="6">
        <v>9786.0</v>
      </c>
      <c r="I839" s="6">
        <v>7104.0</v>
      </c>
      <c r="J839" s="7">
        <f t="shared" si="2"/>
        <v>0.7008478643</v>
      </c>
      <c r="K839" s="7">
        <f t="shared" si="3"/>
        <v>1.583090379</v>
      </c>
    </row>
    <row r="840" ht="15.75" customHeight="1">
      <c r="A840" s="5">
        <v>105.0</v>
      </c>
      <c r="B840" s="5" t="s">
        <v>308</v>
      </c>
      <c r="C840" s="5" t="s">
        <v>309</v>
      </c>
      <c r="D840" s="5" t="str">
        <f t="shared" si="1"/>
        <v>105. Pokhara North</v>
      </c>
      <c r="E840" s="5" t="s">
        <v>20</v>
      </c>
      <c r="F840" s="6">
        <v>8252.0</v>
      </c>
      <c r="G840" s="6">
        <v>3939.0</v>
      </c>
      <c r="H840" s="6">
        <v>8311.0</v>
      </c>
      <c r="I840" s="6">
        <v>6155.0</v>
      </c>
      <c r="J840" s="7">
        <f t="shared" si="2"/>
        <v>-0.2238525207</v>
      </c>
      <c r="K840" s="7">
        <f t="shared" si="3"/>
        <v>1.004859086</v>
      </c>
    </row>
    <row r="841" ht="15.75" customHeight="1">
      <c r="A841" s="5">
        <v>105.0</v>
      </c>
      <c r="B841" s="5" t="s">
        <v>308</v>
      </c>
      <c r="C841" s="5" t="s">
        <v>309</v>
      </c>
      <c r="D841" s="5" t="str">
        <f t="shared" si="1"/>
        <v>105. Pokhara North</v>
      </c>
      <c r="E841" s="5" t="s">
        <v>21</v>
      </c>
      <c r="F841" s="6">
        <v>10369.0</v>
      </c>
      <c r="G841" s="6">
        <v>4437.0</v>
      </c>
      <c r="H841" s="6">
        <v>9380.0</v>
      </c>
      <c r="I841" s="6">
        <v>6414.0</v>
      </c>
      <c r="J841" s="7">
        <f t="shared" si="2"/>
        <v>0.2565438682</v>
      </c>
      <c r="K841" s="7">
        <f t="shared" si="3"/>
        <v>1.519193392</v>
      </c>
    </row>
    <row r="842" ht="15.75" customHeight="1">
      <c r="A842" s="5">
        <v>106.0</v>
      </c>
      <c r="B842" s="5" t="s">
        <v>310</v>
      </c>
      <c r="C842" s="5" t="s">
        <v>311</v>
      </c>
      <c r="D842" s="5" t="str">
        <f t="shared" si="1"/>
        <v>106. Kusma West</v>
      </c>
      <c r="E842" s="5" t="s">
        <v>13</v>
      </c>
      <c r="F842" s="6">
        <v>1274.0</v>
      </c>
      <c r="G842" s="6">
        <v>892.0</v>
      </c>
      <c r="H842" s="6">
        <v>1935.0</v>
      </c>
      <c r="I842" s="6">
        <v>1744.0</v>
      </c>
      <c r="J842" s="7">
        <f t="shared" si="2"/>
        <v>0</v>
      </c>
      <c r="K842" s="7">
        <f t="shared" si="3"/>
        <v>0</v>
      </c>
    </row>
    <row r="843" ht="15.75" customHeight="1">
      <c r="A843" s="5">
        <v>106.0</v>
      </c>
      <c r="B843" s="5" t="s">
        <v>310</v>
      </c>
      <c r="C843" s="5" t="s">
        <v>311</v>
      </c>
      <c r="D843" s="5" t="str">
        <f t="shared" si="1"/>
        <v>106. Kusma West</v>
      </c>
      <c r="E843" s="5" t="s">
        <v>14</v>
      </c>
      <c r="F843" s="6">
        <v>1282.0</v>
      </c>
      <c r="G843" s="6">
        <v>824.0</v>
      </c>
      <c r="H843" s="6">
        <v>1646.0</v>
      </c>
      <c r="I843" s="6">
        <v>1417.0</v>
      </c>
      <c r="J843" s="7">
        <f t="shared" si="2"/>
        <v>0.006279434851</v>
      </c>
      <c r="K843" s="7">
        <f t="shared" si="3"/>
        <v>0.006279434851</v>
      </c>
    </row>
    <row r="844" ht="15.75" customHeight="1">
      <c r="A844" s="5">
        <v>106.0</v>
      </c>
      <c r="B844" s="5" t="s">
        <v>310</v>
      </c>
      <c r="C844" s="5" t="s">
        <v>311</v>
      </c>
      <c r="D844" s="5" t="str">
        <f t="shared" si="1"/>
        <v>106. Kusma West</v>
      </c>
      <c r="E844" s="5" t="s">
        <v>15</v>
      </c>
      <c r="F844" s="6">
        <v>2875.0</v>
      </c>
      <c r="G844" s="6">
        <v>1267.0</v>
      </c>
      <c r="H844" s="6">
        <v>2862.0</v>
      </c>
      <c r="I844" s="6">
        <v>2056.0</v>
      </c>
      <c r="J844" s="7">
        <f t="shared" si="2"/>
        <v>1.242589704</v>
      </c>
      <c r="K844" s="7">
        <f t="shared" si="3"/>
        <v>1.2566719</v>
      </c>
    </row>
    <row r="845" ht="15.75" customHeight="1">
      <c r="A845" s="5">
        <v>106.0</v>
      </c>
      <c r="B845" s="5" t="s">
        <v>310</v>
      </c>
      <c r="C845" s="5" t="s">
        <v>311</v>
      </c>
      <c r="D845" s="5" t="str">
        <f t="shared" si="1"/>
        <v>106. Kusma West</v>
      </c>
      <c r="E845" s="5" t="s">
        <v>16</v>
      </c>
      <c r="F845" s="6">
        <v>1899.0</v>
      </c>
      <c r="G845" s="6">
        <v>979.0</v>
      </c>
      <c r="H845" s="6">
        <v>2118.0</v>
      </c>
      <c r="I845" s="6">
        <v>1657.0</v>
      </c>
      <c r="J845" s="7">
        <f t="shared" si="2"/>
        <v>-0.3394782609</v>
      </c>
      <c r="K845" s="7">
        <f t="shared" si="3"/>
        <v>0.4905808477</v>
      </c>
    </row>
    <row r="846" ht="15.75" customHeight="1">
      <c r="A846" s="5">
        <v>106.0</v>
      </c>
      <c r="B846" s="5" t="s">
        <v>310</v>
      </c>
      <c r="C846" s="5" t="s">
        <v>311</v>
      </c>
      <c r="D846" s="5" t="str">
        <f t="shared" si="1"/>
        <v>106. Kusma West</v>
      </c>
      <c r="E846" s="5" t="s">
        <v>17</v>
      </c>
      <c r="F846" s="6">
        <v>2826.0</v>
      </c>
      <c r="G846" s="6">
        <v>1877.0</v>
      </c>
      <c r="H846" s="6">
        <v>3490.0</v>
      </c>
      <c r="I846" s="6">
        <v>3016.0</v>
      </c>
      <c r="J846" s="7">
        <f t="shared" si="2"/>
        <v>0.4881516588</v>
      </c>
      <c r="K846" s="7">
        <f t="shared" si="3"/>
        <v>1.218210361</v>
      </c>
    </row>
    <row r="847" ht="15.75" customHeight="1">
      <c r="A847" s="5">
        <v>106.0</v>
      </c>
      <c r="B847" s="5" t="s">
        <v>310</v>
      </c>
      <c r="C847" s="5" t="s">
        <v>311</v>
      </c>
      <c r="D847" s="5" t="str">
        <f t="shared" si="1"/>
        <v>106. Kusma West</v>
      </c>
      <c r="E847" s="5" t="s">
        <v>18</v>
      </c>
      <c r="F847" s="6">
        <v>2142.0</v>
      </c>
      <c r="G847" s="6">
        <v>1254.0</v>
      </c>
      <c r="H847" s="6">
        <v>2130.0</v>
      </c>
      <c r="I847" s="6">
        <v>1686.0</v>
      </c>
      <c r="J847" s="7">
        <f t="shared" si="2"/>
        <v>-0.2420382166</v>
      </c>
      <c r="K847" s="7">
        <f t="shared" si="3"/>
        <v>0.6813186813</v>
      </c>
    </row>
    <row r="848" ht="15.75" customHeight="1">
      <c r="A848" s="5">
        <v>106.0</v>
      </c>
      <c r="B848" s="5" t="s">
        <v>312</v>
      </c>
      <c r="C848" s="5" t="s">
        <v>311</v>
      </c>
      <c r="D848" s="5" t="str">
        <f t="shared" si="1"/>
        <v>106. Kusma West</v>
      </c>
      <c r="E848" s="5" t="s">
        <v>20</v>
      </c>
      <c r="F848" s="6">
        <v>2916.0</v>
      </c>
      <c r="G848" s="6">
        <v>1662.0</v>
      </c>
      <c r="H848" s="6">
        <v>3403.0</v>
      </c>
      <c r="I848" s="6">
        <v>2776.0</v>
      </c>
      <c r="J848" s="7">
        <f t="shared" si="2"/>
        <v>0.3613445378</v>
      </c>
      <c r="K848" s="7">
        <f t="shared" si="3"/>
        <v>1.288854003</v>
      </c>
    </row>
    <row r="849" ht="15.75" customHeight="1">
      <c r="A849" s="5">
        <v>106.0</v>
      </c>
      <c r="B849" s="5" t="s">
        <v>312</v>
      </c>
      <c r="C849" s="5" t="s">
        <v>311</v>
      </c>
      <c r="D849" s="5" t="str">
        <f t="shared" si="1"/>
        <v>106. Kusma West</v>
      </c>
      <c r="E849" s="5" t="s">
        <v>21</v>
      </c>
      <c r="F849" s="6">
        <v>2819.0</v>
      </c>
      <c r="G849" s="6">
        <v>1597.0</v>
      </c>
      <c r="H849" s="6">
        <v>3190.0</v>
      </c>
      <c r="I849" s="6">
        <v>2579.0</v>
      </c>
      <c r="J849" s="7">
        <f t="shared" si="2"/>
        <v>-0.03326474623</v>
      </c>
      <c r="K849" s="7">
        <f t="shared" si="3"/>
        <v>1.212715856</v>
      </c>
    </row>
    <row r="850" ht="15.75" customHeight="1">
      <c r="A850" s="5">
        <v>107.0</v>
      </c>
      <c r="B850" s="5" t="s">
        <v>313</v>
      </c>
      <c r="C850" s="5" t="s">
        <v>314</v>
      </c>
      <c r="D850" s="5" t="str">
        <f t="shared" si="1"/>
        <v>107. Chakchake East</v>
      </c>
      <c r="E850" s="5" t="s">
        <v>13</v>
      </c>
      <c r="F850" s="6">
        <v>188.0</v>
      </c>
      <c r="G850" s="6">
        <v>88.0</v>
      </c>
      <c r="H850" s="6">
        <v>207.0</v>
      </c>
      <c r="I850" s="6">
        <v>157.0</v>
      </c>
      <c r="J850" s="7">
        <f t="shared" si="2"/>
        <v>0</v>
      </c>
      <c r="K850" s="7">
        <f t="shared" si="3"/>
        <v>0</v>
      </c>
    </row>
    <row r="851" ht="15.75" customHeight="1">
      <c r="A851" s="5">
        <v>107.0</v>
      </c>
      <c r="B851" s="5" t="s">
        <v>313</v>
      </c>
      <c r="C851" s="5" t="s">
        <v>314</v>
      </c>
      <c r="D851" s="5" t="str">
        <f t="shared" si="1"/>
        <v>107. Chakchake East</v>
      </c>
      <c r="E851" s="5" t="s">
        <v>14</v>
      </c>
      <c r="F851" s="6">
        <v>382.0</v>
      </c>
      <c r="G851" s="6">
        <v>202.0</v>
      </c>
      <c r="H851" s="6">
        <v>487.0</v>
      </c>
      <c r="I851" s="6">
        <v>397.0</v>
      </c>
      <c r="J851" s="7">
        <f t="shared" si="2"/>
        <v>1.031914894</v>
      </c>
      <c r="K851" s="7">
        <f t="shared" si="3"/>
        <v>1.031914894</v>
      </c>
    </row>
    <row r="852" ht="15.75" customHeight="1">
      <c r="A852" s="5">
        <v>107.0</v>
      </c>
      <c r="B852" s="5" t="s">
        <v>313</v>
      </c>
      <c r="C852" s="5" t="s">
        <v>314</v>
      </c>
      <c r="D852" s="5" t="str">
        <f t="shared" si="1"/>
        <v>107. Chakchake East</v>
      </c>
      <c r="E852" s="5" t="s">
        <v>15</v>
      </c>
      <c r="F852" s="6">
        <v>494.0</v>
      </c>
      <c r="G852" s="6">
        <v>211.0</v>
      </c>
      <c r="H852" s="6">
        <v>563.0</v>
      </c>
      <c r="I852" s="6">
        <v>422.0</v>
      </c>
      <c r="J852" s="7">
        <f t="shared" si="2"/>
        <v>0.2931937173</v>
      </c>
      <c r="K852" s="7">
        <f t="shared" si="3"/>
        <v>1.627659574</v>
      </c>
    </row>
    <row r="853" ht="15.75" customHeight="1">
      <c r="A853" s="5">
        <v>107.0</v>
      </c>
      <c r="B853" s="5" t="s">
        <v>313</v>
      </c>
      <c r="C853" s="5" t="s">
        <v>314</v>
      </c>
      <c r="D853" s="5" t="str">
        <f t="shared" si="1"/>
        <v>107. Chakchake East</v>
      </c>
      <c r="E853" s="5" t="s">
        <v>16</v>
      </c>
      <c r="F853" s="6">
        <v>383.0</v>
      </c>
      <c r="G853" s="6">
        <v>185.0</v>
      </c>
      <c r="H853" s="6">
        <v>465.0</v>
      </c>
      <c r="I853" s="6">
        <v>365.0</v>
      </c>
      <c r="J853" s="7">
        <f t="shared" si="2"/>
        <v>-0.2246963563</v>
      </c>
      <c r="K853" s="7">
        <f t="shared" si="3"/>
        <v>1.037234043</v>
      </c>
    </row>
    <row r="854" ht="15.75" customHeight="1">
      <c r="A854" s="5">
        <v>107.0</v>
      </c>
      <c r="B854" s="5" t="s">
        <v>313</v>
      </c>
      <c r="C854" s="5" t="s">
        <v>314</v>
      </c>
      <c r="D854" s="5" t="str">
        <f t="shared" si="1"/>
        <v>107. Chakchake East</v>
      </c>
      <c r="E854" s="5" t="s">
        <v>17</v>
      </c>
      <c r="F854" s="6">
        <v>133.0</v>
      </c>
      <c r="G854" s="6">
        <v>89.0</v>
      </c>
      <c r="H854" s="6">
        <v>220.0</v>
      </c>
      <c r="I854" s="6">
        <v>198.0</v>
      </c>
      <c r="J854" s="7">
        <f t="shared" si="2"/>
        <v>-0.6527415144</v>
      </c>
      <c r="K854" s="7">
        <f t="shared" si="3"/>
        <v>-0.2925531915</v>
      </c>
    </row>
    <row r="855" ht="15.75" customHeight="1">
      <c r="A855" s="5">
        <v>107.0</v>
      </c>
      <c r="B855" s="5" t="s">
        <v>313</v>
      </c>
      <c r="C855" s="5" t="s">
        <v>314</v>
      </c>
      <c r="D855" s="5" t="str">
        <f t="shared" si="1"/>
        <v>107. Chakchake East</v>
      </c>
      <c r="E855" s="5" t="s">
        <v>18</v>
      </c>
      <c r="F855" s="6">
        <v>1381.0</v>
      </c>
      <c r="G855" s="6">
        <v>609.0</v>
      </c>
      <c r="H855" s="6">
        <v>1571.0</v>
      </c>
      <c r="I855" s="6">
        <v>1185.0</v>
      </c>
      <c r="J855" s="7">
        <f t="shared" si="2"/>
        <v>9.383458647</v>
      </c>
      <c r="K855" s="7">
        <f t="shared" si="3"/>
        <v>6.345744681</v>
      </c>
    </row>
    <row r="856" ht="15.75" customHeight="1">
      <c r="A856" s="5">
        <v>107.0</v>
      </c>
      <c r="B856" s="5" t="s">
        <v>315</v>
      </c>
      <c r="C856" s="5" t="s">
        <v>314</v>
      </c>
      <c r="D856" s="5" t="str">
        <f t="shared" si="1"/>
        <v>107. Chakchake East</v>
      </c>
      <c r="E856" s="5" t="s">
        <v>20</v>
      </c>
      <c r="F856" s="6">
        <v>1373.0</v>
      </c>
      <c r="G856" s="6">
        <v>625.0</v>
      </c>
      <c r="H856" s="6">
        <v>1368.0</v>
      </c>
      <c r="I856" s="6">
        <v>994.0</v>
      </c>
      <c r="J856" s="7">
        <f t="shared" si="2"/>
        <v>-0.005792903693</v>
      </c>
      <c r="K856" s="7">
        <f t="shared" si="3"/>
        <v>6.303191489</v>
      </c>
    </row>
    <row r="857" ht="15.75" customHeight="1">
      <c r="A857" s="5">
        <v>107.0</v>
      </c>
      <c r="B857" s="5" t="s">
        <v>315</v>
      </c>
      <c r="C857" s="5" t="s">
        <v>314</v>
      </c>
      <c r="D857" s="5" t="str">
        <f t="shared" si="1"/>
        <v>107. Chakchake East</v>
      </c>
      <c r="E857" s="5" t="s">
        <v>21</v>
      </c>
      <c r="F857" s="6">
        <v>1288.0</v>
      </c>
      <c r="G857" s="6">
        <v>549.0</v>
      </c>
      <c r="H857" s="6">
        <v>1386.0</v>
      </c>
      <c r="I857" s="6">
        <v>1016.0</v>
      </c>
      <c r="J857" s="7">
        <f t="shared" si="2"/>
        <v>-0.06190823015</v>
      </c>
      <c r="K857" s="7">
        <f t="shared" si="3"/>
        <v>5.85106383</v>
      </c>
    </row>
    <row r="858" ht="15.75" customHeight="1">
      <c r="A858" s="5">
        <v>108.0</v>
      </c>
      <c r="B858" s="5" t="s">
        <v>316</v>
      </c>
      <c r="C858" s="5" t="s">
        <v>317</v>
      </c>
      <c r="D858" s="5" t="str">
        <f t="shared" si="1"/>
        <v>108. Chakchake North</v>
      </c>
      <c r="E858" s="5" t="s">
        <v>13</v>
      </c>
      <c r="F858" s="6">
        <v>243.0</v>
      </c>
      <c r="G858" s="6">
        <v>113.0</v>
      </c>
      <c r="H858" s="6">
        <v>273.0</v>
      </c>
      <c r="I858" s="6">
        <v>207.0</v>
      </c>
      <c r="J858" s="7">
        <f t="shared" si="2"/>
        <v>0</v>
      </c>
      <c r="K858" s="7">
        <f t="shared" si="3"/>
        <v>0</v>
      </c>
    </row>
    <row r="859" ht="15.75" customHeight="1">
      <c r="A859" s="5">
        <v>108.0</v>
      </c>
      <c r="B859" s="5" t="s">
        <v>316</v>
      </c>
      <c r="C859" s="5" t="s">
        <v>317</v>
      </c>
      <c r="D859" s="5" t="str">
        <f t="shared" si="1"/>
        <v>108. Chakchake North</v>
      </c>
      <c r="E859" s="5" t="s">
        <v>14</v>
      </c>
      <c r="F859" s="6">
        <v>417.0</v>
      </c>
      <c r="G859" s="6">
        <v>218.0</v>
      </c>
      <c r="H859" s="6">
        <v>561.0</v>
      </c>
      <c r="I859" s="6">
        <v>461.0</v>
      </c>
      <c r="J859" s="7">
        <f t="shared" si="2"/>
        <v>0.7160493827</v>
      </c>
      <c r="K859" s="7">
        <f t="shared" si="3"/>
        <v>0.7160493827</v>
      </c>
    </row>
    <row r="860" ht="15.75" customHeight="1">
      <c r="A860" s="5">
        <v>108.0</v>
      </c>
      <c r="B860" s="5" t="s">
        <v>316</v>
      </c>
      <c r="C860" s="5" t="s">
        <v>317</v>
      </c>
      <c r="D860" s="5" t="str">
        <f t="shared" si="1"/>
        <v>108. Chakchake North</v>
      </c>
      <c r="E860" s="5" t="s">
        <v>15</v>
      </c>
      <c r="F860" s="6">
        <v>471.0</v>
      </c>
      <c r="G860" s="6">
        <v>183.0</v>
      </c>
      <c r="H860" s="6">
        <v>480.0</v>
      </c>
      <c r="I860" s="6">
        <v>335.0</v>
      </c>
      <c r="J860" s="7">
        <f t="shared" si="2"/>
        <v>0.1294964029</v>
      </c>
      <c r="K860" s="7">
        <f t="shared" si="3"/>
        <v>0.9382716049</v>
      </c>
    </row>
    <row r="861" ht="15.75" customHeight="1">
      <c r="A861" s="5">
        <v>108.0</v>
      </c>
      <c r="B861" s="5" t="s">
        <v>316</v>
      </c>
      <c r="C861" s="5" t="s">
        <v>317</v>
      </c>
      <c r="D861" s="5" t="str">
        <f t="shared" si="1"/>
        <v>108. Chakchake North</v>
      </c>
      <c r="E861" s="5" t="s">
        <v>16</v>
      </c>
      <c r="F861" s="6">
        <v>361.0</v>
      </c>
      <c r="G861" s="6">
        <v>160.0</v>
      </c>
      <c r="H861" s="6">
        <v>415.0</v>
      </c>
      <c r="I861" s="6">
        <v>314.0</v>
      </c>
      <c r="J861" s="7">
        <f t="shared" si="2"/>
        <v>-0.2335456476</v>
      </c>
      <c r="K861" s="7">
        <f t="shared" si="3"/>
        <v>0.4855967078</v>
      </c>
    </row>
    <row r="862" ht="15.75" customHeight="1">
      <c r="A862" s="5">
        <v>108.0</v>
      </c>
      <c r="B862" s="5" t="s">
        <v>316</v>
      </c>
      <c r="C862" s="5" t="s">
        <v>317</v>
      </c>
      <c r="D862" s="5" t="str">
        <f t="shared" si="1"/>
        <v>108. Chakchake North</v>
      </c>
      <c r="E862" s="5" t="s">
        <v>17</v>
      </c>
      <c r="F862" s="6">
        <v>167.0</v>
      </c>
      <c r="G862" s="6">
        <v>124.0</v>
      </c>
      <c r="H862" s="6">
        <v>304.0</v>
      </c>
      <c r="I862" s="6">
        <v>282.0</v>
      </c>
      <c r="J862" s="7">
        <f t="shared" si="2"/>
        <v>-0.5373961219</v>
      </c>
      <c r="K862" s="7">
        <f t="shared" si="3"/>
        <v>-0.3127572016</v>
      </c>
    </row>
    <row r="863" ht="15.75" customHeight="1">
      <c r="A863" s="5">
        <v>108.0</v>
      </c>
      <c r="B863" s="5" t="s">
        <v>316</v>
      </c>
      <c r="C863" s="5" t="s">
        <v>317</v>
      </c>
      <c r="D863" s="5" t="str">
        <f t="shared" si="1"/>
        <v>108. Chakchake North</v>
      </c>
      <c r="E863" s="5" t="s">
        <v>18</v>
      </c>
      <c r="F863" s="6">
        <v>1125.0</v>
      </c>
      <c r="G863" s="6">
        <v>461.0</v>
      </c>
      <c r="H863" s="6">
        <v>1016.0</v>
      </c>
      <c r="I863" s="6">
        <v>684.0</v>
      </c>
      <c r="J863" s="7">
        <f t="shared" si="2"/>
        <v>5.736526946</v>
      </c>
      <c r="K863" s="7">
        <f t="shared" si="3"/>
        <v>3.62962963</v>
      </c>
    </row>
    <row r="864" ht="15.75" customHeight="1">
      <c r="A864" s="5">
        <v>108.0</v>
      </c>
      <c r="B864" s="5" t="s">
        <v>318</v>
      </c>
      <c r="C864" s="5" t="s">
        <v>317</v>
      </c>
      <c r="D864" s="5" t="str">
        <f t="shared" si="1"/>
        <v>108. Chakchake North</v>
      </c>
      <c r="E864" s="5" t="s">
        <v>20</v>
      </c>
      <c r="F864" s="6">
        <v>1588.0</v>
      </c>
      <c r="G864" s="6">
        <v>562.0</v>
      </c>
      <c r="H864" s="6">
        <v>1412.0</v>
      </c>
      <c r="I864" s="6">
        <v>899.0</v>
      </c>
      <c r="J864" s="7">
        <f t="shared" si="2"/>
        <v>0.4115555556</v>
      </c>
      <c r="K864" s="7">
        <f t="shared" si="3"/>
        <v>5.534979424</v>
      </c>
    </row>
    <row r="865" ht="15.75" customHeight="1">
      <c r="A865" s="5">
        <v>108.0</v>
      </c>
      <c r="B865" s="5" t="s">
        <v>318</v>
      </c>
      <c r="C865" s="5" t="s">
        <v>317</v>
      </c>
      <c r="D865" s="5" t="str">
        <f t="shared" si="1"/>
        <v>108. Chakchake North</v>
      </c>
      <c r="E865" s="5" t="s">
        <v>21</v>
      </c>
      <c r="F865" s="6">
        <v>1494.0</v>
      </c>
      <c r="G865" s="6">
        <v>574.0</v>
      </c>
      <c r="H865" s="6">
        <v>1357.0</v>
      </c>
      <c r="I865" s="6">
        <v>897.0</v>
      </c>
      <c r="J865" s="7">
        <f t="shared" si="2"/>
        <v>-0.05919395466</v>
      </c>
      <c r="K865" s="7">
        <f t="shared" si="3"/>
        <v>5.148148148</v>
      </c>
    </row>
    <row r="866" ht="15.75" customHeight="1">
      <c r="A866" s="5">
        <v>109.0</v>
      </c>
      <c r="B866" s="5" t="s">
        <v>319</v>
      </c>
      <c r="C866" s="5" t="s">
        <v>320</v>
      </c>
      <c r="D866" s="5" t="str">
        <f t="shared" si="1"/>
        <v>109. Bhalubang West</v>
      </c>
      <c r="E866" s="5" t="s">
        <v>13</v>
      </c>
      <c r="F866" s="6">
        <v>1925.0</v>
      </c>
      <c r="G866" s="6">
        <v>1238.0</v>
      </c>
      <c r="H866" s="6">
        <v>3057.0</v>
      </c>
      <c r="I866" s="6">
        <v>2714.0</v>
      </c>
      <c r="J866" s="7">
        <f t="shared" si="2"/>
        <v>0</v>
      </c>
      <c r="K866" s="7">
        <f t="shared" si="3"/>
        <v>0</v>
      </c>
    </row>
    <row r="867" ht="15.75" customHeight="1">
      <c r="A867" s="5">
        <v>109.0</v>
      </c>
      <c r="B867" s="5" t="s">
        <v>319</v>
      </c>
      <c r="C867" s="5" t="s">
        <v>320</v>
      </c>
      <c r="D867" s="5" t="str">
        <f t="shared" si="1"/>
        <v>109. Bhalubang West</v>
      </c>
      <c r="E867" s="5" t="s">
        <v>14</v>
      </c>
      <c r="F867" s="6">
        <v>2852.0</v>
      </c>
      <c r="G867" s="6">
        <v>1699.0</v>
      </c>
      <c r="H867" s="6">
        <v>4126.0</v>
      </c>
      <c r="I867" s="6">
        <v>3549.0</v>
      </c>
      <c r="J867" s="7">
        <f t="shared" si="2"/>
        <v>0.4815584416</v>
      </c>
      <c r="K867" s="7">
        <f t="shared" si="3"/>
        <v>0.4815584416</v>
      </c>
    </row>
    <row r="868" ht="15.75" customHeight="1">
      <c r="A868" s="5">
        <v>109.0</v>
      </c>
      <c r="B868" s="5" t="s">
        <v>319</v>
      </c>
      <c r="C868" s="5" t="s">
        <v>320</v>
      </c>
      <c r="D868" s="5" t="str">
        <f t="shared" si="1"/>
        <v>109. Bhalubang West</v>
      </c>
      <c r="E868" s="5" t="s">
        <v>15</v>
      </c>
      <c r="F868" s="6">
        <v>4620.0</v>
      </c>
      <c r="G868" s="6">
        <v>2242.0</v>
      </c>
      <c r="H868" s="6">
        <v>5810.0</v>
      </c>
      <c r="I868" s="6">
        <v>4552.0</v>
      </c>
      <c r="J868" s="7">
        <f t="shared" si="2"/>
        <v>0.6199158485</v>
      </c>
      <c r="K868" s="7">
        <f t="shared" si="3"/>
        <v>1.4</v>
      </c>
    </row>
    <row r="869" ht="15.75" customHeight="1">
      <c r="A869" s="5">
        <v>109.0</v>
      </c>
      <c r="B869" s="5" t="s">
        <v>319</v>
      </c>
      <c r="C869" s="5" t="s">
        <v>320</v>
      </c>
      <c r="D869" s="5" t="str">
        <f t="shared" si="1"/>
        <v>109. Bhalubang West</v>
      </c>
      <c r="E869" s="5" t="s">
        <v>16</v>
      </c>
      <c r="F869" s="6">
        <v>3203.0</v>
      </c>
      <c r="G869" s="6">
        <v>1764.0</v>
      </c>
      <c r="H869" s="6">
        <v>4601.0</v>
      </c>
      <c r="I869" s="6">
        <v>3855.0</v>
      </c>
      <c r="J869" s="7">
        <f t="shared" si="2"/>
        <v>-0.3067099567</v>
      </c>
      <c r="K869" s="7">
        <f t="shared" si="3"/>
        <v>0.6638961039</v>
      </c>
    </row>
    <row r="870" ht="15.75" customHeight="1">
      <c r="A870" s="5">
        <v>109.0</v>
      </c>
      <c r="B870" s="5" t="s">
        <v>319</v>
      </c>
      <c r="C870" s="5" t="s">
        <v>320</v>
      </c>
      <c r="D870" s="5" t="str">
        <f t="shared" si="1"/>
        <v>109. Bhalubang West</v>
      </c>
      <c r="E870" s="5" t="s">
        <v>17</v>
      </c>
      <c r="F870" s="6">
        <v>4452.0</v>
      </c>
      <c r="G870" s="6">
        <v>2904.0</v>
      </c>
      <c r="H870" s="6">
        <v>7253.0</v>
      </c>
      <c r="I870" s="6">
        <v>6453.0</v>
      </c>
      <c r="J870" s="7">
        <f t="shared" si="2"/>
        <v>0.3899469248</v>
      </c>
      <c r="K870" s="7">
        <f t="shared" si="3"/>
        <v>1.312727273</v>
      </c>
    </row>
    <row r="871" ht="15.75" customHeight="1">
      <c r="A871" s="5">
        <v>109.0</v>
      </c>
      <c r="B871" s="5" t="s">
        <v>319</v>
      </c>
      <c r="C871" s="5" t="s">
        <v>320</v>
      </c>
      <c r="D871" s="5" t="str">
        <f t="shared" si="1"/>
        <v>109. Bhalubang West</v>
      </c>
      <c r="E871" s="5" t="s">
        <v>18</v>
      </c>
      <c r="F871" s="6">
        <v>5720.0</v>
      </c>
      <c r="G871" s="6">
        <v>2495.0</v>
      </c>
      <c r="H871" s="6">
        <v>6952.0</v>
      </c>
      <c r="I871" s="6">
        <v>4931.0</v>
      </c>
      <c r="J871" s="7">
        <f t="shared" si="2"/>
        <v>0.2848158131</v>
      </c>
      <c r="K871" s="7">
        <f t="shared" si="3"/>
        <v>1.971428571</v>
      </c>
    </row>
    <row r="872" ht="15.75" customHeight="1">
      <c r="A872" s="5">
        <v>109.0</v>
      </c>
      <c r="B872" s="5" t="s">
        <v>321</v>
      </c>
      <c r="C872" s="5" t="s">
        <v>320</v>
      </c>
      <c r="D872" s="5" t="str">
        <f t="shared" si="1"/>
        <v>109. Bhalubang West</v>
      </c>
      <c r="E872" s="5" t="s">
        <v>20</v>
      </c>
      <c r="F872" s="6">
        <v>5964.0</v>
      </c>
      <c r="G872" s="6">
        <v>3098.0</v>
      </c>
      <c r="H872" s="6">
        <v>8515.0</v>
      </c>
      <c r="I872" s="6">
        <v>7075.0</v>
      </c>
      <c r="J872" s="7">
        <f t="shared" si="2"/>
        <v>0.04265734266</v>
      </c>
      <c r="K872" s="7">
        <f t="shared" si="3"/>
        <v>2.098181818</v>
      </c>
    </row>
    <row r="873" ht="15.75" customHeight="1">
      <c r="A873" s="5">
        <v>109.0</v>
      </c>
      <c r="B873" s="5" t="s">
        <v>321</v>
      </c>
      <c r="C873" s="5" t="s">
        <v>320</v>
      </c>
      <c r="D873" s="5" t="str">
        <f t="shared" si="1"/>
        <v>109. Bhalubang West</v>
      </c>
      <c r="E873" s="5" t="s">
        <v>21</v>
      </c>
      <c r="F873" s="6">
        <v>5407.0</v>
      </c>
      <c r="G873" s="6">
        <v>3028.0</v>
      </c>
      <c r="H873" s="6">
        <v>8076.0</v>
      </c>
      <c r="I873" s="6">
        <v>6886.0</v>
      </c>
      <c r="J873" s="7">
        <f t="shared" si="2"/>
        <v>-0.09339369551</v>
      </c>
      <c r="K873" s="7">
        <f t="shared" si="3"/>
        <v>1.808831169</v>
      </c>
    </row>
    <row r="874" ht="15.75" customHeight="1">
      <c r="A874" s="5">
        <v>110.0</v>
      </c>
      <c r="B874" s="5" t="s">
        <v>322</v>
      </c>
      <c r="C874" s="5" t="s">
        <v>323</v>
      </c>
      <c r="D874" s="5" t="str">
        <f t="shared" si="1"/>
        <v>110. Bhalubang North</v>
      </c>
      <c r="E874" s="5" t="s">
        <v>13</v>
      </c>
      <c r="F874" s="6">
        <v>1046.0</v>
      </c>
      <c r="G874" s="6">
        <v>428.0</v>
      </c>
      <c r="H874" s="6">
        <v>1152.0</v>
      </c>
      <c r="I874" s="6">
        <v>843.0</v>
      </c>
      <c r="J874" s="7">
        <f t="shared" si="2"/>
        <v>0</v>
      </c>
      <c r="K874" s="7">
        <f t="shared" si="3"/>
        <v>0</v>
      </c>
    </row>
    <row r="875" ht="15.75" customHeight="1">
      <c r="A875" s="5">
        <v>110.0</v>
      </c>
      <c r="B875" s="5" t="s">
        <v>322</v>
      </c>
      <c r="C875" s="5" t="s">
        <v>323</v>
      </c>
      <c r="D875" s="5" t="str">
        <f t="shared" si="1"/>
        <v>110. Bhalubang North</v>
      </c>
      <c r="E875" s="5" t="s">
        <v>14</v>
      </c>
      <c r="F875" s="6">
        <v>1351.0</v>
      </c>
      <c r="G875" s="6">
        <v>507.0</v>
      </c>
      <c r="H875" s="6">
        <v>1399.0</v>
      </c>
      <c r="I875" s="6">
        <v>977.0</v>
      </c>
      <c r="J875" s="7">
        <f t="shared" si="2"/>
        <v>0.2915869981</v>
      </c>
      <c r="K875" s="7">
        <f t="shared" si="3"/>
        <v>0.2915869981</v>
      </c>
    </row>
    <row r="876" ht="15.75" customHeight="1">
      <c r="A876" s="5">
        <v>110.0</v>
      </c>
      <c r="B876" s="5" t="s">
        <v>322</v>
      </c>
      <c r="C876" s="5" t="s">
        <v>323</v>
      </c>
      <c r="D876" s="5" t="str">
        <f t="shared" si="1"/>
        <v>110. Bhalubang North</v>
      </c>
      <c r="E876" s="5" t="s">
        <v>15</v>
      </c>
      <c r="F876" s="6">
        <v>1051.0</v>
      </c>
      <c r="G876" s="6">
        <v>577.0</v>
      </c>
      <c r="H876" s="6">
        <v>1224.0</v>
      </c>
      <c r="I876" s="6">
        <v>985.0</v>
      </c>
      <c r="J876" s="7">
        <f t="shared" si="2"/>
        <v>-0.222057735</v>
      </c>
      <c r="K876" s="7">
        <f t="shared" si="3"/>
        <v>0.004780114723</v>
      </c>
    </row>
    <row r="877" ht="15.75" customHeight="1">
      <c r="A877" s="5">
        <v>110.0</v>
      </c>
      <c r="B877" s="5" t="s">
        <v>322</v>
      </c>
      <c r="C877" s="5" t="s">
        <v>323</v>
      </c>
      <c r="D877" s="5" t="str">
        <f t="shared" si="1"/>
        <v>110. Bhalubang North</v>
      </c>
      <c r="E877" s="5" t="s">
        <v>16</v>
      </c>
      <c r="F877" s="6">
        <v>1116.0</v>
      </c>
      <c r="G877" s="6">
        <v>506.0</v>
      </c>
      <c r="H877" s="6">
        <v>1225.0</v>
      </c>
      <c r="I877" s="6">
        <v>920.0</v>
      </c>
      <c r="J877" s="7">
        <f t="shared" si="2"/>
        <v>0.06184586108</v>
      </c>
      <c r="K877" s="7">
        <f t="shared" si="3"/>
        <v>0.06692160612</v>
      </c>
    </row>
    <row r="878" ht="15.75" customHeight="1">
      <c r="A878" s="5">
        <v>110.0</v>
      </c>
      <c r="B878" s="5" t="s">
        <v>322</v>
      </c>
      <c r="C878" s="5" t="s">
        <v>323</v>
      </c>
      <c r="D878" s="5" t="str">
        <f t="shared" si="1"/>
        <v>110. Bhalubang North</v>
      </c>
      <c r="E878" s="5" t="s">
        <v>17</v>
      </c>
      <c r="F878" s="6">
        <v>3080.0</v>
      </c>
      <c r="G878" s="6">
        <v>1861.0</v>
      </c>
      <c r="H878" s="6">
        <v>4091.0</v>
      </c>
      <c r="I878" s="6">
        <v>3443.0</v>
      </c>
      <c r="J878" s="7">
        <f t="shared" si="2"/>
        <v>1.759856631</v>
      </c>
      <c r="K878" s="7">
        <f t="shared" si="3"/>
        <v>1.944550669</v>
      </c>
    </row>
    <row r="879" ht="15.75" customHeight="1">
      <c r="A879" s="5">
        <v>110.0</v>
      </c>
      <c r="B879" s="5" t="s">
        <v>322</v>
      </c>
      <c r="C879" s="5" t="s">
        <v>323</v>
      </c>
      <c r="D879" s="5" t="str">
        <f t="shared" si="1"/>
        <v>110. Bhalubang North</v>
      </c>
      <c r="E879" s="5" t="s">
        <v>18</v>
      </c>
      <c r="F879" s="6">
        <v>3245.0</v>
      </c>
      <c r="G879" s="6">
        <v>1132.0</v>
      </c>
      <c r="H879" s="6">
        <v>3042.0</v>
      </c>
      <c r="I879" s="6">
        <v>1985.0</v>
      </c>
      <c r="J879" s="7">
        <f t="shared" si="2"/>
        <v>0.05357142857</v>
      </c>
      <c r="K879" s="7">
        <f t="shared" si="3"/>
        <v>2.102294455</v>
      </c>
    </row>
    <row r="880" ht="15.75" customHeight="1">
      <c r="A880" s="5">
        <v>110.0</v>
      </c>
      <c r="B880" s="5" t="s">
        <v>324</v>
      </c>
      <c r="C880" s="5" t="s">
        <v>323</v>
      </c>
      <c r="D880" s="5" t="str">
        <f t="shared" si="1"/>
        <v>110. Bhalubang North</v>
      </c>
      <c r="E880" s="5" t="s">
        <v>20</v>
      </c>
      <c r="F880" s="6">
        <v>3043.0</v>
      </c>
      <c r="G880" s="6">
        <v>1436.0</v>
      </c>
      <c r="H880" s="6">
        <v>3222.0</v>
      </c>
      <c r="I880" s="6">
        <v>2419.0</v>
      </c>
      <c r="J880" s="7">
        <f t="shared" si="2"/>
        <v>-0.06224961479</v>
      </c>
      <c r="K880" s="7">
        <f t="shared" si="3"/>
        <v>1.90917782</v>
      </c>
    </row>
    <row r="881" ht="15.75" customHeight="1">
      <c r="A881" s="5">
        <v>110.0</v>
      </c>
      <c r="B881" s="5" t="s">
        <v>324</v>
      </c>
      <c r="C881" s="5" t="s">
        <v>323</v>
      </c>
      <c r="D881" s="5" t="str">
        <f t="shared" si="1"/>
        <v>110. Bhalubang North</v>
      </c>
      <c r="E881" s="5" t="s">
        <v>21</v>
      </c>
      <c r="F881" s="6">
        <v>3209.0</v>
      </c>
      <c r="G881" s="6">
        <v>1461.0</v>
      </c>
      <c r="H881" s="6">
        <v>3134.0</v>
      </c>
      <c r="I881" s="6">
        <v>2256.0</v>
      </c>
      <c r="J881" s="7">
        <f t="shared" si="2"/>
        <v>0.05455142951</v>
      </c>
      <c r="K881" s="7">
        <f t="shared" si="3"/>
        <v>2.067877629</v>
      </c>
    </row>
    <row r="882" ht="15.75" customHeight="1">
      <c r="A882" s="5">
        <v>111.0</v>
      </c>
      <c r="B882" s="5" t="s">
        <v>325</v>
      </c>
      <c r="C882" s="5" t="s">
        <v>326</v>
      </c>
      <c r="D882" s="5" t="str">
        <f t="shared" si="1"/>
        <v>111. Lamahi North</v>
      </c>
      <c r="E882" s="5" t="s">
        <v>13</v>
      </c>
      <c r="F882" s="6">
        <v>1334.0</v>
      </c>
      <c r="G882" s="6">
        <v>888.0</v>
      </c>
      <c r="H882" s="6">
        <v>2148.0</v>
      </c>
      <c r="I882" s="6">
        <v>1925.0</v>
      </c>
      <c r="J882" s="7">
        <f t="shared" si="2"/>
        <v>0</v>
      </c>
      <c r="K882" s="7">
        <f t="shared" si="3"/>
        <v>0</v>
      </c>
    </row>
    <row r="883" ht="15.75" customHeight="1">
      <c r="A883" s="5">
        <v>111.0</v>
      </c>
      <c r="B883" s="5" t="s">
        <v>325</v>
      </c>
      <c r="C883" s="5" t="s">
        <v>326</v>
      </c>
      <c r="D883" s="5" t="str">
        <f t="shared" si="1"/>
        <v>111. Lamahi North</v>
      </c>
      <c r="E883" s="5" t="s">
        <v>14</v>
      </c>
      <c r="F883" s="6">
        <v>1694.0</v>
      </c>
      <c r="G883" s="6">
        <v>1044.0</v>
      </c>
      <c r="H883" s="6">
        <v>2761.0</v>
      </c>
      <c r="I883" s="6">
        <v>2436.0</v>
      </c>
      <c r="J883" s="7">
        <f t="shared" si="2"/>
        <v>0.2698650675</v>
      </c>
      <c r="K883" s="7">
        <f t="shared" si="3"/>
        <v>0.2698650675</v>
      </c>
    </row>
    <row r="884" ht="15.75" customHeight="1">
      <c r="A884" s="5">
        <v>111.0</v>
      </c>
      <c r="B884" s="5" t="s">
        <v>325</v>
      </c>
      <c r="C884" s="5" t="s">
        <v>326</v>
      </c>
      <c r="D884" s="5" t="str">
        <f t="shared" si="1"/>
        <v>111. Lamahi North</v>
      </c>
      <c r="E884" s="5" t="s">
        <v>15</v>
      </c>
      <c r="F884" s="6">
        <v>1934.0</v>
      </c>
      <c r="G884" s="6">
        <v>1277.0</v>
      </c>
      <c r="H884" s="6">
        <v>2901.0</v>
      </c>
      <c r="I884" s="6">
        <v>2572.0</v>
      </c>
      <c r="J884" s="7">
        <f t="shared" si="2"/>
        <v>0.1416765053</v>
      </c>
      <c r="K884" s="7">
        <f t="shared" si="3"/>
        <v>0.4497751124</v>
      </c>
    </row>
    <row r="885" ht="15.75" customHeight="1">
      <c r="A885" s="5">
        <v>111.0</v>
      </c>
      <c r="B885" s="5" t="s">
        <v>325</v>
      </c>
      <c r="C885" s="5" t="s">
        <v>326</v>
      </c>
      <c r="D885" s="5" t="str">
        <f t="shared" si="1"/>
        <v>111. Lamahi North</v>
      </c>
      <c r="E885" s="5" t="s">
        <v>16</v>
      </c>
      <c r="F885" s="6">
        <v>1627.0</v>
      </c>
      <c r="G885" s="6">
        <v>1291.0</v>
      </c>
      <c r="H885" s="6">
        <v>2377.0</v>
      </c>
      <c r="I885" s="6">
        <v>2208.0</v>
      </c>
      <c r="J885" s="7">
        <f t="shared" si="2"/>
        <v>-0.1587383661</v>
      </c>
      <c r="K885" s="7">
        <f t="shared" si="3"/>
        <v>0.2196401799</v>
      </c>
    </row>
    <row r="886" ht="15.75" customHeight="1">
      <c r="A886" s="5">
        <v>111.0</v>
      </c>
      <c r="B886" s="5" t="s">
        <v>325</v>
      </c>
      <c r="C886" s="5" t="s">
        <v>326</v>
      </c>
      <c r="D886" s="5" t="str">
        <f t="shared" si="1"/>
        <v>111. Lamahi North</v>
      </c>
      <c r="E886" s="5" t="s">
        <v>17</v>
      </c>
      <c r="F886" s="6">
        <v>2586.0</v>
      </c>
      <c r="G886" s="6">
        <v>1617.0</v>
      </c>
      <c r="H886" s="6">
        <v>3843.0</v>
      </c>
      <c r="I886" s="6">
        <v>3359.0</v>
      </c>
      <c r="J886" s="7">
        <f t="shared" si="2"/>
        <v>0.5894283958</v>
      </c>
      <c r="K886" s="7">
        <f t="shared" si="3"/>
        <v>0.9385307346</v>
      </c>
    </row>
    <row r="887" ht="15.75" customHeight="1">
      <c r="A887" s="5">
        <v>111.0</v>
      </c>
      <c r="B887" s="5" t="s">
        <v>325</v>
      </c>
      <c r="C887" s="5" t="s">
        <v>326</v>
      </c>
      <c r="D887" s="5" t="str">
        <f t="shared" si="1"/>
        <v>111. Lamahi North</v>
      </c>
      <c r="E887" s="5" t="s">
        <v>18</v>
      </c>
      <c r="F887" s="6">
        <v>3513.0</v>
      </c>
      <c r="G887" s="6">
        <v>1853.0</v>
      </c>
      <c r="H887" s="6">
        <v>4000.0</v>
      </c>
      <c r="I887" s="6">
        <v>3141.0</v>
      </c>
      <c r="J887" s="7">
        <f t="shared" si="2"/>
        <v>0.3584686775</v>
      </c>
      <c r="K887" s="7">
        <f t="shared" si="3"/>
        <v>1.633433283</v>
      </c>
    </row>
    <row r="888" ht="15.75" customHeight="1">
      <c r="A888" s="5">
        <v>111.0</v>
      </c>
      <c r="B888" s="5" t="s">
        <v>327</v>
      </c>
      <c r="C888" s="5" t="s">
        <v>326</v>
      </c>
      <c r="D888" s="5" t="str">
        <f t="shared" si="1"/>
        <v>111. Lamahi North</v>
      </c>
      <c r="E888" s="5" t="s">
        <v>20</v>
      </c>
      <c r="F888" s="6">
        <v>3508.0</v>
      </c>
      <c r="G888" s="6">
        <v>1957.0</v>
      </c>
      <c r="H888" s="6">
        <v>5442.0</v>
      </c>
      <c r="I888" s="6">
        <v>4654.0</v>
      </c>
      <c r="J888" s="7">
        <f t="shared" si="2"/>
        <v>-0.001423284942</v>
      </c>
      <c r="K888" s="7">
        <f t="shared" si="3"/>
        <v>1.629685157</v>
      </c>
    </row>
    <row r="889" ht="15.75" customHeight="1">
      <c r="A889" s="5">
        <v>111.0</v>
      </c>
      <c r="B889" s="5" t="s">
        <v>327</v>
      </c>
      <c r="C889" s="5" t="s">
        <v>326</v>
      </c>
      <c r="D889" s="5" t="str">
        <f t="shared" si="1"/>
        <v>111. Lamahi North</v>
      </c>
      <c r="E889" s="5" t="s">
        <v>21</v>
      </c>
      <c r="F889" s="6">
        <v>3141.0</v>
      </c>
      <c r="G889" s="6">
        <v>1672.0</v>
      </c>
      <c r="H889" s="6">
        <v>4456.0</v>
      </c>
      <c r="I889" s="6">
        <v>3722.0</v>
      </c>
      <c r="J889" s="7">
        <f t="shared" si="2"/>
        <v>-0.104618016</v>
      </c>
      <c r="K889" s="7">
        <f t="shared" si="3"/>
        <v>1.354572714</v>
      </c>
    </row>
    <row r="890" ht="15.75" customHeight="1">
      <c r="A890" s="5">
        <v>112.0</v>
      </c>
      <c r="B890" s="5" t="s">
        <v>328</v>
      </c>
      <c r="C890" s="5" t="s">
        <v>329</v>
      </c>
      <c r="D890" s="5" t="str">
        <f t="shared" si="1"/>
        <v>112. Tulsipur East</v>
      </c>
      <c r="E890" s="5" t="s">
        <v>13</v>
      </c>
      <c r="F890" s="6">
        <v>3629.0</v>
      </c>
      <c r="G890" s="6">
        <v>1277.0</v>
      </c>
      <c r="H890" s="6">
        <v>3479.0</v>
      </c>
      <c r="I890" s="6">
        <v>2222.0</v>
      </c>
      <c r="J890" s="7">
        <f t="shared" si="2"/>
        <v>0</v>
      </c>
      <c r="K890" s="7">
        <f t="shared" si="3"/>
        <v>0</v>
      </c>
    </row>
    <row r="891" ht="15.75" customHeight="1">
      <c r="A891" s="5">
        <v>112.0</v>
      </c>
      <c r="B891" s="5" t="s">
        <v>328</v>
      </c>
      <c r="C891" s="5" t="s">
        <v>329</v>
      </c>
      <c r="D891" s="5" t="str">
        <f t="shared" si="1"/>
        <v>112. Tulsipur East</v>
      </c>
      <c r="E891" s="5" t="s">
        <v>14</v>
      </c>
      <c r="F891" s="6">
        <v>4542.0</v>
      </c>
      <c r="G891" s="6">
        <v>1492.0</v>
      </c>
      <c r="H891" s="6">
        <v>4405.0</v>
      </c>
      <c r="I891" s="6">
        <v>2881.0</v>
      </c>
      <c r="J891" s="7">
        <f t="shared" si="2"/>
        <v>0.2515844585</v>
      </c>
      <c r="K891" s="7">
        <f t="shared" si="3"/>
        <v>0.2515844585</v>
      </c>
    </row>
    <row r="892" ht="15.75" customHeight="1">
      <c r="A892" s="5">
        <v>112.0</v>
      </c>
      <c r="B892" s="5" t="s">
        <v>328</v>
      </c>
      <c r="C892" s="5" t="s">
        <v>329</v>
      </c>
      <c r="D892" s="5" t="str">
        <f t="shared" si="1"/>
        <v>112. Tulsipur East</v>
      </c>
      <c r="E892" s="5" t="s">
        <v>15</v>
      </c>
      <c r="F892" s="6">
        <v>4417.0</v>
      </c>
      <c r="G892" s="6">
        <v>1486.0</v>
      </c>
      <c r="H892" s="6">
        <v>4580.0</v>
      </c>
      <c r="I892" s="6">
        <v>3112.0</v>
      </c>
      <c r="J892" s="7">
        <f t="shared" si="2"/>
        <v>-0.0275209159</v>
      </c>
      <c r="K892" s="7">
        <f t="shared" si="3"/>
        <v>0.2171397079</v>
      </c>
    </row>
    <row r="893" ht="15.75" customHeight="1">
      <c r="A893" s="5">
        <v>112.0</v>
      </c>
      <c r="B893" s="5" t="s">
        <v>328</v>
      </c>
      <c r="C893" s="5" t="s">
        <v>329</v>
      </c>
      <c r="D893" s="5" t="str">
        <f t="shared" si="1"/>
        <v>112. Tulsipur East</v>
      </c>
      <c r="E893" s="5" t="s">
        <v>16</v>
      </c>
      <c r="F893" s="6">
        <v>3975.0</v>
      </c>
      <c r="G893" s="6">
        <v>1322.0</v>
      </c>
      <c r="H893" s="6">
        <v>3958.0</v>
      </c>
      <c r="I893" s="6">
        <v>2617.0</v>
      </c>
      <c r="J893" s="7">
        <f t="shared" si="2"/>
        <v>-0.1000679194</v>
      </c>
      <c r="K893" s="7">
        <f t="shared" si="3"/>
        <v>0.09534306972</v>
      </c>
    </row>
    <row r="894" ht="15.75" customHeight="1">
      <c r="A894" s="5">
        <v>112.0</v>
      </c>
      <c r="B894" s="5" t="s">
        <v>328</v>
      </c>
      <c r="C894" s="5" t="s">
        <v>329</v>
      </c>
      <c r="D894" s="5" t="str">
        <f t="shared" si="1"/>
        <v>112. Tulsipur East</v>
      </c>
      <c r="E894" s="5" t="s">
        <v>17</v>
      </c>
      <c r="F894" s="6">
        <v>3932.0</v>
      </c>
      <c r="G894" s="6">
        <v>1580.0</v>
      </c>
      <c r="H894" s="6">
        <v>4011.0</v>
      </c>
      <c r="I894" s="6">
        <v>2835.0</v>
      </c>
      <c r="J894" s="7">
        <f t="shared" si="2"/>
        <v>-0.01081761006</v>
      </c>
      <c r="K894" s="7">
        <f t="shared" si="3"/>
        <v>0.0834940755</v>
      </c>
    </row>
    <row r="895" ht="15.75" customHeight="1">
      <c r="A895" s="5">
        <v>112.0</v>
      </c>
      <c r="B895" s="5" t="s">
        <v>328</v>
      </c>
      <c r="C895" s="5" t="s">
        <v>329</v>
      </c>
      <c r="D895" s="5" t="str">
        <f t="shared" si="1"/>
        <v>112. Tulsipur East</v>
      </c>
      <c r="E895" s="5" t="s">
        <v>18</v>
      </c>
      <c r="F895" s="6">
        <v>13007.0</v>
      </c>
      <c r="G895" s="6">
        <v>4449.0</v>
      </c>
      <c r="H895" s="6">
        <v>10935.0</v>
      </c>
      <c r="I895" s="6">
        <v>6322.0</v>
      </c>
      <c r="J895" s="7">
        <f t="shared" si="2"/>
        <v>2.307985758</v>
      </c>
      <c r="K895" s="7">
        <f t="shared" si="3"/>
        <v>2.584182971</v>
      </c>
    </row>
    <row r="896" ht="15.75" customHeight="1">
      <c r="A896" s="5">
        <v>112.0</v>
      </c>
      <c r="B896" s="5" t="s">
        <v>330</v>
      </c>
      <c r="C896" s="5" t="s">
        <v>329</v>
      </c>
      <c r="D896" s="5" t="str">
        <f t="shared" si="1"/>
        <v>112. Tulsipur East</v>
      </c>
      <c r="E896" s="5" t="s">
        <v>20</v>
      </c>
      <c r="F896" s="6">
        <v>16900.0</v>
      </c>
      <c r="G896" s="6">
        <v>5559.0</v>
      </c>
      <c r="H896" s="6">
        <v>12517.0</v>
      </c>
      <c r="I896" s="6">
        <v>6847.0</v>
      </c>
      <c r="J896" s="7">
        <f t="shared" si="2"/>
        <v>0.2993003767</v>
      </c>
      <c r="K896" s="7">
        <f t="shared" si="3"/>
        <v>3.656930284</v>
      </c>
    </row>
    <row r="897" ht="15.75" customHeight="1">
      <c r="A897" s="5">
        <v>112.0</v>
      </c>
      <c r="B897" s="5" t="s">
        <v>330</v>
      </c>
      <c r="C897" s="5" t="s">
        <v>329</v>
      </c>
      <c r="D897" s="5" t="str">
        <f t="shared" si="1"/>
        <v>112. Tulsipur East</v>
      </c>
      <c r="E897" s="5" t="s">
        <v>21</v>
      </c>
      <c r="F897" s="6">
        <v>18650.0</v>
      </c>
      <c r="G897" s="6">
        <v>6157.0</v>
      </c>
      <c r="H897" s="6">
        <v>14131.0</v>
      </c>
      <c r="I897" s="6">
        <v>7813.0</v>
      </c>
      <c r="J897" s="7">
        <f t="shared" si="2"/>
        <v>0.1035502959</v>
      </c>
      <c r="K897" s="7">
        <f t="shared" si="3"/>
        <v>4.139156793</v>
      </c>
    </row>
    <row r="898" ht="15.75" customHeight="1">
      <c r="A898" s="5">
        <v>113.0</v>
      </c>
      <c r="B898" s="5" t="s">
        <v>331</v>
      </c>
      <c r="C898" s="5" t="s">
        <v>332</v>
      </c>
      <c r="D898" s="5" t="str">
        <f t="shared" si="1"/>
        <v>113. Ameliya North</v>
      </c>
      <c r="E898" s="5" t="s">
        <v>13</v>
      </c>
      <c r="F898" s="6">
        <v>2471.0</v>
      </c>
      <c r="G898" s="6">
        <v>855.0</v>
      </c>
      <c r="H898" s="6">
        <v>2300.0</v>
      </c>
      <c r="I898" s="6">
        <v>1463.0</v>
      </c>
      <c r="J898" s="7">
        <f t="shared" si="2"/>
        <v>0</v>
      </c>
      <c r="K898" s="7">
        <f t="shared" si="3"/>
        <v>0</v>
      </c>
    </row>
    <row r="899" ht="15.75" customHeight="1">
      <c r="A899" s="5">
        <v>113.0</v>
      </c>
      <c r="B899" s="5" t="s">
        <v>331</v>
      </c>
      <c r="C899" s="5" t="s">
        <v>332</v>
      </c>
      <c r="D899" s="5" t="str">
        <f t="shared" si="1"/>
        <v>113. Ameliya North</v>
      </c>
      <c r="E899" s="5" t="s">
        <v>14</v>
      </c>
      <c r="F899" s="6">
        <v>634.0</v>
      </c>
      <c r="G899" s="6">
        <v>337.0</v>
      </c>
      <c r="H899" s="6">
        <v>800.0</v>
      </c>
      <c r="I899" s="6">
        <v>652.0</v>
      </c>
      <c r="J899" s="7">
        <f t="shared" si="2"/>
        <v>-0.7434237151</v>
      </c>
      <c r="K899" s="7">
        <f t="shared" si="3"/>
        <v>-0.7434237151</v>
      </c>
    </row>
    <row r="900" ht="15.75" customHeight="1">
      <c r="A900" s="5">
        <v>113.0</v>
      </c>
      <c r="B900" s="5" t="s">
        <v>331</v>
      </c>
      <c r="C900" s="5" t="s">
        <v>332</v>
      </c>
      <c r="D900" s="5" t="str">
        <f t="shared" si="1"/>
        <v>113. Ameliya North</v>
      </c>
      <c r="E900" s="5" t="s">
        <v>15</v>
      </c>
      <c r="F900" s="6">
        <v>415.0</v>
      </c>
      <c r="G900" s="6">
        <v>288.0</v>
      </c>
      <c r="H900" s="6">
        <v>648.0</v>
      </c>
      <c r="I900" s="6">
        <v>584.0</v>
      </c>
      <c r="J900" s="7">
        <f t="shared" si="2"/>
        <v>-0.3454258675</v>
      </c>
      <c r="K900" s="7">
        <f t="shared" si="3"/>
        <v>-0.8320518009</v>
      </c>
    </row>
    <row r="901" ht="15.75" customHeight="1">
      <c r="A901" s="5">
        <v>113.0</v>
      </c>
      <c r="B901" s="5" t="s">
        <v>331</v>
      </c>
      <c r="C901" s="5" t="s">
        <v>332</v>
      </c>
      <c r="D901" s="5" t="str">
        <f t="shared" si="1"/>
        <v>113. Ameliya North</v>
      </c>
      <c r="E901" s="5" t="s">
        <v>16</v>
      </c>
      <c r="F901" s="6">
        <v>809.0</v>
      </c>
      <c r="G901" s="6">
        <v>581.0</v>
      </c>
      <c r="H901" s="6">
        <v>982.0</v>
      </c>
      <c r="I901" s="6">
        <v>866.0</v>
      </c>
      <c r="J901" s="7">
        <f t="shared" si="2"/>
        <v>0.9493975904</v>
      </c>
      <c r="K901" s="7">
        <f t="shared" si="3"/>
        <v>-0.6726021854</v>
      </c>
    </row>
    <row r="902" ht="15.75" customHeight="1">
      <c r="A902" s="5">
        <v>113.0</v>
      </c>
      <c r="B902" s="5" t="s">
        <v>331</v>
      </c>
      <c r="C902" s="5" t="s">
        <v>332</v>
      </c>
      <c r="D902" s="5" t="str">
        <f t="shared" si="1"/>
        <v>113. Ameliya North</v>
      </c>
      <c r="E902" s="5" t="s">
        <v>17</v>
      </c>
      <c r="F902" s="6">
        <v>666.0</v>
      </c>
      <c r="G902" s="6">
        <v>501.0</v>
      </c>
      <c r="H902" s="6">
        <v>1206.0</v>
      </c>
      <c r="I902" s="6">
        <v>1123.0</v>
      </c>
      <c r="J902" s="7">
        <f t="shared" si="2"/>
        <v>-0.1767614339</v>
      </c>
      <c r="K902" s="7">
        <f t="shared" si="3"/>
        <v>-0.7304734925</v>
      </c>
    </row>
    <row r="903" ht="15.75" customHeight="1">
      <c r="A903" s="5">
        <v>113.0</v>
      </c>
      <c r="B903" s="5" t="s">
        <v>331</v>
      </c>
      <c r="C903" s="5" t="s">
        <v>332</v>
      </c>
      <c r="D903" s="5" t="str">
        <f t="shared" si="1"/>
        <v>113. Ameliya North</v>
      </c>
      <c r="E903" s="5" t="s">
        <v>18</v>
      </c>
      <c r="F903" s="6">
        <v>1456.0</v>
      </c>
      <c r="G903" s="6">
        <v>570.0</v>
      </c>
      <c r="H903" s="6">
        <v>1394.0</v>
      </c>
      <c r="I903" s="6">
        <v>951.0</v>
      </c>
      <c r="J903" s="7">
        <f t="shared" si="2"/>
        <v>1.186186186</v>
      </c>
      <c r="K903" s="7">
        <f t="shared" si="3"/>
        <v>-0.4107648725</v>
      </c>
    </row>
    <row r="904" ht="15.75" customHeight="1">
      <c r="A904" s="5">
        <v>113.0</v>
      </c>
      <c r="B904" s="5" t="s">
        <v>333</v>
      </c>
      <c r="C904" s="5" t="s">
        <v>332</v>
      </c>
      <c r="D904" s="5" t="str">
        <f t="shared" si="1"/>
        <v>113. Ameliya North</v>
      </c>
      <c r="E904" s="5" t="s">
        <v>20</v>
      </c>
      <c r="F904" s="6">
        <v>1086.0</v>
      </c>
      <c r="G904" s="6">
        <v>848.0</v>
      </c>
      <c r="H904" s="6">
        <v>2176.0</v>
      </c>
      <c r="I904" s="6">
        <v>2057.0</v>
      </c>
      <c r="J904" s="7">
        <f t="shared" si="2"/>
        <v>-0.2541208791</v>
      </c>
      <c r="K904" s="7">
        <f t="shared" si="3"/>
        <v>-0.5605018211</v>
      </c>
    </row>
    <row r="905" ht="15.75" customHeight="1">
      <c r="A905" s="5">
        <v>113.0</v>
      </c>
      <c r="B905" s="5" t="s">
        <v>333</v>
      </c>
      <c r="C905" s="5" t="s">
        <v>332</v>
      </c>
      <c r="D905" s="5" t="str">
        <f t="shared" si="1"/>
        <v>113. Ameliya North</v>
      </c>
      <c r="E905" s="5" t="s">
        <v>21</v>
      </c>
      <c r="F905" s="6">
        <v>759.0</v>
      </c>
      <c r="G905" s="6">
        <v>477.0</v>
      </c>
      <c r="H905" s="6">
        <v>1051.0</v>
      </c>
      <c r="I905" s="6">
        <v>910.0</v>
      </c>
      <c r="J905" s="7">
        <f t="shared" si="2"/>
        <v>-0.3011049724</v>
      </c>
      <c r="K905" s="7">
        <f t="shared" si="3"/>
        <v>-0.6928369081</v>
      </c>
    </row>
    <row r="906" ht="15.75" customHeight="1">
      <c r="A906" s="5">
        <v>114.0</v>
      </c>
      <c r="B906" s="5" t="s">
        <v>334</v>
      </c>
      <c r="C906" s="5" t="s">
        <v>335</v>
      </c>
      <c r="D906" s="5" t="str">
        <f t="shared" si="1"/>
        <v>114. Ameliya West</v>
      </c>
      <c r="E906" s="5" t="s">
        <v>13</v>
      </c>
      <c r="F906" s="6">
        <v>1856.0</v>
      </c>
      <c r="G906" s="6">
        <v>1362.0</v>
      </c>
      <c r="H906" s="6">
        <v>3204.0</v>
      </c>
      <c r="I906" s="6">
        <v>2957.0</v>
      </c>
      <c r="J906" s="7">
        <f t="shared" si="2"/>
        <v>0</v>
      </c>
      <c r="K906" s="7">
        <f t="shared" si="3"/>
        <v>0</v>
      </c>
    </row>
    <row r="907" ht="15.75" customHeight="1">
      <c r="A907" s="5">
        <v>114.0</v>
      </c>
      <c r="B907" s="5" t="s">
        <v>334</v>
      </c>
      <c r="C907" s="5" t="s">
        <v>335</v>
      </c>
      <c r="D907" s="5" t="str">
        <f t="shared" si="1"/>
        <v>114. Ameliya West</v>
      </c>
      <c r="E907" s="5" t="s">
        <v>14</v>
      </c>
      <c r="F907" s="6">
        <v>2825.0</v>
      </c>
      <c r="G907" s="6">
        <v>2053.0</v>
      </c>
      <c r="H907" s="6">
        <v>4853.0</v>
      </c>
      <c r="I907" s="6">
        <v>4467.0</v>
      </c>
      <c r="J907" s="7">
        <f t="shared" si="2"/>
        <v>0.5220905172</v>
      </c>
      <c r="K907" s="7">
        <f t="shared" si="3"/>
        <v>0.5220905172</v>
      </c>
    </row>
    <row r="908" ht="15.75" customHeight="1">
      <c r="A908" s="5">
        <v>114.0</v>
      </c>
      <c r="B908" s="5" t="s">
        <v>334</v>
      </c>
      <c r="C908" s="5" t="s">
        <v>335</v>
      </c>
      <c r="D908" s="5" t="str">
        <f t="shared" si="1"/>
        <v>114. Ameliya West</v>
      </c>
      <c r="E908" s="5" t="s">
        <v>15</v>
      </c>
      <c r="F908" s="6">
        <v>2039.0</v>
      </c>
      <c r="G908" s="6">
        <v>1685.0</v>
      </c>
      <c r="H908" s="6">
        <v>3759.0</v>
      </c>
      <c r="I908" s="6">
        <v>3582.0</v>
      </c>
      <c r="J908" s="7">
        <f t="shared" si="2"/>
        <v>-0.2782300885</v>
      </c>
      <c r="K908" s="7">
        <f t="shared" si="3"/>
        <v>0.09859913793</v>
      </c>
    </row>
    <row r="909" ht="15.75" customHeight="1">
      <c r="A909" s="5">
        <v>114.0</v>
      </c>
      <c r="B909" s="5" t="s">
        <v>334</v>
      </c>
      <c r="C909" s="5" t="s">
        <v>335</v>
      </c>
      <c r="D909" s="5" t="str">
        <f t="shared" si="1"/>
        <v>114. Ameliya West</v>
      </c>
      <c r="E909" s="5" t="s">
        <v>16</v>
      </c>
      <c r="F909" s="6">
        <v>1254.0</v>
      </c>
      <c r="G909" s="6">
        <v>1063.0</v>
      </c>
      <c r="H909" s="6">
        <v>2717.0</v>
      </c>
      <c r="I909" s="6">
        <v>2622.0</v>
      </c>
      <c r="J909" s="7">
        <f t="shared" si="2"/>
        <v>-0.3849926435</v>
      </c>
      <c r="K909" s="7">
        <f t="shared" si="3"/>
        <v>-0.3243534483</v>
      </c>
    </row>
    <row r="910" ht="15.75" customHeight="1">
      <c r="A910" s="5">
        <v>114.0</v>
      </c>
      <c r="B910" s="5" t="s">
        <v>334</v>
      </c>
      <c r="C910" s="5" t="s">
        <v>335</v>
      </c>
      <c r="D910" s="5" t="str">
        <f t="shared" si="1"/>
        <v>114. Ameliya West</v>
      </c>
      <c r="E910" s="5" t="s">
        <v>17</v>
      </c>
      <c r="F910" s="6">
        <v>1550.0</v>
      </c>
      <c r="G910" s="6">
        <v>1260.0</v>
      </c>
      <c r="H910" s="6">
        <v>3156.0</v>
      </c>
      <c r="I910" s="6">
        <v>3010.0</v>
      </c>
      <c r="J910" s="7">
        <f t="shared" si="2"/>
        <v>0.2360446571</v>
      </c>
      <c r="K910" s="7">
        <f t="shared" si="3"/>
        <v>-0.1648706897</v>
      </c>
    </row>
    <row r="911" ht="15.75" customHeight="1">
      <c r="A911" s="5">
        <v>114.0</v>
      </c>
      <c r="B911" s="5" t="s">
        <v>334</v>
      </c>
      <c r="C911" s="5" t="s">
        <v>335</v>
      </c>
      <c r="D911" s="5" t="str">
        <f t="shared" si="1"/>
        <v>114. Ameliya West</v>
      </c>
      <c r="E911" s="5" t="s">
        <v>18</v>
      </c>
      <c r="F911" s="6">
        <v>1913.0</v>
      </c>
      <c r="G911" s="6">
        <v>1095.0</v>
      </c>
      <c r="H911" s="6">
        <v>2322.0</v>
      </c>
      <c r="I911" s="6">
        <v>1860.0</v>
      </c>
      <c r="J911" s="7">
        <f t="shared" si="2"/>
        <v>0.2341935484</v>
      </c>
      <c r="K911" s="7">
        <f t="shared" si="3"/>
        <v>0.0307112069</v>
      </c>
    </row>
    <row r="912" ht="15.75" customHeight="1">
      <c r="A912" s="5">
        <v>114.0</v>
      </c>
      <c r="B912" s="5" t="s">
        <v>336</v>
      </c>
      <c r="C912" s="5" t="s">
        <v>335</v>
      </c>
      <c r="D912" s="5" t="str">
        <f t="shared" si="1"/>
        <v>114. Ameliya West</v>
      </c>
      <c r="E912" s="5" t="s">
        <v>20</v>
      </c>
      <c r="F912" s="6">
        <v>2411.0</v>
      </c>
      <c r="G912" s="6">
        <v>1987.0</v>
      </c>
      <c r="H912" s="6">
        <v>5411.0</v>
      </c>
      <c r="I912" s="6">
        <v>5199.0</v>
      </c>
      <c r="J912" s="7">
        <f t="shared" si="2"/>
        <v>0.2603240983</v>
      </c>
      <c r="K912" s="7">
        <f t="shared" si="3"/>
        <v>0.2990301724</v>
      </c>
    </row>
    <row r="913" ht="15.75" customHeight="1">
      <c r="A913" s="5">
        <v>114.0</v>
      </c>
      <c r="B913" s="5" t="s">
        <v>336</v>
      </c>
      <c r="C913" s="5" t="s">
        <v>335</v>
      </c>
      <c r="D913" s="5" t="str">
        <f t="shared" si="1"/>
        <v>114. Ameliya West</v>
      </c>
      <c r="E913" s="5" t="s">
        <v>21</v>
      </c>
      <c r="F913" s="6">
        <v>2746.0</v>
      </c>
      <c r="G913" s="6">
        <v>2094.0</v>
      </c>
      <c r="H913" s="6">
        <v>5847.0</v>
      </c>
      <c r="I913" s="6">
        <v>5522.0</v>
      </c>
      <c r="J913" s="7">
        <f t="shared" si="2"/>
        <v>0.1389464952</v>
      </c>
      <c r="K913" s="7">
        <f t="shared" si="3"/>
        <v>0.4795258621</v>
      </c>
    </row>
    <row r="914" ht="15.75" customHeight="1">
      <c r="A914" s="5">
        <v>115.0</v>
      </c>
      <c r="B914" s="5" t="s">
        <v>337</v>
      </c>
      <c r="C914" s="5" t="s">
        <v>338</v>
      </c>
      <c r="D914" s="5" t="str">
        <f t="shared" si="1"/>
        <v>115. Tulsipur North</v>
      </c>
      <c r="E914" s="5" t="s">
        <v>13</v>
      </c>
      <c r="F914" s="6">
        <v>2465.0</v>
      </c>
      <c r="G914" s="6">
        <v>806.0</v>
      </c>
      <c r="H914" s="6">
        <v>2180.0</v>
      </c>
      <c r="I914" s="6">
        <v>1295.0</v>
      </c>
      <c r="J914" s="7">
        <f t="shared" si="2"/>
        <v>0</v>
      </c>
      <c r="K914" s="7">
        <f t="shared" si="3"/>
        <v>0</v>
      </c>
    </row>
    <row r="915" ht="15.75" customHeight="1">
      <c r="A915" s="5">
        <v>115.0</v>
      </c>
      <c r="B915" s="5" t="s">
        <v>337</v>
      </c>
      <c r="C915" s="5" t="s">
        <v>338</v>
      </c>
      <c r="D915" s="5" t="str">
        <f t="shared" si="1"/>
        <v>115. Tulsipur North</v>
      </c>
      <c r="E915" s="5" t="s">
        <v>14</v>
      </c>
      <c r="F915" s="6">
        <v>2740.0</v>
      </c>
      <c r="G915" s="6">
        <v>904.0</v>
      </c>
      <c r="H915" s="6">
        <v>2305.0</v>
      </c>
      <c r="I915" s="6">
        <v>1387.0</v>
      </c>
      <c r="J915" s="7">
        <f t="shared" si="2"/>
        <v>0.1115618661</v>
      </c>
      <c r="K915" s="7">
        <f t="shared" si="3"/>
        <v>0.1115618661</v>
      </c>
    </row>
    <row r="916" ht="15.75" customHeight="1">
      <c r="A916" s="5">
        <v>115.0</v>
      </c>
      <c r="B916" s="5" t="s">
        <v>337</v>
      </c>
      <c r="C916" s="5" t="s">
        <v>338</v>
      </c>
      <c r="D916" s="5" t="str">
        <f t="shared" si="1"/>
        <v>115. Tulsipur North</v>
      </c>
      <c r="E916" s="5" t="s">
        <v>15</v>
      </c>
      <c r="F916" s="6">
        <v>4767.0</v>
      </c>
      <c r="G916" s="6">
        <v>1862.0</v>
      </c>
      <c r="H916" s="6">
        <v>4806.0</v>
      </c>
      <c r="I916" s="6">
        <v>3264.0</v>
      </c>
      <c r="J916" s="7">
        <f t="shared" si="2"/>
        <v>0.7397810219</v>
      </c>
      <c r="K916" s="7">
        <f t="shared" si="3"/>
        <v>0.9338742394</v>
      </c>
    </row>
    <row r="917" ht="15.75" customHeight="1">
      <c r="A917" s="5">
        <v>115.0</v>
      </c>
      <c r="B917" s="5" t="s">
        <v>337</v>
      </c>
      <c r="C917" s="5" t="s">
        <v>338</v>
      </c>
      <c r="D917" s="5" t="str">
        <f t="shared" si="1"/>
        <v>115. Tulsipur North</v>
      </c>
      <c r="E917" s="5" t="s">
        <v>16</v>
      </c>
      <c r="F917" s="6">
        <v>3417.0</v>
      </c>
      <c r="G917" s="6">
        <v>1250.0</v>
      </c>
      <c r="H917" s="6">
        <v>3201.0</v>
      </c>
      <c r="I917" s="6">
        <v>2078.0</v>
      </c>
      <c r="J917" s="7">
        <f t="shared" si="2"/>
        <v>-0.2831969792</v>
      </c>
      <c r="K917" s="7">
        <f t="shared" si="3"/>
        <v>0.3862068966</v>
      </c>
    </row>
    <row r="918" ht="15.75" customHeight="1">
      <c r="A918" s="5">
        <v>115.0</v>
      </c>
      <c r="B918" s="5" t="s">
        <v>337</v>
      </c>
      <c r="C918" s="5" t="s">
        <v>338</v>
      </c>
      <c r="D918" s="5" t="str">
        <f t="shared" si="1"/>
        <v>115. Tulsipur North</v>
      </c>
      <c r="E918" s="5" t="s">
        <v>17</v>
      </c>
      <c r="F918" s="6">
        <v>2103.0</v>
      </c>
      <c r="G918" s="6">
        <v>1085.0</v>
      </c>
      <c r="H918" s="6">
        <v>1902.0</v>
      </c>
      <c r="I918" s="6">
        <v>1393.0</v>
      </c>
      <c r="J918" s="7">
        <f t="shared" si="2"/>
        <v>-0.384547849</v>
      </c>
      <c r="K918" s="7">
        <f t="shared" si="3"/>
        <v>-0.1468559838</v>
      </c>
    </row>
    <row r="919" ht="15.75" customHeight="1">
      <c r="A919" s="5">
        <v>115.0</v>
      </c>
      <c r="B919" s="5" t="s">
        <v>337</v>
      </c>
      <c r="C919" s="5" t="s">
        <v>338</v>
      </c>
      <c r="D919" s="5" t="str">
        <f t="shared" si="1"/>
        <v>115. Tulsipur North</v>
      </c>
      <c r="E919" s="5" t="s">
        <v>18</v>
      </c>
      <c r="F919" s="6">
        <v>5947.0</v>
      </c>
      <c r="G919" s="6">
        <v>2217.0</v>
      </c>
      <c r="H919" s="6">
        <v>4196.0</v>
      </c>
      <c r="I919" s="6">
        <v>2331.0</v>
      </c>
      <c r="J919" s="7">
        <f t="shared" si="2"/>
        <v>1.827864955</v>
      </c>
      <c r="K919" s="7">
        <f t="shared" si="3"/>
        <v>1.412576065</v>
      </c>
    </row>
    <row r="920" ht="15.75" customHeight="1">
      <c r="A920" s="5">
        <v>115.0</v>
      </c>
      <c r="B920" s="5" t="s">
        <v>339</v>
      </c>
      <c r="C920" s="5" t="s">
        <v>338</v>
      </c>
      <c r="D920" s="5" t="str">
        <f t="shared" si="1"/>
        <v>115. Tulsipur North</v>
      </c>
      <c r="E920" s="5" t="s">
        <v>20</v>
      </c>
      <c r="F920" s="6">
        <v>7831.0</v>
      </c>
      <c r="G920" s="6">
        <v>3036.0</v>
      </c>
      <c r="H920" s="6">
        <v>5857.0</v>
      </c>
      <c r="I920" s="6">
        <v>3449.0</v>
      </c>
      <c r="J920" s="7">
        <f t="shared" si="2"/>
        <v>0.3167983857</v>
      </c>
      <c r="K920" s="7">
        <f t="shared" si="3"/>
        <v>2.176876268</v>
      </c>
    </row>
    <row r="921" ht="15.75" customHeight="1">
      <c r="A921" s="5">
        <v>115.0</v>
      </c>
      <c r="B921" s="5" t="s">
        <v>339</v>
      </c>
      <c r="C921" s="5" t="s">
        <v>338</v>
      </c>
      <c r="D921" s="5" t="str">
        <f t="shared" si="1"/>
        <v>115. Tulsipur North</v>
      </c>
      <c r="E921" s="5" t="s">
        <v>21</v>
      </c>
      <c r="F921" s="6">
        <v>8324.0</v>
      </c>
      <c r="G921" s="6">
        <v>3288.0</v>
      </c>
      <c r="H921" s="6">
        <v>6356.0</v>
      </c>
      <c r="I921" s="6">
        <v>3830.0</v>
      </c>
      <c r="J921" s="7">
        <f t="shared" si="2"/>
        <v>0.06295492274</v>
      </c>
      <c r="K921" s="7">
        <f t="shared" si="3"/>
        <v>2.376876268</v>
      </c>
    </row>
    <row r="922" ht="15.75" customHeight="1">
      <c r="A922" s="5">
        <v>116.0</v>
      </c>
      <c r="B922" s="5" t="s">
        <v>340</v>
      </c>
      <c r="C922" s="5" t="s">
        <v>341</v>
      </c>
      <c r="D922" s="5" t="str">
        <f t="shared" si="1"/>
        <v>116. Nepalgunj West</v>
      </c>
      <c r="E922" s="5" t="s">
        <v>13</v>
      </c>
      <c r="F922" s="6">
        <v>2761.0</v>
      </c>
      <c r="G922" s="6">
        <v>762.0</v>
      </c>
      <c r="H922" s="6">
        <v>2397.0</v>
      </c>
      <c r="I922" s="6">
        <v>1309.0</v>
      </c>
      <c r="J922" s="7">
        <f t="shared" si="2"/>
        <v>0</v>
      </c>
      <c r="K922" s="7">
        <f t="shared" si="3"/>
        <v>0</v>
      </c>
    </row>
    <row r="923" ht="15.75" customHeight="1">
      <c r="A923" s="5">
        <v>116.0</v>
      </c>
      <c r="B923" s="5" t="s">
        <v>340</v>
      </c>
      <c r="C923" s="5" t="s">
        <v>341</v>
      </c>
      <c r="D923" s="5" t="str">
        <f t="shared" si="1"/>
        <v>116. Nepalgunj West</v>
      </c>
      <c r="E923" s="5" t="s">
        <v>14</v>
      </c>
      <c r="F923" s="6">
        <v>8958.0</v>
      </c>
      <c r="G923" s="6">
        <v>1352.0</v>
      </c>
      <c r="H923" s="6">
        <v>7756.0</v>
      </c>
      <c r="I923" s="6">
        <v>2277.0</v>
      </c>
      <c r="J923" s="7">
        <f t="shared" si="2"/>
        <v>2.244476639</v>
      </c>
      <c r="K923" s="7">
        <f t="shared" si="3"/>
        <v>2.244476639</v>
      </c>
    </row>
    <row r="924" ht="15.75" customHeight="1">
      <c r="A924" s="5">
        <v>116.0</v>
      </c>
      <c r="B924" s="5" t="s">
        <v>340</v>
      </c>
      <c r="C924" s="5" t="s">
        <v>341</v>
      </c>
      <c r="D924" s="5" t="str">
        <f t="shared" si="1"/>
        <v>116. Nepalgunj West</v>
      </c>
      <c r="E924" s="5" t="s">
        <v>15</v>
      </c>
      <c r="F924" s="6">
        <v>5798.0</v>
      </c>
      <c r="G924" s="6">
        <v>1884.0</v>
      </c>
      <c r="H924" s="6">
        <v>5145.0</v>
      </c>
      <c r="I924" s="6">
        <v>3145.0</v>
      </c>
      <c r="J924" s="7">
        <f t="shared" si="2"/>
        <v>-0.3527573119</v>
      </c>
      <c r="K924" s="7">
        <f t="shared" si="3"/>
        <v>1.099963781</v>
      </c>
    </row>
    <row r="925" ht="15.75" customHeight="1">
      <c r="A925" s="5">
        <v>116.0</v>
      </c>
      <c r="B925" s="5" t="s">
        <v>340</v>
      </c>
      <c r="C925" s="5" t="s">
        <v>341</v>
      </c>
      <c r="D925" s="5" t="str">
        <f t="shared" si="1"/>
        <v>116. Nepalgunj West</v>
      </c>
      <c r="E925" s="5" t="s">
        <v>16</v>
      </c>
      <c r="F925" s="6">
        <v>5905.0</v>
      </c>
      <c r="G925" s="6">
        <v>3538.0</v>
      </c>
      <c r="H925" s="6">
        <v>6381.0</v>
      </c>
      <c r="I925" s="6">
        <v>4858.0</v>
      </c>
      <c r="J925" s="7">
        <f t="shared" si="2"/>
        <v>0.01845463953</v>
      </c>
      <c r="K925" s="7">
        <f t="shared" si="3"/>
        <v>1.138717856</v>
      </c>
    </row>
    <row r="926" ht="15.75" customHeight="1">
      <c r="A926" s="5">
        <v>116.0</v>
      </c>
      <c r="B926" s="5" t="s">
        <v>340</v>
      </c>
      <c r="C926" s="5" t="s">
        <v>341</v>
      </c>
      <c r="D926" s="5" t="str">
        <f t="shared" si="1"/>
        <v>116. Nepalgunj West</v>
      </c>
      <c r="E926" s="5" t="s">
        <v>17</v>
      </c>
      <c r="F926" s="6">
        <v>6873.0</v>
      </c>
      <c r="G926" s="6">
        <v>2871.0</v>
      </c>
      <c r="H926" s="6">
        <v>5247.0</v>
      </c>
      <c r="I926" s="6">
        <v>3212.0</v>
      </c>
      <c r="J926" s="7">
        <f t="shared" si="2"/>
        <v>0.1639288738</v>
      </c>
      <c r="K926" s="7">
        <f t="shared" si="3"/>
        <v>1.489315465</v>
      </c>
    </row>
    <row r="927" ht="15.75" customHeight="1">
      <c r="A927" s="5">
        <v>116.0</v>
      </c>
      <c r="B927" s="5" t="s">
        <v>340</v>
      </c>
      <c r="C927" s="5" t="s">
        <v>341</v>
      </c>
      <c r="D927" s="5" t="str">
        <f t="shared" si="1"/>
        <v>116. Nepalgunj West</v>
      </c>
      <c r="E927" s="5" t="s">
        <v>18</v>
      </c>
      <c r="F927" s="6">
        <v>17121.0</v>
      </c>
      <c r="G927" s="6">
        <v>3587.0</v>
      </c>
      <c r="H927" s="6">
        <v>12652.0</v>
      </c>
      <c r="I927" s="6">
        <v>3393.0</v>
      </c>
      <c r="J927" s="7">
        <f t="shared" si="2"/>
        <v>1.491051942</v>
      </c>
      <c r="K927" s="7">
        <f t="shared" si="3"/>
        <v>5.201014125</v>
      </c>
    </row>
    <row r="928" ht="15.75" customHeight="1">
      <c r="A928" s="5">
        <v>116.0</v>
      </c>
      <c r="B928" s="5" t="s">
        <v>342</v>
      </c>
      <c r="C928" s="5" t="s">
        <v>341</v>
      </c>
      <c r="D928" s="5" t="str">
        <f t="shared" si="1"/>
        <v>116. Nepalgunj West</v>
      </c>
      <c r="E928" s="5" t="s">
        <v>20</v>
      </c>
      <c r="F928" s="6">
        <v>11418.0</v>
      </c>
      <c r="G928" s="6">
        <v>3736.0</v>
      </c>
      <c r="H928" s="6">
        <v>8398.0</v>
      </c>
      <c r="I928" s="6">
        <v>4553.0</v>
      </c>
      <c r="J928" s="7">
        <f t="shared" si="2"/>
        <v>-0.3330997021</v>
      </c>
      <c r="K928" s="7">
        <f t="shared" si="3"/>
        <v>3.135458167</v>
      </c>
    </row>
    <row r="929" ht="15.75" customHeight="1">
      <c r="A929" s="5">
        <v>116.0</v>
      </c>
      <c r="B929" s="5" t="s">
        <v>342</v>
      </c>
      <c r="C929" s="5" t="s">
        <v>341</v>
      </c>
      <c r="D929" s="5" t="str">
        <f t="shared" si="1"/>
        <v>116. Nepalgunj West</v>
      </c>
      <c r="E929" s="5" t="s">
        <v>21</v>
      </c>
      <c r="F929" s="6">
        <v>11005.0</v>
      </c>
      <c r="G929" s="6">
        <v>3660.0</v>
      </c>
      <c r="H929" s="6">
        <v>7736.0</v>
      </c>
      <c r="I929" s="6">
        <v>4063.0</v>
      </c>
      <c r="J929" s="7">
        <f t="shared" si="2"/>
        <v>-0.03617095814</v>
      </c>
      <c r="K929" s="7">
        <f t="shared" si="3"/>
        <v>2.985874683</v>
      </c>
    </row>
    <row r="930" ht="15.75" customHeight="1">
      <c r="A930" s="5">
        <v>117.0</v>
      </c>
      <c r="B930" s="5" t="s">
        <v>343</v>
      </c>
      <c r="C930" s="5" t="s">
        <v>344</v>
      </c>
      <c r="D930" s="5" t="str">
        <f t="shared" si="1"/>
        <v>117. Kohalpur South</v>
      </c>
      <c r="E930" s="5" t="s">
        <v>13</v>
      </c>
      <c r="F930" s="6">
        <v>8871.0</v>
      </c>
      <c r="G930" s="6">
        <v>4867.0</v>
      </c>
      <c r="H930" s="6">
        <v>12087.0</v>
      </c>
      <c r="I930" s="6">
        <v>9575.0</v>
      </c>
      <c r="J930" s="7">
        <f t="shared" si="2"/>
        <v>0</v>
      </c>
      <c r="K930" s="7">
        <f t="shared" si="3"/>
        <v>0</v>
      </c>
    </row>
    <row r="931" ht="15.75" customHeight="1">
      <c r="A931" s="5">
        <v>117.0</v>
      </c>
      <c r="B931" s="5" t="s">
        <v>343</v>
      </c>
      <c r="C931" s="5" t="s">
        <v>344</v>
      </c>
      <c r="D931" s="5" t="str">
        <f t="shared" si="1"/>
        <v>117. Kohalpur South</v>
      </c>
      <c r="E931" s="5" t="s">
        <v>14</v>
      </c>
      <c r="F931" s="6">
        <v>8792.0</v>
      </c>
      <c r="G931" s="6">
        <v>2958.0</v>
      </c>
      <c r="H931" s="6">
        <v>9494.0</v>
      </c>
      <c r="I931" s="6">
        <v>5712.0</v>
      </c>
      <c r="J931" s="7">
        <f t="shared" si="2"/>
        <v>-0.008905422162</v>
      </c>
      <c r="K931" s="7">
        <f t="shared" si="3"/>
        <v>-0.008905422162</v>
      </c>
    </row>
    <row r="932" ht="15.75" customHeight="1">
      <c r="A932" s="5">
        <v>117.0</v>
      </c>
      <c r="B932" s="5" t="s">
        <v>343</v>
      </c>
      <c r="C932" s="5" t="s">
        <v>344</v>
      </c>
      <c r="D932" s="5" t="str">
        <f t="shared" si="1"/>
        <v>117. Kohalpur South</v>
      </c>
      <c r="E932" s="5" t="s">
        <v>15</v>
      </c>
      <c r="F932" s="6">
        <v>5396.0</v>
      </c>
      <c r="G932" s="6">
        <v>3374.0</v>
      </c>
      <c r="H932" s="6">
        <v>7159.0</v>
      </c>
      <c r="I932" s="6">
        <v>6061.0</v>
      </c>
      <c r="J932" s="7">
        <f t="shared" si="2"/>
        <v>-0.3862602366</v>
      </c>
      <c r="K932" s="7">
        <f t="shared" si="3"/>
        <v>-0.3917258483</v>
      </c>
    </row>
    <row r="933" ht="15.75" customHeight="1">
      <c r="A933" s="5">
        <v>117.0</v>
      </c>
      <c r="B933" s="5" t="s">
        <v>343</v>
      </c>
      <c r="C933" s="5" t="s">
        <v>344</v>
      </c>
      <c r="D933" s="5" t="str">
        <f t="shared" si="1"/>
        <v>117. Kohalpur South</v>
      </c>
      <c r="E933" s="5" t="s">
        <v>16</v>
      </c>
      <c r="F933" s="6">
        <v>7100.0</v>
      </c>
      <c r="G933" s="6">
        <v>4246.0</v>
      </c>
      <c r="H933" s="6">
        <v>7727.0</v>
      </c>
      <c r="I933" s="6">
        <v>6239.0</v>
      </c>
      <c r="J933" s="7">
        <f t="shared" si="2"/>
        <v>0.3157894737</v>
      </c>
      <c r="K933" s="7">
        <f t="shared" si="3"/>
        <v>-0.199639274</v>
      </c>
    </row>
    <row r="934" ht="15.75" customHeight="1">
      <c r="A934" s="5">
        <v>117.0</v>
      </c>
      <c r="B934" s="5" t="s">
        <v>343</v>
      </c>
      <c r="C934" s="5" t="s">
        <v>344</v>
      </c>
      <c r="D934" s="5" t="str">
        <f t="shared" si="1"/>
        <v>117. Kohalpur South</v>
      </c>
      <c r="E934" s="5" t="s">
        <v>17</v>
      </c>
      <c r="F934" s="6">
        <v>14525.0</v>
      </c>
      <c r="G934" s="6">
        <v>7032.0</v>
      </c>
      <c r="H934" s="6">
        <v>13270.0</v>
      </c>
      <c r="I934" s="6">
        <v>9438.0</v>
      </c>
      <c r="J934" s="7">
        <f t="shared" si="2"/>
        <v>1.045774648</v>
      </c>
      <c r="K934" s="7">
        <f t="shared" si="3"/>
        <v>0.6373576823</v>
      </c>
    </row>
    <row r="935" ht="15.75" customHeight="1">
      <c r="A935" s="5">
        <v>117.0</v>
      </c>
      <c r="B935" s="5" t="s">
        <v>343</v>
      </c>
      <c r="C935" s="5" t="s">
        <v>344</v>
      </c>
      <c r="D935" s="5" t="str">
        <f t="shared" si="1"/>
        <v>117. Kohalpur South</v>
      </c>
      <c r="E935" s="5" t="s">
        <v>18</v>
      </c>
      <c r="F935" s="6">
        <v>17499.0</v>
      </c>
      <c r="G935" s="6">
        <v>6193.0</v>
      </c>
      <c r="H935" s="6">
        <v>15666.0</v>
      </c>
      <c r="I935" s="6">
        <v>9009.0</v>
      </c>
      <c r="J935" s="7">
        <f t="shared" si="2"/>
        <v>0.2047504303</v>
      </c>
      <c r="K935" s="7">
        <f t="shared" si="3"/>
        <v>0.9726073723</v>
      </c>
    </row>
    <row r="936" ht="15.75" customHeight="1">
      <c r="A936" s="5">
        <v>117.0</v>
      </c>
      <c r="B936" s="5" t="s">
        <v>345</v>
      </c>
      <c r="C936" s="5" t="s">
        <v>344</v>
      </c>
      <c r="D936" s="5" t="str">
        <f t="shared" si="1"/>
        <v>117. Kohalpur South</v>
      </c>
      <c r="E936" s="5" t="s">
        <v>20</v>
      </c>
      <c r="F936" s="6">
        <v>24212.0</v>
      </c>
      <c r="G936" s="6">
        <v>9608.0</v>
      </c>
      <c r="H936" s="6">
        <v>20470.0</v>
      </c>
      <c r="I936" s="6">
        <v>13168.0</v>
      </c>
      <c r="J936" s="7">
        <f t="shared" si="2"/>
        <v>0.3836219213</v>
      </c>
      <c r="K936" s="7">
        <f t="shared" si="3"/>
        <v>1.729342802</v>
      </c>
    </row>
    <row r="937" ht="15.75" customHeight="1">
      <c r="A937" s="5">
        <v>117.0</v>
      </c>
      <c r="B937" s="5" t="s">
        <v>345</v>
      </c>
      <c r="C937" s="5" t="s">
        <v>344</v>
      </c>
      <c r="D937" s="5" t="str">
        <f t="shared" si="1"/>
        <v>117. Kohalpur South</v>
      </c>
      <c r="E937" s="5" t="s">
        <v>20</v>
      </c>
      <c r="F937" s="6">
        <v>9374.0</v>
      </c>
      <c r="G937" s="6">
        <v>5524.0</v>
      </c>
      <c r="H937" s="6">
        <v>8356.0</v>
      </c>
      <c r="I937" s="6">
        <v>6431.0</v>
      </c>
      <c r="J937" s="7">
        <f t="shared" si="2"/>
        <v>-0.6128366099</v>
      </c>
      <c r="K937" s="7">
        <f t="shared" si="3"/>
        <v>0.05670161199</v>
      </c>
    </row>
    <row r="938" ht="15.75" customHeight="1">
      <c r="A938" s="5">
        <v>117.0</v>
      </c>
      <c r="B938" s="5" t="s">
        <v>345</v>
      </c>
      <c r="C938" s="5" t="s">
        <v>344</v>
      </c>
      <c r="D938" s="5" t="str">
        <f t="shared" si="1"/>
        <v>117. Kohalpur South</v>
      </c>
      <c r="E938" s="5" t="s">
        <v>21</v>
      </c>
      <c r="F938" s="6">
        <v>27091.0</v>
      </c>
      <c r="G938" s="6">
        <v>11439.0</v>
      </c>
      <c r="H938" s="6">
        <v>22123.0</v>
      </c>
      <c r="I938" s="6">
        <v>14297.0</v>
      </c>
      <c r="J938" s="7">
        <f t="shared" si="2"/>
        <v>1.890014935</v>
      </c>
      <c r="K938" s="7">
        <f t="shared" si="3"/>
        <v>2.05388344</v>
      </c>
    </row>
    <row r="939" ht="15.75" customHeight="1">
      <c r="A939" s="5">
        <v>118.0</v>
      </c>
      <c r="B939" s="5" t="s">
        <v>346</v>
      </c>
      <c r="C939" s="5" t="s">
        <v>347</v>
      </c>
      <c r="D939" s="5" t="str">
        <f t="shared" si="1"/>
        <v>118. Kohalpur East</v>
      </c>
      <c r="E939" s="5" t="s">
        <v>13</v>
      </c>
      <c r="F939" s="6">
        <v>3814.0</v>
      </c>
      <c r="G939" s="6">
        <v>1775.0</v>
      </c>
      <c r="H939" s="6">
        <v>4952.0</v>
      </c>
      <c r="I939" s="6">
        <v>3653.0</v>
      </c>
      <c r="J939" s="7">
        <f t="shared" si="2"/>
        <v>0</v>
      </c>
      <c r="K939" s="7">
        <f t="shared" si="3"/>
        <v>0</v>
      </c>
    </row>
    <row r="940" ht="15.75" customHeight="1">
      <c r="A940" s="5">
        <v>118.0</v>
      </c>
      <c r="B940" s="5" t="s">
        <v>346</v>
      </c>
      <c r="C940" s="5" t="s">
        <v>347</v>
      </c>
      <c r="D940" s="5" t="str">
        <f t="shared" si="1"/>
        <v>118. Kohalpur East</v>
      </c>
      <c r="E940" s="5" t="s">
        <v>14</v>
      </c>
      <c r="F940" s="6">
        <v>4335.0</v>
      </c>
      <c r="G940" s="6">
        <v>2235.0</v>
      </c>
      <c r="H940" s="6">
        <v>6212.0</v>
      </c>
      <c r="I940" s="6">
        <v>4901.0</v>
      </c>
      <c r="J940" s="7">
        <f t="shared" si="2"/>
        <v>0.1366019927</v>
      </c>
      <c r="K940" s="7">
        <f t="shared" si="3"/>
        <v>0.1366019927</v>
      </c>
    </row>
    <row r="941" ht="15.75" customHeight="1">
      <c r="A941" s="5">
        <v>118.0</v>
      </c>
      <c r="B941" s="5" t="s">
        <v>346</v>
      </c>
      <c r="C941" s="5" t="s">
        <v>347</v>
      </c>
      <c r="D941" s="5" t="str">
        <f t="shared" si="1"/>
        <v>118. Kohalpur East</v>
      </c>
      <c r="E941" s="5" t="s">
        <v>15</v>
      </c>
      <c r="F941" s="6">
        <v>4018.0</v>
      </c>
      <c r="G941" s="6">
        <v>2216.0</v>
      </c>
      <c r="H941" s="6">
        <v>5041.0</v>
      </c>
      <c r="I941" s="6">
        <v>4139.0</v>
      </c>
      <c r="J941" s="7">
        <f t="shared" si="2"/>
        <v>-0.07312572088</v>
      </c>
      <c r="K941" s="7">
        <f t="shared" si="3"/>
        <v>0.0534871526</v>
      </c>
    </row>
    <row r="942" ht="15.75" customHeight="1">
      <c r="A942" s="5">
        <v>118.0</v>
      </c>
      <c r="B942" s="5" t="s">
        <v>346</v>
      </c>
      <c r="C942" s="5" t="s">
        <v>347</v>
      </c>
      <c r="D942" s="5" t="str">
        <f t="shared" si="1"/>
        <v>118. Kohalpur East</v>
      </c>
      <c r="E942" s="5" t="s">
        <v>16</v>
      </c>
      <c r="F942" s="6">
        <v>3410.0</v>
      </c>
      <c r="G942" s="6">
        <v>1834.0</v>
      </c>
      <c r="H942" s="6">
        <v>4417.0</v>
      </c>
      <c r="I942" s="6">
        <v>3519.0</v>
      </c>
      <c r="J942" s="7">
        <f t="shared" si="2"/>
        <v>-0.1513190642</v>
      </c>
      <c r="K942" s="7">
        <f t="shared" si="3"/>
        <v>-0.1059255375</v>
      </c>
    </row>
    <row r="943" ht="15.75" customHeight="1">
      <c r="A943" s="5">
        <v>118.0</v>
      </c>
      <c r="B943" s="5" t="s">
        <v>346</v>
      </c>
      <c r="C943" s="5" t="s">
        <v>347</v>
      </c>
      <c r="D943" s="5" t="str">
        <f t="shared" si="1"/>
        <v>118. Kohalpur East</v>
      </c>
      <c r="E943" s="5" t="s">
        <v>17</v>
      </c>
      <c r="F943" s="6">
        <v>5639.0</v>
      </c>
      <c r="G943" s="6">
        <v>3589.0</v>
      </c>
      <c r="H943" s="6">
        <v>6937.0</v>
      </c>
      <c r="I943" s="6">
        <v>5912.0</v>
      </c>
      <c r="J943" s="7">
        <f t="shared" si="2"/>
        <v>0.6536656891</v>
      </c>
      <c r="K943" s="7">
        <f t="shared" si="3"/>
        <v>0.4785002622</v>
      </c>
    </row>
    <row r="944" ht="15.75" customHeight="1">
      <c r="A944" s="5">
        <v>118.0</v>
      </c>
      <c r="B944" s="5" t="s">
        <v>346</v>
      </c>
      <c r="C944" s="5" t="s">
        <v>347</v>
      </c>
      <c r="D944" s="5" t="str">
        <f t="shared" si="1"/>
        <v>118. Kohalpur East</v>
      </c>
      <c r="E944" s="5" t="s">
        <v>18</v>
      </c>
      <c r="F944" s="6">
        <v>4244.0</v>
      </c>
      <c r="G944" s="6">
        <v>2728.0</v>
      </c>
      <c r="H944" s="6">
        <v>6067.0</v>
      </c>
      <c r="I944" s="6">
        <v>5310.0</v>
      </c>
      <c r="J944" s="7">
        <f t="shared" si="2"/>
        <v>-0.247384288</v>
      </c>
      <c r="K944" s="7">
        <f t="shared" si="3"/>
        <v>0.1127425275</v>
      </c>
    </row>
    <row r="945" ht="15.75" customHeight="1">
      <c r="A945" s="5">
        <v>118.0</v>
      </c>
      <c r="B945" s="5" t="s">
        <v>348</v>
      </c>
      <c r="C945" s="5" t="s">
        <v>347</v>
      </c>
      <c r="D945" s="5" t="str">
        <f t="shared" si="1"/>
        <v>118. Kohalpur East</v>
      </c>
      <c r="E945" s="5" t="s">
        <v>20</v>
      </c>
      <c r="F945" s="6">
        <v>12217.0</v>
      </c>
      <c r="G945" s="6">
        <v>6924.0</v>
      </c>
      <c r="H945" s="6">
        <v>13698.0</v>
      </c>
      <c r="I945" s="6">
        <v>11047.0</v>
      </c>
      <c r="J945" s="7">
        <f t="shared" si="2"/>
        <v>1.878652215</v>
      </c>
      <c r="K945" s="7">
        <f t="shared" si="3"/>
        <v>2.203198741</v>
      </c>
    </row>
    <row r="946" ht="15.75" customHeight="1">
      <c r="A946" s="5">
        <v>118.0</v>
      </c>
      <c r="B946" s="5" t="s">
        <v>348</v>
      </c>
      <c r="C946" s="5" t="s">
        <v>347</v>
      </c>
      <c r="D946" s="5" t="str">
        <f t="shared" si="1"/>
        <v>118. Kohalpur East</v>
      </c>
      <c r="E946" s="5" t="s">
        <v>21</v>
      </c>
      <c r="F946" s="6">
        <v>10674.0</v>
      </c>
      <c r="G946" s="6">
        <v>5652.0</v>
      </c>
      <c r="H946" s="6">
        <v>11025.0</v>
      </c>
      <c r="I946" s="6">
        <v>8512.0</v>
      </c>
      <c r="J946" s="7">
        <f t="shared" si="2"/>
        <v>-0.1262994188</v>
      </c>
      <c r="K946" s="7">
        <f t="shared" si="3"/>
        <v>1.798636602</v>
      </c>
    </row>
    <row r="947" ht="15.75" customHeight="1">
      <c r="A947" s="5">
        <v>119.0</v>
      </c>
      <c r="B947" s="5" t="s">
        <v>349</v>
      </c>
      <c r="C947" s="5" t="s">
        <v>350</v>
      </c>
      <c r="D947" s="5" t="str">
        <f t="shared" si="1"/>
        <v>119. Kohalpur West</v>
      </c>
      <c r="E947" s="5" t="s">
        <v>13</v>
      </c>
      <c r="F947" s="6">
        <v>3087.0</v>
      </c>
      <c r="G947" s="6">
        <v>1694.0</v>
      </c>
      <c r="H947" s="6">
        <v>3977.0</v>
      </c>
      <c r="I947" s="6">
        <v>3251.0</v>
      </c>
      <c r="J947" s="7">
        <f t="shared" si="2"/>
        <v>0</v>
      </c>
      <c r="K947" s="7">
        <f t="shared" si="3"/>
        <v>0</v>
      </c>
    </row>
    <row r="948" ht="15.75" customHeight="1">
      <c r="A948" s="5">
        <v>119.0</v>
      </c>
      <c r="B948" s="5" t="s">
        <v>349</v>
      </c>
      <c r="C948" s="5" t="s">
        <v>350</v>
      </c>
      <c r="D948" s="5" t="str">
        <f t="shared" si="1"/>
        <v>119. Kohalpur West</v>
      </c>
      <c r="E948" s="5" t="s">
        <v>14</v>
      </c>
      <c r="F948" s="6">
        <v>3822.0</v>
      </c>
      <c r="G948" s="6">
        <v>2104.0</v>
      </c>
      <c r="H948" s="6">
        <v>5311.0</v>
      </c>
      <c r="I948" s="6">
        <v>4420.0</v>
      </c>
      <c r="J948" s="7">
        <f t="shared" si="2"/>
        <v>0.2380952381</v>
      </c>
      <c r="K948" s="7">
        <f t="shared" si="3"/>
        <v>0.2380952381</v>
      </c>
    </row>
    <row r="949" ht="15.75" customHeight="1">
      <c r="A949" s="5">
        <v>119.0</v>
      </c>
      <c r="B949" s="5" t="s">
        <v>349</v>
      </c>
      <c r="C949" s="5" t="s">
        <v>350</v>
      </c>
      <c r="D949" s="5" t="str">
        <f t="shared" si="1"/>
        <v>119. Kohalpur West</v>
      </c>
      <c r="E949" s="5" t="s">
        <v>15</v>
      </c>
      <c r="F949" s="6">
        <v>4594.0</v>
      </c>
      <c r="G949" s="6">
        <v>2539.0</v>
      </c>
      <c r="H949" s="6">
        <v>5622.0</v>
      </c>
      <c r="I949" s="6">
        <v>4593.0</v>
      </c>
      <c r="J949" s="7">
        <f t="shared" si="2"/>
        <v>0.2019884877</v>
      </c>
      <c r="K949" s="7">
        <f t="shared" si="3"/>
        <v>0.4881762229</v>
      </c>
    </row>
    <row r="950" ht="15.75" customHeight="1">
      <c r="A950" s="5">
        <v>119.0</v>
      </c>
      <c r="B950" s="5" t="s">
        <v>349</v>
      </c>
      <c r="C950" s="5" t="s">
        <v>350</v>
      </c>
      <c r="D950" s="5" t="str">
        <f t="shared" si="1"/>
        <v>119. Kohalpur West</v>
      </c>
      <c r="E950" s="5" t="s">
        <v>16</v>
      </c>
      <c r="F950" s="6">
        <v>3878.0</v>
      </c>
      <c r="G950" s="6">
        <v>2178.0</v>
      </c>
      <c r="H950" s="6">
        <v>4955.0</v>
      </c>
      <c r="I950" s="6">
        <v>4089.0</v>
      </c>
      <c r="J950" s="7">
        <f t="shared" si="2"/>
        <v>-0.1558554636</v>
      </c>
      <c r="K950" s="7">
        <f t="shared" si="3"/>
        <v>0.2562358277</v>
      </c>
    </row>
    <row r="951" ht="15.75" customHeight="1">
      <c r="A951" s="5">
        <v>119.0</v>
      </c>
      <c r="B951" s="5" t="s">
        <v>349</v>
      </c>
      <c r="C951" s="5" t="s">
        <v>350</v>
      </c>
      <c r="D951" s="5" t="str">
        <f t="shared" si="1"/>
        <v>119. Kohalpur West</v>
      </c>
      <c r="E951" s="5" t="s">
        <v>17</v>
      </c>
      <c r="F951" s="6">
        <v>12573.0</v>
      </c>
      <c r="G951" s="6">
        <v>8145.0</v>
      </c>
      <c r="H951" s="6">
        <v>14732.0</v>
      </c>
      <c r="I951" s="6">
        <v>12487.0</v>
      </c>
      <c r="J951" s="7">
        <f t="shared" si="2"/>
        <v>2.242135121</v>
      </c>
      <c r="K951" s="7">
        <f t="shared" si="3"/>
        <v>3.072886297</v>
      </c>
    </row>
    <row r="952" ht="15.75" customHeight="1">
      <c r="A952" s="5">
        <v>119.0</v>
      </c>
      <c r="B952" s="5" t="s">
        <v>349</v>
      </c>
      <c r="C952" s="5" t="s">
        <v>350</v>
      </c>
      <c r="D952" s="5" t="str">
        <f t="shared" si="1"/>
        <v>119. Kohalpur West</v>
      </c>
      <c r="E952" s="5" t="s">
        <v>18</v>
      </c>
      <c r="F952" s="6">
        <v>10528.0</v>
      </c>
      <c r="G952" s="6">
        <v>3153.0</v>
      </c>
      <c r="H952" s="6">
        <v>9854.0</v>
      </c>
      <c r="I952" s="6">
        <v>4944.0</v>
      </c>
      <c r="J952" s="7">
        <f t="shared" si="2"/>
        <v>-0.1626501233</v>
      </c>
      <c r="K952" s="7">
        <f t="shared" si="3"/>
        <v>2.410430839</v>
      </c>
    </row>
    <row r="953" ht="15.75" customHeight="1">
      <c r="A953" s="5">
        <v>119.0</v>
      </c>
      <c r="B953" s="5" t="s">
        <v>351</v>
      </c>
      <c r="C953" s="5" t="s">
        <v>350</v>
      </c>
      <c r="D953" s="5" t="str">
        <f t="shared" si="1"/>
        <v>119. Kohalpur West</v>
      </c>
      <c r="E953" s="5" t="s">
        <v>20</v>
      </c>
      <c r="F953" s="6">
        <v>9570.0</v>
      </c>
      <c r="G953" s="6">
        <v>5144.0</v>
      </c>
      <c r="H953" s="6">
        <v>10434.0</v>
      </c>
      <c r="I953" s="6">
        <v>8221.0</v>
      </c>
      <c r="J953" s="7">
        <f t="shared" si="2"/>
        <v>-0.09099544073</v>
      </c>
      <c r="K953" s="7">
        <f t="shared" si="3"/>
        <v>2.100097182</v>
      </c>
    </row>
    <row r="954" ht="15.75" customHeight="1">
      <c r="A954" s="5">
        <v>119.0</v>
      </c>
      <c r="B954" s="5" t="s">
        <v>351</v>
      </c>
      <c r="C954" s="5" t="s">
        <v>350</v>
      </c>
      <c r="D954" s="5" t="str">
        <f t="shared" si="1"/>
        <v>119. Kohalpur West</v>
      </c>
      <c r="E954" s="5" t="s">
        <v>21</v>
      </c>
      <c r="F954" s="6">
        <v>11041.0</v>
      </c>
      <c r="G954" s="6">
        <v>5879.0</v>
      </c>
      <c r="H954" s="6">
        <v>11583.0</v>
      </c>
      <c r="I954" s="6">
        <v>8998.0</v>
      </c>
      <c r="J954" s="7">
        <f t="shared" si="2"/>
        <v>0.1537095089</v>
      </c>
      <c r="K954" s="7">
        <f t="shared" si="3"/>
        <v>2.576611597</v>
      </c>
    </row>
    <row r="955" ht="15.75" customHeight="1">
      <c r="A955" s="5">
        <v>120.0</v>
      </c>
      <c r="B955" s="5" t="s">
        <v>352</v>
      </c>
      <c r="C955" s="5" t="s">
        <v>353</v>
      </c>
      <c r="D955" s="5" t="str">
        <f t="shared" si="1"/>
        <v>120. Kohalpur North</v>
      </c>
      <c r="E955" s="5" t="s">
        <v>13</v>
      </c>
      <c r="F955" s="6">
        <v>1108.0</v>
      </c>
      <c r="G955" s="6">
        <v>387.0</v>
      </c>
      <c r="H955" s="6">
        <v>1306.0</v>
      </c>
      <c r="I955" s="6">
        <v>788.0</v>
      </c>
      <c r="J955" s="7">
        <f t="shared" si="2"/>
        <v>0</v>
      </c>
      <c r="K955" s="7">
        <f t="shared" si="3"/>
        <v>0</v>
      </c>
    </row>
    <row r="956" ht="15.75" customHeight="1">
      <c r="A956" s="5">
        <v>120.0</v>
      </c>
      <c r="B956" s="5" t="s">
        <v>352</v>
      </c>
      <c r="C956" s="5" t="s">
        <v>353</v>
      </c>
      <c r="D956" s="5" t="str">
        <f t="shared" si="1"/>
        <v>120. Kohalpur North</v>
      </c>
      <c r="E956" s="5" t="s">
        <v>14</v>
      </c>
      <c r="F956" s="6">
        <v>1106.0</v>
      </c>
      <c r="G956" s="6">
        <v>434.0</v>
      </c>
      <c r="H956" s="6">
        <v>1284.0</v>
      </c>
      <c r="I956" s="6">
        <v>820.0</v>
      </c>
      <c r="J956" s="7">
        <f t="shared" si="2"/>
        <v>-0.001805054152</v>
      </c>
      <c r="K956" s="7">
        <f t="shared" si="3"/>
        <v>-0.001805054152</v>
      </c>
    </row>
    <row r="957" ht="15.75" customHeight="1">
      <c r="A957" s="5">
        <v>120.0</v>
      </c>
      <c r="B957" s="5" t="s">
        <v>352</v>
      </c>
      <c r="C957" s="5" t="s">
        <v>353</v>
      </c>
      <c r="D957" s="5" t="str">
        <f t="shared" si="1"/>
        <v>120. Kohalpur North</v>
      </c>
      <c r="E957" s="5" t="s">
        <v>15</v>
      </c>
      <c r="F957" s="6">
        <v>2940.0</v>
      </c>
      <c r="G957" s="6">
        <v>1186.0</v>
      </c>
      <c r="H957" s="6">
        <v>3170.0</v>
      </c>
      <c r="I957" s="6">
        <v>2122.0</v>
      </c>
      <c r="J957" s="7">
        <f t="shared" si="2"/>
        <v>1.658227848</v>
      </c>
      <c r="K957" s="7">
        <f t="shared" si="3"/>
        <v>1.653429603</v>
      </c>
    </row>
    <row r="958" ht="15.75" customHeight="1">
      <c r="A958" s="5">
        <v>120.0</v>
      </c>
      <c r="B958" s="5" t="s">
        <v>352</v>
      </c>
      <c r="C958" s="5" t="s">
        <v>353</v>
      </c>
      <c r="D958" s="5" t="str">
        <f t="shared" si="1"/>
        <v>120. Kohalpur North</v>
      </c>
      <c r="E958" s="5" t="s">
        <v>16</v>
      </c>
      <c r="F958" s="6">
        <v>3790.0</v>
      </c>
      <c r="G958" s="6">
        <v>2228.0</v>
      </c>
      <c r="H958" s="6">
        <v>4014.0</v>
      </c>
      <c r="I958" s="6">
        <v>3182.0</v>
      </c>
      <c r="J958" s="7">
        <f t="shared" si="2"/>
        <v>0.2891156463</v>
      </c>
      <c r="K958" s="7">
        <f t="shared" si="3"/>
        <v>2.420577617</v>
      </c>
    </row>
    <row r="959" ht="15.75" customHeight="1">
      <c r="A959" s="5">
        <v>120.0</v>
      </c>
      <c r="B959" s="5" t="s">
        <v>352</v>
      </c>
      <c r="C959" s="5" t="s">
        <v>353</v>
      </c>
      <c r="D959" s="5" t="str">
        <f t="shared" si="1"/>
        <v>120. Kohalpur North</v>
      </c>
      <c r="E959" s="5" t="s">
        <v>17</v>
      </c>
      <c r="F959" s="6">
        <v>7300.0</v>
      </c>
      <c r="G959" s="6">
        <v>4008.0</v>
      </c>
      <c r="H959" s="6">
        <v>6269.0</v>
      </c>
      <c r="I959" s="6">
        <v>4612.0</v>
      </c>
      <c r="J959" s="7">
        <f t="shared" si="2"/>
        <v>0.926121372</v>
      </c>
      <c r="K959" s="7">
        <f t="shared" si="3"/>
        <v>5.588447653</v>
      </c>
    </row>
    <row r="960" ht="15.75" customHeight="1">
      <c r="A960" s="5">
        <v>120.0</v>
      </c>
      <c r="B960" s="5" t="s">
        <v>352</v>
      </c>
      <c r="C960" s="5" t="s">
        <v>353</v>
      </c>
      <c r="D960" s="5" t="str">
        <f t="shared" si="1"/>
        <v>120. Kohalpur North</v>
      </c>
      <c r="E960" s="5" t="s">
        <v>18</v>
      </c>
      <c r="F960" s="6">
        <v>12262.0</v>
      </c>
      <c r="G960" s="6">
        <v>4061.0</v>
      </c>
      <c r="H960" s="6">
        <v>10509.0</v>
      </c>
      <c r="I960" s="6">
        <v>4353.0</v>
      </c>
      <c r="J960" s="7">
        <f t="shared" si="2"/>
        <v>0.6797260274</v>
      </c>
      <c r="K960" s="7">
        <f t="shared" si="3"/>
        <v>10.066787</v>
      </c>
    </row>
    <row r="961" ht="15.75" customHeight="1">
      <c r="A961" s="5">
        <v>120.0</v>
      </c>
      <c r="B961" s="5" t="s">
        <v>354</v>
      </c>
      <c r="C961" s="5" t="s">
        <v>353</v>
      </c>
      <c r="D961" s="5" t="str">
        <f t="shared" si="1"/>
        <v>120. Kohalpur North</v>
      </c>
      <c r="E961" s="5" t="s">
        <v>21</v>
      </c>
      <c r="F961" s="6">
        <v>9768.0</v>
      </c>
      <c r="G961" s="6">
        <v>5067.0</v>
      </c>
      <c r="H961" s="6">
        <v>8348.0</v>
      </c>
      <c r="I961" s="6">
        <v>5991.0</v>
      </c>
      <c r="J961" s="7">
        <f t="shared" si="2"/>
        <v>-0.203392595</v>
      </c>
      <c r="K961" s="7">
        <f t="shared" si="3"/>
        <v>7.815884477</v>
      </c>
    </row>
    <row r="962" ht="15.75" customHeight="1">
      <c r="A962" s="5">
        <v>121.0</v>
      </c>
      <c r="B962" s="5" t="s">
        <v>355</v>
      </c>
      <c r="C962" s="5" t="s">
        <v>356</v>
      </c>
      <c r="D962" s="5" t="str">
        <f t="shared" si="1"/>
        <v>121. Bhuri Gaun South</v>
      </c>
      <c r="E962" s="5" t="s">
        <v>13</v>
      </c>
      <c r="F962" s="6">
        <v>502.0</v>
      </c>
      <c r="G962" s="6">
        <v>102.0</v>
      </c>
      <c r="H962" s="6">
        <v>402.0</v>
      </c>
      <c r="I962" s="6">
        <v>201.0</v>
      </c>
      <c r="J962" s="7">
        <f t="shared" si="2"/>
        <v>0</v>
      </c>
      <c r="K962" s="7">
        <f t="shared" si="3"/>
        <v>0</v>
      </c>
    </row>
    <row r="963" ht="15.75" customHeight="1">
      <c r="A963" s="5">
        <v>121.0</v>
      </c>
      <c r="B963" s="5" t="s">
        <v>355</v>
      </c>
      <c r="C963" s="5" t="s">
        <v>356</v>
      </c>
      <c r="D963" s="5" t="str">
        <f t="shared" si="1"/>
        <v>121. Bhuri Gaun South</v>
      </c>
      <c r="E963" s="5" t="s">
        <v>14</v>
      </c>
      <c r="F963" s="6">
        <v>518.0</v>
      </c>
      <c r="G963" s="6">
        <v>176.0</v>
      </c>
      <c r="H963" s="6">
        <v>650.0</v>
      </c>
      <c r="I963" s="6">
        <v>478.0</v>
      </c>
      <c r="J963" s="7">
        <f t="shared" si="2"/>
        <v>0.03187250996</v>
      </c>
      <c r="K963" s="7">
        <f t="shared" si="3"/>
        <v>0.03187250996</v>
      </c>
    </row>
    <row r="964" ht="15.75" customHeight="1">
      <c r="A964" s="5">
        <v>121.0</v>
      </c>
      <c r="B964" s="5" t="s">
        <v>355</v>
      </c>
      <c r="C964" s="5" t="s">
        <v>356</v>
      </c>
      <c r="D964" s="5" t="str">
        <f t="shared" si="1"/>
        <v>121. Bhuri Gaun South</v>
      </c>
      <c r="E964" s="5" t="s">
        <v>15</v>
      </c>
      <c r="F964" s="6">
        <v>755.0</v>
      </c>
      <c r="G964" s="6">
        <v>147.0</v>
      </c>
      <c r="H964" s="6">
        <v>566.0</v>
      </c>
      <c r="I964" s="6">
        <v>256.0</v>
      </c>
      <c r="J964" s="7">
        <f t="shared" si="2"/>
        <v>0.4575289575</v>
      </c>
      <c r="K964" s="7">
        <f t="shared" si="3"/>
        <v>0.5039840637</v>
      </c>
    </row>
    <row r="965" ht="15.75" customHeight="1">
      <c r="A965" s="5">
        <v>121.0</v>
      </c>
      <c r="B965" s="5" t="s">
        <v>355</v>
      </c>
      <c r="C965" s="5" t="s">
        <v>356</v>
      </c>
      <c r="D965" s="5" t="str">
        <f t="shared" si="1"/>
        <v>121. Bhuri Gaun South</v>
      </c>
      <c r="E965" s="5" t="s">
        <v>16</v>
      </c>
      <c r="F965" s="6">
        <v>583.0</v>
      </c>
      <c r="G965" s="6">
        <v>133.0</v>
      </c>
      <c r="H965" s="6">
        <v>467.0</v>
      </c>
      <c r="I965" s="6">
        <v>239.0</v>
      </c>
      <c r="J965" s="7">
        <f t="shared" si="2"/>
        <v>-0.2278145695</v>
      </c>
      <c r="K965" s="7">
        <f t="shared" si="3"/>
        <v>0.1613545817</v>
      </c>
    </row>
    <row r="966" ht="15.75" customHeight="1">
      <c r="A966" s="5">
        <v>121.0</v>
      </c>
      <c r="B966" s="5" t="s">
        <v>355</v>
      </c>
      <c r="C966" s="5" t="s">
        <v>356</v>
      </c>
      <c r="D966" s="5" t="str">
        <f t="shared" si="1"/>
        <v>121. Bhuri Gaun South</v>
      </c>
      <c r="E966" s="5" t="s">
        <v>17</v>
      </c>
      <c r="F966" s="6">
        <v>608.0</v>
      </c>
      <c r="G966" s="6">
        <v>87.0</v>
      </c>
      <c r="H966" s="6">
        <v>428.0</v>
      </c>
      <c r="I966" s="6">
        <v>161.0</v>
      </c>
      <c r="J966" s="7">
        <f t="shared" si="2"/>
        <v>0.04288164666</v>
      </c>
      <c r="K966" s="7">
        <f t="shared" si="3"/>
        <v>0.2111553785</v>
      </c>
    </row>
    <row r="967" ht="15.75" customHeight="1">
      <c r="A967" s="5">
        <v>121.0</v>
      </c>
      <c r="B967" s="5" t="s">
        <v>355</v>
      </c>
      <c r="C967" s="5" t="s">
        <v>356</v>
      </c>
      <c r="D967" s="5" t="str">
        <f t="shared" si="1"/>
        <v>121. Bhuri Gaun South</v>
      </c>
      <c r="E967" s="5" t="s">
        <v>18</v>
      </c>
      <c r="F967" s="6">
        <v>785.0</v>
      </c>
      <c r="G967" s="6">
        <v>252.0</v>
      </c>
      <c r="H967" s="6">
        <v>574.0</v>
      </c>
      <c r="I967" s="6">
        <v>306.0</v>
      </c>
      <c r="J967" s="7">
        <f t="shared" si="2"/>
        <v>0.2911184211</v>
      </c>
      <c r="K967" s="7">
        <f t="shared" si="3"/>
        <v>0.5637450199</v>
      </c>
    </row>
    <row r="968" ht="15.75" customHeight="1">
      <c r="A968" s="5">
        <v>121.0</v>
      </c>
      <c r="B968" s="5" t="s">
        <v>355</v>
      </c>
      <c r="C968" s="5" t="s">
        <v>356</v>
      </c>
      <c r="D968" s="5" t="str">
        <f t="shared" si="1"/>
        <v>121. Bhuri Gaun South</v>
      </c>
      <c r="E968" s="5" t="s">
        <v>20</v>
      </c>
      <c r="F968" s="6">
        <v>1934.0</v>
      </c>
      <c r="G968" s="6">
        <v>533.0</v>
      </c>
      <c r="H968" s="6">
        <v>1315.0</v>
      </c>
      <c r="I968" s="6">
        <v>615.0</v>
      </c>
      <c r="J968" s="7">
        <f t="shared" si="2"/>
        <v>1.463694268</v>
      </c>
      <c r="K968" s="7">
        <f t="shared" si="3"/>
        <v>2.852589641</v>
      </c>
    </row>
    <row r="969" ht="15.75" customHeight="1">
      <c r="A969" s="5">
        <v>121.0</v>
      </c>
      <c r="B969" s="5" t="s">
        <v>355</v>
      </c>
      <c r="C969" s="5" t="s">
        <v>356</v>
      </c>
      <c r="D969" s="5" t="str">
        <f t="shared" si="1"/>
        <v>121. Bhuri Gaun South</v>
      </c>
      <c r="E969" s="5" t="s">
        <v>21</v>
      </c>
      <c r="F969" s="6">
        <v>2697.0</v>
      </c>
      <c r="G969" s="6">
        <v>924.0</v>
      </c>
      <c r="H969" s="6">
        <v>2009.0</v>
      </c>
      <c r="I969" s="6">
        <v>1122.0</v>
      </c>
      <c r="J969" s="7">
        <f t="shared" si="2"/>
        <v>0.3945191313</v>
      </c>
      <c r="K969" s="7">
        <f t="shared" si="3"/>
        <v>4.37250996</v>
      </c>
    </row>
    <row r="970" ht="15.75" customHeight="1">
      <c r="A970" s="5">
        <v>122.0</v>
      </c>
      <c r="B970" s="5" t="s">
        <v>357</v>
      </c>
      <c r="C970" s="5" t="s">
        <v>358</v>
      </c>
      <c r="D970" s="5" t="str">
        <f t="shared" si="1"/>
        <v>122. Chinchu East</v>
      </c>
      <c r="E970" s="5" t="s">
        <v>13</v>
      </c>
      <c r="F970" s="6">
        <v>944.0</v>
      </c>
      <c r="G970" s="6">
        <v>573.0</v>
      </c>
      <c r="H970" s="6">
        <v>1394.0</v>
      </c>
      <c r="I970" s="6">
        <v>1208.0</v>
      </c>
      <c r="J970" s="7">
        <f t="shared" si="2"/>
        <v>0</v>
      </c>
      <c r="K970" s="7">
        <f t="shared" si="3"/>
        <v>0</v>
      </c>
    </row>
    <row r="971" ht="15.75" customHeight="1">
      <c r="A971" s="5">
        <v>122.0</v>
      </c>
      <c r="B971" s="5" t="s">
        <v>357</v>
      </c>
      <c r="C971" s="5" t="s">
        <v>358</v>
      </c>
      <c r="D971" s="5" t="str">
        <f t="shared" si="1"/>
        <v>122. Chinchu East</v>
      </c>
      <c r="E971" s="5" t="s">
        <v>14</v>
      </c>
      <c r="F971" s="6">
        <v>1152.0</v>
      </c>
      <c r="G971" s="6">
        <v>715.0</v>
      </c>
      <c r="H971" s="6">
        <v>1711.0</v>
      </c>
      <c r="I971" s="6">
        <v>1492.0</v>
      </c>
      <c r="J971" s="7">
        <f t="shared" si="2"/>
        <v>0.2203389831</v>
      </c>
      <c r="K971" s="7">
        <f t="shared" si="3"/>
        <v>0.2203389831</v>
      </c>
    </row>
    <row r="972" ht="15.75" customHeight="1">
      <c r="A972" s="5">
        <v>122.0</v>
      </c>
      <c r="B972" s="5" t="s">
        <v>357</v>
      </c>
      <c r="C972" s="5" t="s">
        <v>358</v>
      </c>
      <c r="D972" s="5" t="str">
        <f t="shared" si="1"/>
        <v>122. Chinchu East</v>
      </c>
      <c r="E972" s="5" t="s">
        <v>15</v>
      </c>
      <c r="F972" s="6">
        <v>1299.0</v>
      </c>
      <c r="G972" s="6">
        <v>795.0</v>
      </c>
      <c r="H972" s="6">
        <v>1779.0</v>
      </c>
      <c r="I972" s="6">
        <v>1526.0</v>
      </c>
      <c r="J972" s="7">
        <f t="shared" si="2"/>
        <v>0.1276041667</v>
      </c>
      <c r="K972" s="7">
        <f t="shared" si="3"/>
        <v>0.376059322</v>
      </c>
    </row>
    <row r="973" ht="15.75" customHeight="1">
      <c r="A973" s="5">
        <v>122.0</v>
      </c>
      <c r="B973" s="5" t="s">
        <v>357</v>
      </c>
      <c r="C973" s="5" t="s">
        <v>358</v>
      </c>
      <c r="D973" s="5" t="str">
        <f t="shared" si="1"/>
        <v>122. Chinchu East</v>
      </c>
      <c r="E973" s="5" t="s">
        <v>16</v>
      </c>
      <c r="F973" s="6">
        <v>1146.0</v>
      </c>
      <c r="G973" s="6">
        <v>689.0</v>
      </c>
      <c r="H973" s="6">
        <v>1611.0</v>
      </c>
      <c r="I973" s="6">
        <v>1382.0</v>
      </c>
      <c r="J973" s="7">
        <f t="shared" si="2"/>
        <v>-0.1177829099</v>
      </c>
      <c r="K973" s="7">
        <f t="shared" si="3"/>
        <v>0.2139830508</v>
      </c>
    </row>
    <row r="974" ht="15.75" customHeight="1">
      <c r="A974" s="5">
        <v>122.0</v>
      </c>
      <c r="B974" s="5" t="s">
        <v>357</v>
      </c>
      <c r="C974" s="5" t="s">
        <v>358</v>
      </c>
      <c r="D974" s="5" t="str">
        <f t="shared" si="1"/>
        <v>122. Chinchu East</v>
      </c>
      <c r="E974" s="5" t="s">
        <v>17</v>
      </c>
      <c r="F974" s="6">
        <v>1372.0</v>
      </c>
      <c r="G974" s="6">
        <v>864.0</v>
      </c>
      <c r="H974" s="6">
        <v>1798.0</v>
      </c>
      <c r="I974" s="6">
        <v>1544.0</v>
      </c>
      <c r="J974" s="7">
        <f t="shared" si="2"/>
        <v>0.1972076789</v>
      </c>
      <c r="K974" s="7">
        <f t="shared" si="3"/>
        <v>0.4533898305</v>
      </c>
    </row>
    <row r="975" ht="15.75" customHeight="1">
      <c r="A975" s="5">
        <v>122.0</v>
      </c>
      <c r="B975" s="5" t="s">
        <v>357</v>
      </c>
      <c r="C975" s="5" t="s">
        <v>358</v>
      </c>
      <c r="D975" s="5" t="str">
        <f t="shared" si="1"/>
        <v>122. Chinchu East</v>
      </c>
      <c r="E975" s="5" t="s">
        <v>18</v>
      </c>
      <c r="F975" s="6">
        <v>2279.0</v>
      </c>
      <c r="G975" s="6">
        <v>1374.0</v>
      </c>
      <c r="H975" s="6">
        <v>2088.0</v>
      </c>
      <c r="I975" s="6">
        <v>1635.0</v>
      </c>
      <c r="J975" s="7">
        <f t="shared" si="2"/>
        <v>0.6610787172</v>
      </c>
      <c r="K975" s="7">
        <f t="shared" si="3"/>
        <v>1.414194915</v>
      </c>
    </row>
    <row r="976" ht="15.75" customHeight="1">
      <c r="A976" s="5">
        <v>122.0</v>
      </c>
      <c r="B976" s="5" t="s">
        <v>359</v>
      </c>
      <c r="C976" s="5" t="s">
        <v>358</v>
      </c>
      <c r="D976" s="5" t="str">
        <f t="shared" si="1"/>
        <v>122. Chinchu East</v>
      </c>
      <c r="E976" s="5" t="s">
        <v>20</v>
      </c>
      <c r="F976" s="6">
        <v>2858.0</v>
      </c>
      <c r="G976" s="6">
        <v>1519.0</v>
      </c>
      <c r="H976" s="6">
        <v>2669.0</v>
      </c>
      <c r="I976" s="6">
        <v>2000.0</v>
      </c>
      <c r="J976" s="7">
        <f t="shared" si="2"/>
        <v>0.2540587977</v>
      </c>
      <c r="K976" s="7">
        <f t="shared" si="3"/>
        <v>2.027542373</v>
      </c>
    </row>
    <row r="977" ht="15.75" customHeight="1">
      <c r="A977" s="5">
        <v>122.0</v>
      </c>
      <c r="B977" s="5" t="s">
        <v>359</v>
      </c>
      <c r="C977" s="5" t="s">
        <v>358</v>
      </c>
      <c r="D977" s="5" t="str">
        <f t="shared" si="1"/>
        <v>122. Chinchu East</v>
      </c>
      <c r="E977" s="5" t="s">
        <v>21</v>
      </c>
      <c r="F977" s="6">
        <v>2112.0</v>
      </c>
      <c r="G977" s="6">
        <v>1084.0</v>
      </c>
      <c r="H977" s="6">
        <v>1931.0</v>
      </c>
      <c r="I977" s="6">
        <v>1417.0</v>
      </c>
      <c r="J977" s="7">
        <f t="shared" si="2"/>
        <v>-0.2610216935</v>
      </c>
      <c r="K977" s="7">
        <f t="shared" si="3"/>
        <v>1.237288136</v>
      </c>
    </row>
    <row r="978" ht="15.75" customHeight="1">
      <c r="A978" s="5">
        <v>123.0</v>
      </c>
      <c r="B978" s="5" t="s">
        <v>360</v>
      </c>
      <c r="C978" s="5" t="s">
        <v>361</v>
      </c>
      <c r="D978" s="5" t="str">
        <f t="shared" si="1"/>
        <v>123. Chinchu North</v>
      </c>
      <c r="E978" s="5" t="s">
        <v>13</v>
      </c>
      <c r="F978" s="6">
        <v>1242.0</v>
      </c>
      <c r="G978" s="6">
        <v>835.0</v>
      </c>
      <c r="H978" s="6">
        <v>2008.0</v>
      </c>
      <c r="I978" s="6">
        <v>1804.0</v>
      </c>
      <c r="J978" s="7">
        <f t="shared" si="2"/>
        <v>0</v>
      </c>
      <c r="K978" s="7">
        <f t="shared" si="3"/>
        <v>0</v>
      </c>
    </row>
    <row r="979" ht="15.75" customHeight="1">
      <c r="A979" s="5">
        <v>123.0</v>
      </c>
      <c r="B979" s="5" t="s">
        <v>360</v>
      </c>
      <c r="C979" s="5" t="s">
        <v>361</v>
      </c>
      <c r="D979" s="5" t="str">
        <f t="shared" si="1"/>
        <v>123. Chinchu North</v>
      </c>
      <c r="E979" s="5" t="s">
        <v>14</v>
      </c>
      <c r="F979" s="6">
        <v>1195.0</v>
      </c>
      <c r="G979" s="6">
        <v>729.0</v>
      </c>
      <c r="H979" s="6">
        <v>1784.0</v>
      </c>
      <c r="I979" s="6">
        <v>1551.0</v>
      </c>
      <c r="J979" s="7">
        <f t="shared" si="2"/>
        <v>-0.03784219002</v>
      </c>
      <c r="K979" s="7">
        <f t="shared" si="3"/>
        <v>-0.03784219002</v>
      </c>
    </row>
    <row r="980" ht="15.75" customHeight="1">
      <c r="A980" s="5">
        <v>123.0</v>
      </c>
      <c r="B980" s="5" t="s">
        <v>360</v>
      </c>
      <c r="C980" s="5" t="s">
        <v>361</v>
      </c>
      <c r="D980" s="5" t="str">
        <f t="shared" si="1"/>
        <v>123. Chinchu North</v>
      </c>
      <c r="E980" s="5" t="s">
        <v>15</v>
      </c>
      <c r="F980" s="6">
        <v>1644.0</v>
      </c>
      <c r="G980" s="6">
        <v>1107.0</v>
      </c>
      <c r="H980" s="6">
        <v>2206.0</v>
      </c>
      <c r="I980" s="6">
        <v>1938.0</v>
      </c>
      <c r="J980" s="7">
        <f t="shared" si="2"/>
        <v>0.3757322176</v>
      </c>
      <c r="K980" s="7">
        <f t="shared" si="3"/>
        <v>0.3236714976</v>
      </c>
    </row>
    <row r="981" ht="15.75" customHeight="1">
      <c r="A981" s="5">
        <v>123.0</v>
      </c>
      <c r="B981" s="5" t="s">
        <v>360</v>
      </c>
      <c r="C981" s="5" t="s">
        <v>361</v>
      </c>
      <c r="D981" s="5" t="str">
        <f t="shared" si="1"/>
        <v>123. Chinchu North</v>
      </c>
      <c r="E981" s="5" t="s">
        <v>16</v>
      </c>
      <c r="F981" s="6">
        <v>1308.0</v>
      </c>
      <c r="G981" s="6">
        <v>1050.0</v>
      </c>
      <c r="H981" s="6">
        <v>1825.0</v>
      </c>
      <c r="I981" s="6">
        <v>1696.0</v>
      </c>
      <c r="J981" s="7">
        <f t="shared" si="2"/>
        <v>-0.204379562</v>
      </c>
      <c r="K981" s="7">
        <f t="shared" si="3"/>
        <v>0.05314009662</v>
      </c>
    </row>
    <row r="982" ht="15.75" customHeight="1">
      <c r="A982" s="5">
        <v>123.0</v>
      </c>
      <c r="B982" s="5" t="s">
        <v>360</v>
      </c>
      <c r="C982" s="5" t="s">
        <v>361</v>
      </c>
      <c r="D982" s="5" t="str">
        <f t="shared" si="1"/>
        <v>123. Chinchu North</v>
      </c>
      <c r="E982" s="5" t="s">
        <v>17</v>
      </c>
      <c r="F982" s="6">
        <v>1865.0</v>
      </c>
      <c r="G982" s="6">
        <v>1330.0</v>
      </c>
      <c r="H982" s="6">
        <v>2690.0</v>
      </c>
      <c r="I982" s="6">
        <v>2422.0</v>
      </c>
      <c r="J982" s="7">
        <f t="shared" si="2"/>
        <v>0.4258409786</v>
      </c>
      <c r="K982" s="7">
        <f t="shared" si="3"/>
        <v>0.501610306</v>
      </c>
    </row>
    <row r="983" ht="15.75" customHeight="1">
      <c r="A983" s="5">
        <v>123.0</v>
      </c>
      <c r="B983" s="5" t="s">
        <v>360</v>
      </c>
      <c r="C983" s="5" t="s">
        <v>361</v>
      </c>
      <c r="D983" s="5" t="str">
        <f t="shared" si="1"/>
        <v>123. Chinchu North</v>
      </c>
      <c r="E983" s="5" t="s">
        <v>18</v>
      </c>
      <c r="F983" s="6">
        <v>2406.0</v>
      </c>
      <c r="G983" s="6">
        <v>1256.0</v>
      </c>
      <c r="H983" s="6">
        <v>2720.0</v>
      </c>
      <c r="I983" s="6">
        <v>2145.0</v>
      </c>
      <c r="J983" s="7">
        <f t="shared" si="2"/>
        <v>0.290080429</v>
      </c>
      <c r="K983" s="7">
        <f t="shared" si="3"/>
        <v>0.9371980676</v>
      </c>
    </row>
    <row r="984" ht="15.75" customHeight="1">
      <c r="A984" s="5">
        <v>123.0</v>
      </c>
      <c r="B984" s="5" t="s">
        <v>362</v>
      </c>
      <c r="C984" s="5" t="s">
        <v>361</v>
      </c>
      <c r="D984" s="5" t="str">
        <f t="shared" si="1"/>
        <v>123. Chinchu North</v>
      </c>
      <c r="E984" s="5" t="s">
        <v>20</v>
      </c>
      <c r="F984" s="6">
        <v>2757.0</v>
      </c>
      <c r="G984" s="6">
        <v>1526.0</v>
      </c>
      <c r="H984" s="6">
        <v>3410.0</v>
      </c>
      <c r="I984" s="6">
        <v>2794.0</v>
      </c>
      <c r="J984" s="7">
        <f t="shared" si="2"/>
        <v>0.1458852868</v>
      </c>
      <c r="K984" s="7">
        <f t="shared" si="3"/>
        <v>1.219806763</v>
      </c>
    </row>
    <row r="985" ht="15.75" customHeight="1">
      <c r="A985" s="5">
        <v>123.0</v>
      </c>
      <c r="B985" s="5" t="s">
        <v>362</v>
      </c>
      <c r="C985" s="5" t="s">
        <v>361</v>
      </c>
      <c r="D985" s="5" t="str">
        <f t="shared" si="1"/>
        <v>123. Chinchu North</v>
      </c>
      <c r="E985" s="5" t="s">
        <v>21</v>
      </c>
      <c r="F985" s="6">
        <v>2770.0</v>
      </c>
      <c r="G985" s="6">
        <v>1392.0</v>
      </c>
      <c r="H985" s="6">
        <v>3244.0</v>
      </c>
      <c r="I985" s="6">
        <v>2555.0</v>
      </c>
      <c r="J985" s="7">
        <f t="shared" si="2"/>
        <v>0.004715270221</v>
      </c>
      <c r="K985" s="7">
        <f t="shared" si="3"/>
        <v>1.230273752</v>
      </c>
    </row>
    <row r="986" ht="15.75" customHeight="1">
      <c r="A986" s="5">
        <v>124.0</v>
      </c>
      <c r="B986" s="5" t="s">
        <v>363</v>
      </c>
      <c r="C986" s="5" t="s">
        <v>364</v>
      </c>
      <c r="D986" s="5" t="str">
        <f t="shared" si="1"/>
        <v>124. Surkhet West</v>
      </c>
      <c r="E986" s="5" t="s">
        <v>13</v>
      </c>
      <c r="F986" s="6">
        <v>3251.0</v>
      </c>
      <c r="G986" s="6">
        <v>849.0</v>
      </c>
      <c r="H986" s="6">
        <v>2679.0</v>
      </c>
      <c r="I986" s="6">
        <v>1458.0</v>
      </c>
      <c r="J986" s="7">
        <f t="shared" si="2"/>
        <v>0</v>
      </c>
      <c r="K986" s="7">
        <f t="shared" si="3"/>
        <v>0</v>
      </c>
    </row>
    <row r="987" ht="15.75" customHeight="1">
      <c r="A987" s="5">
        <v>124.0</v>
      </c>
      <c r="B987" s="5" t="s">
        <v>363</v>
      </c>
      <c r="C987" s="5" t="s">
        <v>364</v>
      </c>
      <c r="D987" s="5" t="str">
        <f t="shared" si="1"/>
        <v>124. Surkhet West</v>
      </c>
      <c r="E987" s="5" t="s">
        <v>14</v>
      </c>
      <c r="F987" s="6">
        <v>3437.0</v>
      </c>
      <c r="G987" s="6">
        <v>734.0</v>
      </c>
      <c r="H987" s="6">
        <v>2606.0</v>
      </c>
      <c r="I987" s="6">
        <v>1255.0</v>
      </c>
      <c r="J987" s="7">
        <f t="shared" si="2"/>
        <v>0.05721316518</v>
      </c>
      <c r="K987" s="7">
        <f t="shared" si="3"/>
        <v>0.05721316518</v>
      </c>
    </row>
    <row r="988" ht="15.75" customHeight="1">
      <c r="A988" s="5">
        <v>124.0</v>
      </c>
      <c r="B988" s="5" t="s">
        <v>363</v>
      </c>
      <c r="C988" s="5" t="s">
        <v>364</v>
      </c>
      <c r="D988" s="5" t="str">
        <f t="shared" si="1"/>
        <v>124. Surkhet West</v>
      </c>
      <c r="E988" s="5" t="s">
        <v>15</v>
      </c>
      <c r="F988" s="6">
        <v>797.0</v>
      </c>
      <c r="G988" s="6">
        <v>559.0</v>
      </c>
      <c r="H988" s="6">
        <v>1167.0</v>
      </c>
      <c r="I988" s="6">
        <v>1045.0</v>
      </c>
      <c r="J988" s="7">
        <f t="shared" si="2"/>
        <v>-0.7681117253</v>
      </c>
      <c r="K988" s="7">
        <f t="shared" si="3"/>
        <v>-0.7548446632</v>
      </c>
    </row>
    <row r="989" ht="15.75" customHeight="1">
      <c r="A989" s="5">
        <v>124.0</v>
      </c>
      <c r="B989" s="5" t="s">
        <v>363</v>
      </c>
      <c r="C989" s="5" t="s">
        <v>364</v>
      </c>
      <c r="D989" s="5" t="str">
        <f t="shared" si="1"/>
        <v>124. Surkhet West</v>
      </c>
      <c r="E989" s="5" t="s">
        <v>16</v>
      </c>
      <c r="F989" s="6">
        <v>2464.0</v>
      </c>
      <c r="G989" s="6">
        <v>552.0</v>
      </c>
      <c r="H989" s="6">
        <v>1875.0</v>
      </c>
      <c r="I989" s="6">
        <v>913.0</v>
      </c>
      <c r="J989" s="7">
        <f t="shared" si="2"/>
        <v>2.091593476</v>
      </c>
      <c r="K989" s="7">
        <f t="shared" si="3"/>
        <v>-0.2420793602</v>
      </c>
    </row>
    <row r="990" ht="15.75" customHeight="1">
      <c r="A990" s="5">
        <v>124.0</v>
      </c>
      <c r="B990" s="5" t="s">
        <v>363</v>
      </c>
      <c r="C990" s="5" t="s">
        <v>364</v>
      </c>
      <c r="D990" s="5" t="str">
        <f t="shared" si="1"/>
        <v>124. Surkhet West</v>
      </c>
      <c r="E990" s="5" t="s">
        <v>17</v>
      </c>
      <c r="F990" s="6">
        <v>6798.0</v>
      </c>
      <c r="G990" s="6">
        <v>2398.0</v>
      </c>
      <c r="H990" s="6">
        <v>4929.0</v>
      </c>
      <c r="I990" s="6">
        <v>2729.0</v>
      </c>
      <c r="J990" s="7">
        <f t="shared" si="2"/>
        <v>1.758928571</v>
      </c>
      <c r="K990" s="7">
        <f t="shared" si="3"/>
        <v>1.091048908</v>
      </c>
    </row>
    <row r="991" ht="15.75" customHeight="1">
      <c r="A991" s="5">
        <v>124.0</v>
      </c>
      <c r="B991" s="5" t="s">
        <v>363</v>
      </c>
      <c r="C991" s="5" t="s">
        <v>364</v>
      </c>
      <c r="D991" s="5" t="str">
        <f t="shared" si="1"/>
        <v>124. Surkhet West</v>
      </c>
      <c r="E991" s="5" t="s">
        <v>18</v>
      </c>
      <c r="F991" s="6">
        <v>3040.0</v>
      </c>
      <c r="G991" s="6">
        <v>1915.0</v>
      </c>
      <c r="H991" s="6">
        <v>2673.0</v>
      </c>
      <c r="I991" s="6">
        <v>2110.0</v>
      </c>
      <c r="J991" s="7">
        <f t="shared" si="2"/>
        <v>-0.5528096499</v>
      </c>
      <c r="K991" s="7">
        <f t="shared" si="3"/>
        <v>-0.06490310674</v>
      </c>
    </row>
    <row r="992" ht="15.75" customHeight="1">
      <c r="A992" s="5">
        <v>124.0</v>
      </c>
      <c r="B992" s="5" t="s">
        <v>365</v>
      </c>
      <c r="C992" s="5" t="s">
        <v>364</v>
      </c>
      <c r="D992" s="5" t="str">
        <f t="shared" si="1"/>
        <v>124. Surkhet West</v>
      </c>
      <c r="E992" s="5" t="s">
        <v>20</v>
      </c>
      <c r="F992" s="6">
        <v>2341.0</v>
      </c>
      <c r="G992" s="6">
        <v>1256.0</v>
      </c>
      <c r="H992" s="6">
        <v>2541.0</v>
      </c>
      <c r="I992" s="6">
        <v>1998.0</v>
      </c>
      <c r="J992" s="7">
        <f t="shared" si="2"/>
        <v>-0.2299342105</v>
      </c>
      <c r="K992" s="7">
        <f t="shared" si="3"/>
        <v>-0.2799138727</v>
      </c>
    </row>
    <row r="993" ht="15.75" customHeight="1">
      <c r="A993" s="5">
        <v>124.0</v>
      </c>
      <c r="B993" s="5" t="s">
        <v>365</v>
      </c>
      <c r="C993" s="5" t="s">
        <v>364</v>
      </c>
      <c r="D993" s="5" t="str">
        <f t="shared" si="1"/>
        <v>124. Surkhet West</v>
      </c>
      <c r="E993" s="5" t="s">
        <v>21</v>
      </c>
      <c r="F993" s="6">
        <v>2481.0</v>
      </c>
      <c r="G993" s="6">
        <v>1250.0</v>
      </c>
      <c r="H993" s="6">
        <v>2569.0</v>
      </c>
      <c r="I993" s="6">
        <v>1952.0</v>
      </c>
      <c r="J993" s="7">
        <f t="shared" si="2"/>
        <v>0.05980350278</v>
      </c>
      <c r="K993" s="7">
        <f t="shared" si="3"/>
        <v>-0.2368501999</v>
      </c>
    </row>
    <row r="994" ht="15.75" customHeight="1">
      <c r="A994" s="5">
        <v>125.0</v>
      </c>
      <c r="B994" s="5" t="s">
        <v>366</v>
      </c>
      <c r="C994" s="5" t="s">
        <v>367</v>
      </c>
      <c r="D994" s="5" t="str">
        <f t="shared" si="1"/>
        <v>125. Surkhet North</v>
      </c>
      <c r="E994" s="5" t="s">
        <v>13</v>
      </c>
      <c r="F994" s="6">
        <v>296.0</v>
      </c>
      <c r="G994" s="6">
        <v>174.0</v>
      </c>
      <c r="H994" s="6">
        <v>400.0</v>
      </c>
      <c r="I994" s="6">
        <v>339.0</v>
      </c>
      <c r="J994" s="7">
        <f t="shared" si="2"/>
        <v>0</v>
      </c>
      <c r="K994" s="7">
        <f t="shared" si="3"/>
        <v>0</v>
      </c>
    </row>
    <row r="995" ht="15.75" customHeight="1">
      <c r="A995" s="5">
        <v>125.0</v>
      </c>
      <c r="B995" s="5" t="s">
        <v>366</v>
      </c>
      <c r="C995" s="5" t="s">
        <v>367</v>
      </c>
      <c r="D995" s="5" t="str">
        <f t="shared" si="1"/>
        <v>125. Surkhet North</v>
      </c>
      <c r="E995" s="5" t="s">
        <v>14</v>
      </c>
      <c r="F995" s="6">
        <v>441.0</v>
      </c>
      <c r="G995" s="6">
        <v>209.0</v>
      </c>
      <c r="H995" s="6">
        <v>492.0</v>
      </c>
      <c r="I995" s="6">
        <v>377.0</v>
      </c>
      <c r="J995" s="7">
        <f t="shared" si="2"/>
        <v>0.4898648649</v>
      </c>
      <c r="K995" s="7">
        <f t="shared" si="3"/>
        <v>0.4898648649</v>
      </c>
    </row>
    <row r="996" ht="15.75" customHeight="1">
      <c r="A996" s="5">
        <v>125.0</v>
      </c>
      <c r="B996" s="5" t="s">
        <v>366</v>
      </c>
      <c r="C996" s="5" t="s">
        <v>367</v>
      </c>
      <c r="D996" s="5" t="str">
        <f t="shared" si="1"/>
        <v>125. Surkhet North</v>
      </c>
      <c r="E996" s="5" t="s">
        <v>15</v>
      </c>
      <c r="F996" s="6">
        <v>635.0</v>
      </c>
      <c r="G996" s="6">
        <v>354.0</v>
      </c>
      <c r="H996" s="6">
        <v>791.0</v>
      </c>
      <c r="I996" s="6">
        <v>650.0</v>
      </c>
      <c r="J996" s="7">
        <f t="shared" si="2"/>
        <v>0.4399092971</v>
      </c>
      <c r="K996" s="7">
        <f t="shared" si="3"/>
        <v>1.14527027</v>
      </c>
    </row>
    <row r="997" ht="15.75" customHeight="1">
      <c r="A997" s="5">
        <v>125.0</v>
      </c>
      <c r="B997" s="5" t="s">
        <v>366</v>
      </c>
      <c r="C997" s="5" t="s">
        <v>367</v>
      </c>
      <c r="D997" s="5" t="str">
        <f t="shared" si="1"/>
        <v>125. Surkhet North</v>
      </c>
      <c r="E997" s="5" t="s">
        <v>16</v>
      </c>
      <c r="F997" s="6">
        <v>446.0</v>
      </c>
      <c r="G997" s="6">
        <v>340.0</v>
      </c>
      <c r="H997" s="6">
        <v>585.0</v>
      </c>
      <c r="I997" s="6">
        <v>531.0</v>
      </c>
      <c r="J997" s="7">
        <f t="shared" si="2"/>
        <v>-0.2976377953</v>
      </c>
      <c r="K997" s="7">
        <f t="shared" si="3"/>
        <v>0.5067567568</v>
      </c>
    </row>
    <row r="998" ht="15.75" customHeight="1">
      <c r="A998" s="5">
        <v>125.0</v>
      </c>
      <c r="B998" s="5" t="s">
        <v>366</v>
      </c>
      <c r="C998" s="5" t="s">
        <v>367</v>
      </c>
      <c r="D998" s="5" t="str">
        <f t="shared" si="1"/>
        <v>125. Surkhet North</v>
      </c>
      <c r="E998" s="5" t="s">
        <v>17</v>
      </c>
      <c r="F998" s="6">
        <v>1015.0</v>
      </c>
      <c r="G998" s="6">
        <v>291.0</v>
      </c>
      <c r="H998" s="6">
        <v>783.0</v>
      </c>
      <c r="I998" s="6">
        <v>421.0</v>
      </c>
      <c r="J998" s="7">
        <f t="shared" si="2"/>
        <v>1.275784753</v>
      </c>
      <c r="K998" s="7">
        <f t="shared" si="3"/>
        <v>2.429054054</v>
      </c>
    </row>
    <row r="999" ht="15.75" customHeight="1">
      <c r="A999" s="5">
        <v>125.0</v>
      </c>
      <c r="B999" s="5" t="s">
        <v>366</v>
      </c>
      <c r="C999" s="5" t="s">
        <v>367</v>
      </c>
      <c r="D999" s="5" t="str">
        <f t="shared" si="1"/>
        <v>125. Surkhet North</v>
      </c>
      <c r="E999" s="5" t="s">
        <v>18</v>
      </c>
      <c r="F999" s="6">
        <v>3319.0</v>
      </c>
      <c r="G999" s="6">
        <v>1652.0</v>
      </c>
      <c r="H999" s="6">
        <v>3052.0</v>
      </c>
      <c r="I999" s="6">
        <v>2218.0</v>
      </c>
      <c r="J999" s="7">
        <f t="shared" si="2"/>
        <v>2.269950739</v>
      </c>
      <c r="K999" s="7">
        <f t="shared" si="3"/>
        <v>10.21283784</v>
      </c>
    </row>
    <row r="1000" ht="15.75" customHeight="1">
      <c r="A1000" s="5">
        <v>125.0</v>
      </c>
      <c r="B1000" s="5" t="s">
        <v>368</v>
      </c>
      <c r="C1000" s="5" t="s">
        <v>367</v>
      </c>
      <c r="D1000" s="5" t="str">
        <f t="shared" si="1"/>
        <v>125. Surkhet North</v>
      </c>
      <c r="E1000" s="5" t="s">
        <v>20</v>
      </c>
      <c r="F1000" s="6">
        <v>1610.0</v>
      </c>
      <c r="G1000" s="6">
        <v>555.0</v>
      </c>
      <c r="H1000" s="6">
        <v>1359.0</v>
      </c>
      <c r="I1000" s="6">
        <v>832.0</v>
      </c>
      <c r="J1000" s="7">
        <f t="shared" si="2"/>
        <v>-0.5149141308</v>
      </c>
      <c r="K1000" s="7">
        <f t="shared" si="3"/>
        <v>4.439189189</v>
      </c>
    </row>
    <row r="1001" ht="15.75" customHeight="1">
      <c r="A1001" s="5">
        <v>125.0</v>
      </c>
      <c r="B1001" s="5" t="s">
        <v>368</v>
      </c>
      <c r="C1001" s="5" t="s">
        <v>367</v>
      </c>
      <c r="D1001" s="5" t="str">
        <f t="shared" si="1"/>
        <v>125. Surkhet North</v>
      </c>
      <c r="E1001" s="5" t="s">
        <v>21</v>
      </c>
      <c r="F1001" s="6">
        <v>1489.0</v>
      </c>
      <c r="G1001" s="6">
        <v>450.0</v>
      </c>
      <c r="H1001" s="6">
        <v>1129.0</v>
      </c>
      <c r="I1001" s="6">
        <v>609.0</v>
      </c>
      <c r="J1001" s="7">
        <f t="shared" si="2"/>
        <v>-0.0751552795</v>
      </c>
      <c r="K1001" s="7">
        <f t="shared" si="3"/>
        <v>4.030405405</v>
      </c>
    </row>
    <row r="1002" ht="15.75" customHeight="1">
      <c r="A1002" s="5">
        <v>126.0</v>
      </c>
      <c r="B1002" s="5" t="s">
        <v>369</v>
      </c>
      <c r="C1002" s="5" t="s">
        <v>370</v>
      </c>
      <c r="D1002" s="5" t="str">
        <f t="shared" si="1"/>
        <v>126. Junga South</v>
      </c>
      <c r="E1002" s="5" t="s">
        <v>13</v>
      </c>
      <c r="F1002" s="6">
        <v>2232.0</v>
      </c>
      <c r="G1002" s="6">
        <v>740.0</v>
      </c>
      <c r="H1002" s="6">
        <v>2259.0</v>
      </c>
      <c r="I1002" s="6">
        <v>1405.0</v>
      </c>
      <c r="J1002" s="7">
        <f t="shared" si="2"/>
        <v>0</v>
      </c>
      <c r="K1002" s="7">
        <f t="shared" si="3"/>
        <v>0</v>
      </c>
    </row>
    <row r="1003" ht="15.75" customHeight="1">
      <c r="A1003" s="5">
        <v>126.0</v>
      </c>
      <c r="B1003" s="5" t="s">
        <v>369</v>
      </c>
      <c r="C1003" s="5" t="s">
        <v>370</v>
      </c>
      <c r="D1003" s="5" t="str">
        <f t="shared" si="1"/>
        <v>126. Junga South</v>
      </c>
      <c r="E1003" s="5" t="s">
        <v>14</v>
      </c>
      <c r="F1003" s="6">
        <v>1930.0</v>
      </c>
      <c r="G1003" s="6">
        <v>638.0</v>
      </c>
      <c r="H1003" s="6">
        <v>1938.0</v>
      </c>
      <c r="I1003" s="6">
        <v>1153.0</v>
      </c>
      <c r="J1003" s="7">
        <f t="shared" si="2"/>
        <v>-0.1353046595</v>
      </c>
      <c r="K1003" s="7">
        <f t="shared" si="3"/>
        <v>-0.1353046595</v>
      </c>
    </row>
    <row r="1004" ht="15.75" customHeight="1">
      <c r="A1004" s="5">
        <v>126.0</v>
      </c>
      <c r="B1004" s="5" t="s">
        <v>369</v>
      </c>
      <c r="C1004" s="5" t="s">
        <v>370</v>
      </c>
      <c r="D1004" s="5" t="str">
        <f t="shared" si="1"/>
        <v>126. Junga South</v>
      </c>
      <c r="E1004" s="5" t="s">
        <v>15</v>
      </c>
      <c r="F1004" s="6">
        <v>1964.0</v>
      </c>
      <c r="G1004" s="6">
        <v>610.0</v>
      </c>
      <c r="H1004" s="6">
        <v>1932.0</v>
      </c>
      <c r="I1004" s="6">
        <v>1203.0</v>
      </c>
      <c r="J1004" s="7">
        <f t="shared" si="2"/>
        <v>0.01761658031</v>
      </c>
      <c r="K1004" s="7">
        <f t="shared" si="3"/>
        <v>-0.1200716846</v>
      </c>
    </row>
    <row r="1005" ht="15.75" customHeight="1">
      <c r="A1005" s="5">
        <v>126.0</v>
      </c>
      <c r="B1005" s="5" t="s">
        <v>369</v>
      </c>
      <c r="C1005" s="5" t="s">
        <v>370</v>
      </c>
      <c r="D1005" s="5" t="str">
        <f t="shared" si="1"/>
        <v>126. Junga South</v>
      </c>
      <c r="E1005" s="5" t="s">
        <v>16</v>
      </c>
      <c r="F1005" s="6">
        <v>1893.0</v>
      </c>
      <c r="G1005" s="6">
        <v>616.0</v>
      </c>
      <c r="H1005" s="6">
        <v>1884.0</v>
      </c>
      <c r="I1005" s="6">
        <v>1162.0</v>
      </c>
      <c r="J1005" s="7">
        <f t="shared" si="2"/>
        <v>-0.03615071283</v>
      </c>
      <c r="K1005" s="7">
        <f t="shared" si="3"/>
        <v>-0.1518817204</v>
      </c>
    </row>
    <row r="1006" ht="15.75" customHeight="1">
      <c r="A1006" s="5">
        <v>126.0</v>
      </c>
      <c r="B1006" s="5" t="s">
        <v>369</v>
      </c>
      <c r="C1006" s="5" t="s">
        <v>370</v>
      </c>
      <c r="D1006" s="5" t="str">
        <f t="shared" si="1"/>
        <v>126. Junga South</v>
      </c>
      <c r="E1006" s="5" t="s">
        <v>17</v>
      </c>
      <c r="F1006" s="6">
        <v>2300.0</v>
      </c>
      <c r="G1006" s="6">
        <v>817.0</v>
      </c>
      <c r="H1006" s="6">
        <v>2184.0</v>
      </c>
      <c r="I1006" s="6">
        <v>1437.0</v>
      </c>
      <c r="J1006" s="7">
        <f t="shared" si="2"/>
        <v>0.2150026413</v>
      </c>
      <c r="K1006" s="7">
        <f t="shared" si="3"/>
        <v>0.03046594982</v>
      </c>
    </row>
    <row r="1007" ht="15.75" customHeight="1">
      <c r="A1007" s="5">
        <v>126.0</v>
      </c>
      <c r="B1007" s="5" t="s">
        <v>369</v>
      </c>
      <c r="C1007" s="5" t="s">
        <v>370</v>
      </c>
      <c r="D1007" s="5" t="str">
        <f t="shared" si="1"/>
        <v>126. Junga South</v>
      </c>
      <c r="E1007" s="5" t="s">
        <v>18</v>
      </c>
      <c r="F1007" s="6">
        <v>6487.0</v>
      </c>
      <c r="G1007" s="6">
        <v>2729.0</v>
      </c>
      <c r="H1007" s="6">
        <v>5530.0</v>
      </c>
      <c r="I1007" s="6">
        <v>3638.0</v>
      </c>
      <c r="J1007" s="7">
        <f t="shared" si="2"/>
        <v>1.820434783</v>
      </c>
      <c r="K1007" s="7">
        <f t="shared" si="3"/>
        <v>1.906362007</v>
      </c>
    </row>
    <row r="1008" ht="15.75" customHeight="1">
      <c r="A1008" s="5">
        <v>126.0</v>
      </c>
      <c r="B1008" s="5" t="s">
        <v>369</v>
      </c>
      <c r="C1008" s="5" t="s">
        <v>370</v>
      </c>
      <c r="D1008" s="5" t="str">
        <f t="shared" si="1"/>
        <v>126. Junga South</v>
      </c>
      <c r="E1008" s="5" t="s">
        <v>20</v>
      </c>
      <c r="F1008" s="6">
        <v>4877.0</v>
      </c>
      <c r="G1008" s="6">
        <v>1401.0</v>
      </c>
      <c r="H1008" s="6">
        <v>3991.0</v>
      </c>
      <c r="I1008" s="6">
        <v>2253.0</v>
      </c>
      <c r="J1008" s="7">
        <f t="shared" si="2"/>
        <v>-0.2481886851</v>
      </c>
      <c r="K1008" s="7">
        <f t="shared" si="3"/>
        <v>1.185035842</v>
      </c>
    </row>
    <row r="1009" ht="15.75" customHeight="1">
      <c r="A1009" s="5">
        <v>126.0</v>
      </c>
      <c r="B1009" s="5" t="s">
        <v>369</v>
      </c>
      <c r="C1009" s="5" t="s">
        <v>370</v>
      </c>
      <c r="D1009" s="5" t="str">
        <f t="shared" si="1"/>
        <v>126. Junga South</v>
      </c>
      <c r="E1009" s="5" t="s">
        <v>21</v>
      </c>
      <c r="F1009" s="6">
        <v>3753.0</v>
      </c>
      <c r="G1009" s="6">
        <v>1196.0</v>
      </c>
      <c r="H1009" s="6">
        <v>3227.0</v>
      </c>
      <c r="I1009" s="6">
        <v>1948.0</v>
      </c>
      <c r="J1009" s="7">
        <f t="shared" si="2"/>
        <v>-0.230469551</v>
      </c>
      <c r="K1009" s="7">
        <f t="shared" si="3"/>
        <v>0.6814516129</v>
      </c>
    </row>
    <row r="1010" ht="15.75" customHeight="1">
      <c r="A1010" s="5">
        <v>127.0</v>
      </c>
      <c r="B1010" s="5" t="s">
        <v>371</v>
      </c>
      <c r="C1010" s="5" t="s">
        <v>372</v>
      </c>
      <c r="D1010" s="5" t="str">
        <f t="shared" si="1"/>
        <v>127. Attariya South</v>
      </c>
      <c r="E1010" s="5" t="s">
        <v>13</v>
      </c>
      <c r="F1010" s="6">
        <v>3409.0</v>
      </c>
      <c r="G1010" s="6">
        <v>1676.0</v>
      </c>
      <c r="H1010" s="6">
        <v>4001.0</v>
      </c>
      <c r="I1010" s="6">
        <v>3093.0</v>
      </c>
      <c r="J1010" s="7">
        <f t="shared" si="2"/>
        <v>0</v>
      </c>
      <c r="K1010" s="7">
        <f t="shared" si="3"/>
        <v>0</v>
      </c>
    </row>
    <row r="1011" ht="15.75" customHeight="1">
      <c r="A1011" s="5">
        <v>127.0</v>
      </c>
      <c r="B1011" s="5" t="s">
        <v>371</v>
      </c>
      <c r="C1011" s="5" t="s">
        <v>372</v>
      </c>
      <c r="D1011" s="5" t="str">
        <f t="shared" si="1"/>
        <v>127. Attariya South</v>
      </c>
      <c r="E1011" s="5" t="s">
        <v>14</v>
      </c>
      <c r="F1011" s="6">
        <v>4349.0</v>
      </c>
      <c r="G1011" s="6">
        <v>2256.0</v>
      </c>
      <c r="H1011" s="6">
        <v>5164.0</v>
      </c>
      <c r="I1011" s="6">
        <v>3995.0</v>
      </c>
      <c r="J1011" s="7">
        <f t="shared" si="2"/>
        <v>0.2757406864</v>
      </c>
      <c r="K1011" s="7">
        <f t="shared" si="3"/>
        <v>0.2757406864</v>
      </c>
    </row>
    <row r="1012" ht="15.75" customHeight="1">
      <c r="A1012" s="5">
        <v>127.0</v>
      </c>
      <c r="B1012" s="5" t="s">
        <v>371</v>
      </c>
      <c r="C1012" s="5" t="s">
        <v>372</v>
      </c>
      <c r="D1012" s="5" t="str">
        <f t="shared" si="1"/>
        <v>127. Attariya South</v>
      </c>
      <c r="E1012" s="5" t="s">
        <v>15</v>
      </c>
      <c r="F1012" s="6">
        <v>7926.0</v>
      </c>
      <c r="G1012" s="6">
        <v>2755.0</v>
      </c>
      <c r="H1012" s="6">
        <v>7546.0</v>
      </c>
      <c r="I1012" s="6">
        <v>4867.0</v>
      </c>
      <c r="J1012" s="7">
        <f t="shared" si="2"/>
        <v>0.8224879283</v>
      </c>
      <c r="K1012" s="7">
        <f t="shared" si="3"/>
        <v>1.325022001</v>
      </c>
    </row>
    <row r="1013" ht="15.75" customHeight="1">
      <c r="A1013" s="5">
        <v>127.0</v>
      </c>
      <c r="B1013" s="5" t="s">
        <v>371</v>
      </c>
      <c r="C1013" s="5" t="s">
        <v>372</v>
      </c>
      <c r="D1013" s="5" t="str">
        <f t="shared" si="1"/>
        <v>127. Attariya South</v>
      </c>
      <c r="E1013" s="5" t="s">
        <v>16</v>
      </c>
      <c r="F1013" s="6">
        <v>6621.0</v>
      </c>
      <c r="G1013" s="6">
        <v>3075.0</v>
      </c>
      <c r="H1013" s="6">
        <v>6793.0</v>
      </c>
      <c r="I1013" s="6">
        <v>5013.0</v>
      </c>
      <c r="J1013" s="7">
        <f t="shared" si="2"/>
        <v>-0.1646479939</v>
      </c>
      <c r="K1013" s="7">
        <f t="shared" si="3"/>
        <v>0.9422117923</v>
      </c>
    </row>
    <row r="1014" ht="15.75" customHeight="1">
      <c r="A1014" s="5">
        <v>127.0</v>
      </c>
      <c r="B1014" s="5" t="s">
        <v>371</v>
      </c>
      <c r="C1014" s="5" t="s">
        <v>372</v>
      </c>
      <c r="D1014" s="5" t="str">
        <f t="shared" si="1"/>
        <v>127. Attariya South</v>
      </c>
      <c r="E1014" s="5" t="s">
        <v>17</v>
      </c>
      <c r="F1014" s="6">
        <v>5527.0</v>
      </c>
      <c r="G1014" s="6">
        <v>3063.0</v>
      </c>
      <c r="H1014" s="6">
        <v>6352.0</v>
      </c>
      <c r="I1014" s="6">
        <v>5099.0</v>
      </c>
      <c r="J1014" s="7">
        <f t="shared" si="2"/>
        <v>-0.1652318381</v>
      </c>
      <c r="K1014" s="7">
        <f t="shared" si="3"/>
        <v>0.6212965679</v>
      </c>
    </row>
    <row r="1015" ht="15.75" customHeight="1">
      <c r="A1015" s="5">
        <v>127.0</v>
      </c>
      <c r="B1015" s="5" t="s">
        <v>371</v>
      </c>
      <c r="C1015" s="5" t="s">
        <v>372</v>
      </c>
      <c r="D1015" s="5" t="str">
        <f t="shared" si="1"/>
        <v>127. Attariya South</v>
      </c>
      <c r="E1015" s="5" t="s">
        <v>18</v>
      </c>
      <c r="F1015" s="6">
        <v>13516.0</v>
      </c>
      <c r="G1015" s="6">
        <v>5763.0</v>
      </c>
      <c r="H1015" s="6">
        <v>12315.0</v>
      </c>
      <c r="I1015" s="6">
        <v>8436.0</v>
      </c>
      <c r="J1015" s="7">
        <f t="shared" si="2"/>
        <v>1.445449611</v>
      </c>
      <c r="K1015" s="7">
        <f t="shared" si="3"/>
        <v>2.964799061</v>
      </c>
    </row>
    <row r="1016" ht="15.75" customHeight="1">
      <c r="A1016" s="5">
        <v>127.0</v>
      </c>
      <c r="B1016" s="5" t="s">
        <v>373</v>
      </c>
      <c r="C1016" s="5" t="s">
        <v>372</v>
      </c>
      <c r="D1016" s="5" t="str">
        <f t="shared" si="1"/>
        <v>127. Attariya South</v>
      </c>
      <c r="E1016" s="5" t="s">
        <v>20</v>
      </c>
      <c r="F1016" s="6">
        <v>17882.0</v>
      </c>
      <c r="G1016" s="6">
        <v>6478.0</v>
      </c>
      <c r="H1016" s="6">
        <v>14676.0</v>
      </c>
      <c r="I1016" s="6">
        <v>8974.0</v>
      </c>
      <c r="J1016" s="7">
        <f t="shared" si="2"/>
        <v>0.3230245635</v>
      </c>
      <c r="K1016" s="7">
        <f t="shared" si="3"/>
        <v>4.245526547</v>
      </c>
    </row>
    <row r="1017" ht="15.75" customHeight="1">
      <c r="A1017" s="5">
        <v>127.0</v>
      </c>
      <c r="B1017" s="5" t="s">
        <v>373</v>
      </c>
      <c r="C1017" s="5" t="s">
        <v>372</v>
      </c>
      <c r="D1017" s="5" t="str">
        <f t="shared" si="1"/>
        <v>127. Attariya South</v>
      </c>
      <c r="E1017" s="5" t="s">
        <v>21</v>
      </c>
      <c r="F1017" s="6">
        <v>18262.0</v>
      </c>
      <c r="G1017" s="6">
        <v>8218.0</v>
      </c>
      <c r="H1017" s="6">
        <v>16458.0</v>
      </c>
      <c r="I1017" s="6">
        <v>11436.0</v>
      </c>
      <c r="J1017" s="7">
        <f t="shared" si="2"/>
        <v>0.02125041942</v>
      </c>
      <c r="K1017" s="7">
        <f t="shared" si="3"/>
        <v>4.356996187</v>
      </c>
    </row>
    <row r="1018" ht="15.75" customHeight="1">
      <c r="A1018" s="5">
        <v>128.0</v>
      </c>
      <c r="B1018" s="5" t="s">
        <v>374</v>
      </c>
      <c r="C1018" s="5" t="s">
        <v>375</v>
      </c>
      <c r="D1018" s="5" t="str">
        <f t="shared" si="1"/>
        <v>128. Attariya East</v>
      </c>
      <c r="E1018" s="5" t="s">
        <v>13</v>
      </c>
      <c r="F1018" s="6">
        <v>2709.0</v>
      </c>
      <c r="G1018" s="6">
        <v>1072.0</v>
      </c>
      <c r="H1018" s="6">
        <v>2949.0</v>
      </c>
      <c r="I1018" s="6">
        <v>2045.0</v>
      </c>
      <c r="J1018" s="7">
        <f t="shared" si="2"/>
        <v>0</v>
      </c>
      <c r="K1018" s="7">
        <f t="shared" si="3"/>
        <v>0</v>
      </c>
    </row>
    <row r="1019" ht="15.75" customHeight="1">
      <c r="A1019" s="5">
        <v>128.0</v>
      </c>
      <c r="B1019" s="5" t="s">
        <v>374</v>
      </c>
      <c r="C1019" s="5" t="s">
        <v>375</v>
      </c>
      <c r="D1019" s="5" t="str">
        <f t="shared" si="1"/>
        <v>128. Attariya East</v>
      </c>
      <c r="E1019" s="5" t="s">
        <v>14</v>
      </c>
      <c r="F1019" s="6">
        <v>4192.0</v>
      </c>
      <c r="G1019" s="6">
        <v>2048.0</v>
      </c>
      <c r="H1019" s="6">
        <v>4996.0</v>
      </c>
      <c r="I1019" s="6">
        <v>3768.0</v>
      </c>
      <c r="J1019" s="7">
        <f t="shared" si="2"/>
        <v>0.5474344777</v>
      </c>
      <c r="K1019" s="7">
        <f t="shared" si="3"/>
        <v>0.5474344777</v>
      </c>
    </row>
    <row r="1020" ht="15.75" customHeight="1">
      <c r="A1020" s="5">
        <v>128.0</v>
      </c>
      <c r="B1020" s="5" t="s">
        <v>374</v>
      </c>
      <c r="C1020" s="5" t="s">
        <v>375</v>
      </c>
      <c r="D1020" s="5" t="str">
        <f t="shared" si="1"/>
        <v>128. Attariya East</v>
      </c>
      <c r="E1020" s="5" t="s">
        <v>15</v>
      </c>
      <c r="F1020" s="6">
        <v>5836.0</v>
      </c>
      <c r="G1020" s="6">
        <v>2535.0</v>
      </c>
      <c r="H1020" s="6">
        <v>6432.0</v>
      </c>
      <c r="I1020" s="6">
        <v>4664.0</v>
      </c>
      <c r="J1020" s="7">
        <f t="shared" si="2"/>
        <v>0.3921755725</v>
      </c>
      <c r="K1020" s="7">
        <f t="shared" si="3"/>
        <v>1.15430048</v>
      </c>
    </row>
    <row r="1021" ht="15.75" customHeight="1">
      <c r="A1021" s="5">
        <v>128.0</v>
      </c>
      <c r="B1021" s="5" t="s">
        <v>374</v>
      </c>
      <c r="C1021" s="5" t="s">
        <v>375</v>
      </c>
      <c r="D1021" s="5" t="str">
        <f t="shared" si="1"/>
        <v>128. Attariya East</v>
      </c>
      <c r="E1021" s="5" t="s">
        <v>16</v>
      </c>
      <c r="F1021" s="6">
        <v>4781.0</v>
      </c>
      <c r="G1021" s="6">
        <v>2147.0</v>
      </c>
      <c r="H1021" s="6">
        <v>5366.0</v>
      </c>
      <c r="I1021" s="6">
        <v>3914.0</v>
      </c>
      <c r="J1021" s="7">
        <f t="shared" si="2"/>
        <v>-0.1807745031</v>
      </c>
      <c r="K1021" s="7">
        <f t="shared" si="3"/>
        <v>0.7648578811</v>
      </c>
    </row>
    <row r="1022" ht="15.75" customHeight="1">
      <c r="A1022" s="5">
        <v>128.0</v>
      </c>
      <c r="B1022" s="5" t="s">
        <v>374</v>
      </c>
      <c r="C1022" s="5" t="s">
        <v>375</v>
      </c>
      <c r="D1022" s="5" t="str">
        <f t="shared" si="1"/>
        <v>128. Attariya East</v>
      </c>
      <c r="E1022" s="5" t="s">
        <v>17</v>
      </c>
      <c r="F1022" s="6">
        <v>5176.0</v>
      </c>
      <c r="G1022" s="6">
        <v>2144.0</v>
      </c>
      <c r="H1022" s="6">
        <v>5226.0</v>
      </c>
      <c r="I1022" s="6">
        <v>3692.0</v>
      </c>
      <c r="J1022" s="7">
        <f t="shared" si="2"/>
        <v>0.08261869902</v>
      </c>
      <c r="K1022" s="7">
        <f t="shared" si="3"/>
        <v>0.9106681432</v>
      </c>
    </row>
    <row r="1023" ht="15.75" customHeight="1">
      <c r="A1023" s="5">
        <v>128.0</v>
      </c>
      <c r="B1023" s="5" t="s">
        <v>374</v>
      </c>
      <c r="C1023" s="5" t="s">
        <v>375</v>
      </c>
      <c r="D1023" s="5" t="str">
        <f t="shared" si="1"/>
        <v>128. Attariya East</v>
      </c>
      <c r="E1023" s="5" t="s">
        <v>18</v>
      </c>
      <c r="F1023" s="6">
        <v>22921.0</v>
      </c>
      <c r="G1023" s="6">
        <v>17053.0</v>
      </c>
      <c r="H1023" s="6">
        <v>27189.0</v>
      </c>
      <c r="I1023" s="6">
        <v>24247.0</v>
      </c>
      <c r="J1023" s="7">
        <f t="shared" si="2"/>
        <v>3.428323029</v>
      </c>
      <c r="K1023" s="7">
        <f t="shared" si="3"/>
        <v>7.46105574</v>
      </c>
    </row>
    <row r="1024" ht="15.75" customHeight="1">
      <c r="A1024" s="5">
        <v>128.0</v>
      </c>
      <c r="B1024" s="5" t="s">
        <v>376</v>
      </c>
      <c r="C1024" s="5" t="s">
        <v>375</v>
      </c>
      <c r="D1024" s="5" t="str">
        <f t="shared" si="1"/>
        <v>128. Attariya East</v>
      </c>
      <c r="E1024" s="5" t="s">
        <v>20</v>
      </c>
      <c r="F1024" s="6">
        <v>11272.0</v>
      </c>
      <c r="G1024" s="6">
        <v>4590.0</v>
      </c>
      <c r="H1024" s="6">
        <v>9100.0</v>
      </c>
      <c r="I1024" s="6">
        <v>5759.0</v>
      </c>
      <c r="J1024" s="7">
        <f t="shared" si="2"/>
        <v>-0.5082238995</v>
      </c>
      <c r="K1024" s="7">
        <f t="shared" si="3"/>
        <v>3.160944998</v>
      </c>
    </row>
    <row r="1025" ht="15.75" customHeight="1">
      <c r="A1025" s="5">
        <v>128.0</v>
      </c>
      <c r="B1025" s="5" t="s">
        <v>376</v>
      </c>
      <c r="C1025" s="5" t="s">
        <v>375</v>
      </c>
      <c r="D1025" s="5" t="str">
        <f t="shared" si="1"/>
        <v>128. Attariya East</v>
      </c>
      <c r="E1025" s="5" t="s">
        <v>21</v>
      </c>
      <c r="F1025" s="6">
        <v>11934.0</v>
      </c>
      <c r="G1025" s="6">
        <v>5714.0</v>
      </c>
      <c r="H1025" s="6">
        <v>11558.0</v>
      </c>
      <c r="I1025" s="6">
        <v>8449.0</v>
      </c>
      <c r="J1025" s="7">
        <f t="shared" si="2"/>
        <v>0.05872959546</v>
      </c>
      <c r="K1025" s="7">
        <f t="shared" si="3"/>
        <v>3.405315615</v>
      </c>
    </row>
    <row r="1026" ht="15.75" customHeight="1">
      <c r="A1026" s="5">
        <v>129.0</v>
      </c>
      <c r="B1026" s="5" t="s">
        <v>377</v>
      </c>
      <c r="C1026" s="5" t="s">
        <v>378</v>
      </c>
      <c r="D1026" s="5" t="str">
        <f t="shared" si="1"/>
        <v>129. Attariya West</v>
      </c>
      <c r="E1026" s="5" t="s">
        <v>13</v>
      </c>
      <c r="F1026" s="6">
        <v>3099.0</v>
      </c>
      <c r="G1026" s="6">
        <v>949.0</v>
      </c>
      <c r="H1026" s="6">
        <v>3044.0</v>
      </c>
      <c r="I1026" s="6">
        <v>1858.0</v>
      </c>
      <c r="J1026" s="7">
        <f t="shared" si="2"/>
        <v>0</v>
      </c>
      <c r="K1026" s="7">
        <f t="shared" si="3"/>
        <v>0</v>
      </c>
    </row>
    <row r="1027" ht="15.75" customHeight="1">
      <c r="A1027" s="5">
        <v>129.0</v>
      </c>
      <c r="B1027" s="5" t="s">
        <v>377</v>
      </c>
      <c r="C1027" s="5" t="s">
        <v>378</v>
      </c>
      <c r="D1027" s="5" t="str">
        <f t="shared" si="1"/>
        <v>129. Attariya West</v>
      </c>
      <c r="E1027" s="5" t="s">
        <v>14</v>
      </c>
      <c r="F1027" s="6">
        <v>4154.0</v>
      </c>
      <c r="G1027" s="6">
        <v>1698.0</v>
      </c>
      <c r="H1027" s="6">
        <v>4576.0</v>
      </c>
      <c r="I1027" s="6">
        <v>3154.0</v>
      </c>
      <c r="J1027" s="7">
        <f t="shared" si="2"/>
        <v>0.3404323975</v>
      </c>
      <c r="K1027" s="7">
        <f t="shared" si="3"/>
        <v>0.3404323975</v>
      </c>
    </row>
    <row r="1028" ht="15.75" customHeight="1">
      <c r="A1028" s="5">
        <v>129.0</v>
      </c>
      <c r="B1028" s="5" t="s">
        <v>377</v>
      </c>
      <c r="C1028" s="5" t="s">
        <v>378</v>
      </c>
      <c r="D1028" s="5" t="str">
        <f t="shared" si="1"/>
        <v>129. Attariya West</v>
      </c>
      <c r="E1028" s="5" t="s">
        <v>15</v>
      </c>
      <c r="F1028" s="6">
        <v>5275.0</v>
      </c>
      <c r="G1028" s="6">
        <v>1841.0</v>
      </c>
      <c r="H1028" s="6">
        <v>5438.0</v>
      </c>
      <c r="I1028" s="6">
        <v>3613.0</v>
      </c>
      <c r="J1028" s="7">
        <f t="shared" si="2"/>
        <v>0.2698603755</v>
      </c>
      <c r="K1028" s="7">
        <f t="shared" si="3"/>
        <v>0.7021619877</v>
      </c>
    </row>
    <row r="1029" ht="15.75" customHeight="1">
      <c r="A1029" s="5">
        <v>129.0</v>
      </c>
      <c r="B1029" s="5" t="s">
        <v>377</v>
      </c>
      <c r="C1029" s="5" t="s">
        <v>378</v>
      </c>
      <c r="D1029" s="5" t="str">
        <f t="shared" si="1"/>
        <v>129. Attariya West</v>
      </c>
      <c r="E1029" s="5" t="s">
        <v>16</v>
      </c>
      <c r="F1029" s="6">
        <v>4125.0</v>
      </c>
      <c r="G1029" s="6">
        <v>1493.0</v>
      </c>
      <c r="H1029" s="6">
        <v>4355.0</v>
      </c>
      <c r="I1029" s="6">
        <v>2904.0</v>
      </c>
      <c r="J1029" s="7">
        <f t="shared" si="2"/>
        <v>-0.2180094787</v>
      </c>
      <c r="K1029" s="7">
        <f t="shared" si="3"/>
        <v>0.3310745402</v>
      </c>
    </row>
    <row r="1030" ht="15.75" customHeight="1">
      <c r="A1030" s="5">
        <v>129.0</v>
      </c>
      <c r="B1030" s="5" t="s">
        <v>377</v>
      </c>
      <c r="C1030" s="5" t="s">
        <v>378</v>
      </c>
      <c r="D1030" s="5" t="str">
        <f t="shared" si="1"/>
        <v>129. Attariya West</v>
      </c>
      <c r="E1030" s="5" t="s">
        <v>17</v>
      </c>
      <c r="F1030" s="6">
        <v>4967.0</v>
      </c>
      <c r="G1030" s="6">
        <v>2073.0</v>
      </c>
      <c r="H1030" s="6">
        <v>5125.0</v>
      </c>
      <c r="I1030" s="6">
        <v>3669.0</v>
      </c>
      <c r="J1030" s="7">
        <f t="shared" si="2"/>
        <v>0.2041212121</v>
      </c>
      <c r="K1030" s="7">
        <f t="shared" si="3"/>
        <v>0.6027750887</v>
      </c>
    </row>
    <row r="1031" ht="15.75" customHeight="1">
      <c r="A1031" s="5">
        <v>129.0</v>
      </c>
      <c r="B1031" s="5" t="s">
        <v>377</v>
      </c>
      <c r="C1031" s="5" t="s">
        <v>378</v>
      </c>
      <c r="D1031" s="5" t="str">
        <f t="shared" si="1"/>
        <v>129. Attariya West</v>
      </c>
      <c r="E1031" s="5" t="s">
        <v>18</v>
      </c>
      <c r="F1031" s="6">
        <v>16913.0</v>
      </c>
      <c r="G1031" s="6">
        <v>10234.0</v>
      </c>
      <c r="H1031" s="6">
        <v>15383.0</v>
      </c>
      <c r="I1031" s="6">
        <v>12043.0</v>
      </c>
      <c r="J1031" s="7">
        <f t="shared" si="2"/>
        <v>2.405073485</v>
      </c>
      <c r="K1031" s="7">
        <f t="shared" si="3"/>
        <v>4.457566957</v>
      </c>
    </row>
    <row r="1032" ht="15.75" customHeight="1">
      <c r="A1032" s="5">
        <v>129.0</v>
      </c>
      <c r="B1032" s="5" t="s">
        <v>379</v>
      </c>
      <c r="C1032" s="5" t="s">
        <v>378</v>
      </c>
      <c r="D1032" s="5" t="str">
        <f t="shared" si="1"/>
        <v>129. Attariya West</v>
      </c>
      <c r="E1032" s="5" t="s">
        <v>20</v>
      </c>
      <c r="F1032" s="6">
        <v>12209.0</v>
      </c>
      <c r="G1032" s="6">
        <v>3082.0</v>
      </c>
      <c r="H1032" s="6">
        <v>9470.0</v>
      </c>
      <c r="I1032" s="6">
        <v>4863.0</v>
      </c>
      <c r="J1032" s="7">
        <f t="shared" si="2"/>
        <v>-0.2781292497</v>
      </c>
      <c r="K1032" s="7">
        <f t="shared" si="3"/>
        <v>2.939657954</v>
      </c>
    </row>
    <row r="1033" ht="15.75" customHeight="1">
      <c r="A1033" s="5">
        <v>129.0</v>
      </c>
      <c r="B1033" s="5" t="s">
        <v>379</v>
      </c>
      <c r="C1033" s="5" t="s">
        <v>378</v>
      </c>
      <c r="D1033" s="5" t="str">
        <f t="shared" si="1"/>
        <v>129. Attariya West</v>
      </c>
      <c r="E1033" s="5" t="s">
        <v>21</v>
      </c>
      <c r="F1033" s="6">
        <v>12559.0</v>
      </c>
      <c r="G1033" s="6">
        <v>5730.0</v>
      </c>
      <c r="H1033" s="6">
        <v>10071.0</v>
      </c>
      <c r="I1033" s="6">
        <v>6657.0</v>
      </c>
      <c r="J1033" s="7">
        <f t="shared" si="2"/>
        <v>0.02866737653</v>
      </c>
      <c r="K1033" s="7">
        <f t="shared" si="3"/>
        <v>3.052597612</v>
      </c>
    </row>
    <row r="1034" ht="15.75" customHeight="1">
      <c r="A1034" s="5">
        <v>130.0</v>
      </c>
      <c r="B1034" s="5" t="s">
        <v>380</v>
      </c>
      <c r="C1034" s="5" t="s">
        <v>381</v>
      </c>
      <c r="D1034" s="5" t="str">
        <f t="shared" si="1"/>
        <v>130. Attariya North</v>
      </c>
      <c r="E1034" s="5" t="s">
        <v>13</v>
      </c>
      <c r="F1034" s="6">
        <v>1706.0</v>
      </c>
      <c r="G1034" s="6">
        <v>614.0</v>
      </c>
      <c r="H1034" s="6">
        <v>1665.0</v>
      </c>
      <c r="I1034" s="6">
        <v>1038.0</v>
      </c>
      <c r="J1034" s="7">
        <f t="shared" si="2"/>
        <v>0</v>
      </c>
      <c r="K1034" s="7">
        <f t="shared" si="3"/>
        <v>0</v>
      </c>
    </row>
    <row r="1035" ht="15.75" customHeight="1">
      <c r="A1035" s="5">
        <v>130.0</v>
      </c>
      <c r="B1035" s="5" t="s">
        <v>380</v>
      </c>
      <c r="C1035" s="5" t="s">
        <v>381</v>
      </c>
      <c r="D1035" s="5" t="str">
        <f t="shared" si="1"/>
        <v>130. Attariya North</v>
      </c>
      <c r="E1035" s="5" t="s">
        <v>14</v>
      </c>
      <c r="F1035" s="6">
        <v>2190.0</v>
      </c>
      <c r="G1035" s="6">
        <v>1368.0</v>
      </c>
      <c r="H1035" s="6">
        <v>3078.0</v>
      </c>
      <c r="I1035" s="6">
        <v>2536.0</v>
      </c>
      <c r="J1035" s="7">
        <f t="shared" si="2"/>
        <v>0.2837045721</v>
      </c>
      <c r="K1035" s="7">
        <f t="shared" si="3"/>
        <v>0.2837045721</v>
      </c>
    </row>
    <row r="1036" ht="15.75" customHeight="1">
      <c r="A1036" s="5">
        <v>130.0</v>
      </c>
      <c r="B1036" s="5" t="s">
        <v>380</v>
      </c>
      <c r="C1036" s="5" t="s">
        <v>381</v>
      </c>
      <c r="D1036" s="5" t="str">
        <f t="shared" si="1"/>
        <v>130. Attariya North</v>
      </c>
      <c r="E1036" s="5" t="s">
        <v>15</v>
      </c>
      <c r="F1036" s="6">
        <v>2478.0</v>
      </c>
      <c r="G1036" s="6">
        <v>1364.0</v>
      </c>
      <c r="H1036" s="6">
        <v>3074.0</v>
      </c>
      <c r="I1036" s="6">
        <v>2499.0</v>
      </c>
      <c r="J1036" s="7">
        <f t="shared" si="2"/>
        <v>0.1315068493</v>
      </c>
      <c r="K1036" s="7">
        <f t="shared" si="3"/>
        <v>0.4525205158</v>
      </c>
    </row>
    <row r="1037" ht="15.75" customHeight="1">
      <c r="A1037" s="5">
        <v>130.0</v>
      </c>
      <c r="B1037" s="5" t="s">
        <v>380</v>
      </c>
      <c r="C1037" s="5" t="s">
        <v>381</v>
      </c>
      <c r="D1037" s="5" t="str">
        <f t="shared" si="1"/>
        <v>130. Attariya North</v>
      </c>
      <c r="E1037" s="5" t="s">
        <v>16</v>
      </c>
      <c r="F1037" s="6">
        <v>1988.0</v>
      </c>
      <c r="G1037" s="6">
        <v>1049.0</v>
      </c>
      <c r="H1037" s="6">
        <v>2470.0</v>
      </c>
      <c r="I1037" s="6">
        <v>1942.0</v>
      </c>
      <c r="J1037" s="7">
        <f t="shared" si="2"/>
        <v>-0.197740113</v>
      </c>
      <c r="K1037" s="7">
        <f t="shared" si="3"/>
        <v>0.1652989449</v>
      </c>
    </row>
    <row r="1038" ht="15.75" customHeight="1">
      <c r="A1038" s="5">
        <v>130.0</v>
      </c>
      <c r="B1038" s="5" t="s">
        <v>380</v>
      </c>
      <c r="C1038" s="5" t="s">
        <v>381</v>
      </c>
      <c r="D1038" s="5" t="str">
        <f t="shared" si="1"/>
        <v>130. Attariya North</v>
      </c>
      <c r="E1038" s="5" t="s">
        <v>17</v>
      </c>
      <c r="F1038" s="6">
        <v>3710.0</v>
      </c>
      <c r="G1038" s="6">
        <v>2354.0</v>
      </c>
      <c r="H1038" s="6">
        <v>4221.0</v>
      </c>
      <c r="I1038" s="6">
        <v>3535.0</v>
      </c>
      <c r="J1038" s="7">
        <f t="shared" si="2"/>
        <v>0.8661971831</v>
      </c>
      <c r="K1038" s="7">
        <f t="shared" si="3"/>
        <v>1.174677608</v>
      </c>
    </row>
    <row r="1039" ht="15.75" customHeight="1">
      <c r="A1039" s="5">
        <v>130.0</v>
      </c>
      <c r="B1039" s="5" t="s">
        <v>380</v>
      </c>
      <c r="C1039" s="5" t="s">
        <v>381</v>
      </c>
      <c r="D1039" s="5" t="str">
        <f t="shared" si="1"/>
        <v>130. Attariya North</v>
      </c>
      <c r="E1039" s="5" t="s">
        <v>18</v>
      </c>
      <c r="F1039" s="6">
        <v>17620.0</v>
      </c>
      <c r="G1039" s="6">
        <v>10277.0</v>
      </c>
      <c r="H1039" s="6">
        <v>16222.0</v>
      </c>
      <c r="I1039" s="6">
        <v>12546.0</v>
      </c>
      <c r="J1039" s="7">
        <f t="shared" si="2"/>
        <v>3.749326146</v>
      </c>
      <c r="K1039" s="7">
        <f t="shared" si="3"/>
        <v>9.328253224</v>
      </c>
    </row>
    <row r="1040" ht="15.75" customHeight="1">
      <c r="A1040" s="5">
        <v>130.0</v>
      </c>
      <c r="B1040" s="5" t="s">
        <v>382</v>
      </c>
      <c r="C1040" s="5" t="s">
        <v>381</v>
      </c>
      <c r="D1040" s="5" t="str">
        <f t="shared" si="1"/>
        <v>130. Attariya North</v>
      </c>
      <c r="E1040" s="5" t="s">
        <v>20</v>
      </c>
      <c r="F1040" s="6">
        <v>11966.0</v>
      </c>
      <c r="G1040" s="6">
        <v>6050.0</v>
      </c>
      <c r="H1040" s="6">
        <v>9259.0</v>
      </c>
      <c r="I1040" s="6">
        <v>6301.0</v>
      </c>
      <c r="J1040" s="7">
        <f t="shared" si="2"/>
        <v>-0.3208853575</v>
      </c>
      <c r="K1040" s="7">
        <f t="shared" si="3"/>
        <v>6.014067995</v>
      </c>
    </row>
    <row r="1041" ht="15.75" customHeight="1">
      <c r="A1041" s="5">
        <v>130.0</v>
      </c>
      <c r="B1041" s="5" t="s">
        <v>382</v>
      </c>
      <c r="C1041" s="5" t="s">
        <v>381</v>
      </c>
      <c r="D1041" s="5" t="str">
        <f t="shared" si="1"/>
        <v>130. Attariya North</v>
      </c>
      <c r="E1041" s="5" t="s">
        <v>21</v>
      </c>
      <c r="F1041" s="6">
        <v>14273.0</v>
      </c>
      <c r="G1041" s="6">
        <v>8137.0</v>
      </c>
      <c r="H1041" s="6">
        <v>12242.0</v>
      </c>
      <c r="I1041" s="6">
        <v>9174.0</v>
      </c>
      <c r="J1041" s="7">
        <f t="shared" si="2"/>
        <v>0.1927962561</v>
      </c>
      <c r="K1041" s="7">
        <f t="shared" si="3"/>
        <v>7.366354045</v>
      </c>
    </row>
    <row r="1042" ht="15.75" customHeight="1">
      <c r="A1042" s="5">
        <v>131.0</v>
      </c>
      <c r="B1042" s="5" t="s">
        <v>383</v>
      </c>
      <c r="C1042" s="5" t="s">
        <v>384</v>
      </c>
      <c r="D1042" s="5" t="str">
        <f t="shared" si="1"/>
        <v>131. Sanfebagar South</v>
      </c>
      <c r="E1042" s="5" t="s">
        <v>13</v>
      </c>
      <c r="F1042" s="6">
        <v>514.0</v>
      </c>
      <c r="G1042" s="6">
        <v>433.0</v>
      </c>
      <c r="H1042" s="6">
        <v>771.0</v>
      </c>
      <c r="I1042" s="6">
        <v>731.0</v>
      </c>
      <c r="J1042" s="7">
        <f t="shared" si="2"/>
        <v>0</v>
      </c>
      <c r="K1042" s="7">
        <f t="shared" si="3"/>
        <v>0</v>
      </c>
    </row>
    <row r="1043" ht="15.75" customHeight="1">
      <c r="A1043" s="5">
        <v>131.0</v>
      </c>
      <c r="B1043" s="5" t="s">
        <v>383</v>
      </c>
      <c r="C1043" s="5" t="s">
        <v>384</v>
      </c>
      <c r="D1043" s="5" t="str">
        <f t="shared" si="1"/>
        <v>131. Sanfebagar South</v>
      </c>
      <c r="E1043" s="5" t="s">
        <v>14</v>
      </c>
      <c r="F1043" s="6">
        <v>691.0</v>
      </c>
      <c r="G1043" s="6">
        <v>596.0</v>
      </c>
      <c r="H1043" s="6">
        <v>1017.0</v>
      </c>
      <c r="I1043" s="6">
        <v>970.0</v>
      </c>
      <c r="J1043" s="7">
        <f t="shared" si="2"/>
        <v>0.3443579767</v>
      </c>
      <c r="K1043" s="7">
        <f t="shared" si="3"/>
        <v>0.3443579767</v>
      </c>
    </row>
    <row r="1044" ht="15.75" customHeight="1">
      <c r="A1044" s="5">
        <v>131.0</v>
      </c>
      <c r="B1044" s="5" t="s">
        <v>383</v>
      </c>
      <c r="C1044" s="5" t="s">
        <v>384</v>
      </c>
      <c r="D1044" s="5" t="str">
        <f t="shared" si="1"/>
        <v>131. Sanfebagar South</v>
      </c>
      <c r="E1044" s="5" t="s">
        <v>15</v>
      </c>
      <c r="F1044" s="6">
        <v>307.0</v>
      </c>
      <c r="G1044" s="6">
        <v>181.0</v>
      </c>
      <c r="H1044" s="6">
        <v>396.0</v>
      </c>
      <c r="I1044" s="6">
        <v>333.0</v>
      </c>
      <c r="J1044" s="7">
        <f t="shared" si="2"/>
        <v>-0.5557163531</v>
      </c>
      <c r="K1044" s="7">
        <f t="shared" si="3"/>
        <v>-0.4027237354</v>
      </c>
    </row>
    <row r="1045" ht="15.75" customHeight="1">
      <c r="A1045" s="5">
        <v>131.0</v>
      </c>
      <c r="B1045" s="5" t="s">
        <v>383</v>
      </c>
      <c r="C1045" s="5" t="s">
        <v>384</v>
      </c>
      <c r="D1045" s="5" t="str">
        <f t="shared" si="1"/>
        <v>131. Sanfebagar South</v>
      </c>
      <c r="E1045" s="5" t="s">
        <v>16</v>
      </c>
      <c r="F1045" s="6">
        <v>446.0</v>
      </c>
      <c r="G1045" s="6">
        <v>347.0</v>
      </c>
      <c r="H1045" s="6">
        <v>637.0</v>
      </c>
      <c r="I1045" s="6">
        <v>588.0</v>
      </c>
      <c r="J1045" s="7">
        <f t="shared" si="2"/>
        <v>0.4527687296</v>
      </c>
      <c r="K1045" s="7">
        <f t="shared" si="3"/>
        <v>-0.1322957198</v>
      </c>
    </row>
    <row r="1046" ht="15.75" customHeight="1">
      <c r="A1046" s="5">
        <v>131.0</v>
      </c>
      <c r="B1046" s="5" t="s">
        <v>383</v>
      </c>
      <c r="C1046" s="5" t="s">
        <v>384</v>
      </c>
      <c r="D1046" s="5" t="str">
        <f t="shared" si="1"/>
        <v>131. Sanfebagar South</v>
      </c>
      <c r="E1046" s="5" t="s">
        <v>17</v>
      </c>
      <c r="F1046" s="6">
        <v>439.0</v>
      </c>
      <c r="G1046" s="6">
        <v>288.0</v>
      </c>
      <c r="H1046" s="6">
        <v>553.0</v>
      </c>
      <c r="I1046" s="6">
        <v>478.0</v>
      </c>
      <c r="J1046" s="7">
        <f t="shared" si="2"/>
        <v>-0.01569506726</v>
      </c>
      <c r="K1046" s="7">
        <f t="shared" si="3"/>
        <v>-0.1459143969</v>
      </c>
    </row>
    <row r="1047" ht="15.75" customHeight="1">
      <c r="A1047" s="5">
        <v>131.0</v>
      </c>
      <c r="B1047" s="5" t="s">
        <v>383</v>
      </c>
      <c r="C1047" s="5" t="s">
        <v>384</v>
      </c>
      <c r="D1047" s="5" t="str">
        <f t="shared" si="1"/>
        <v>131. Sanfebagar South</v>
      </c>
      <c r="E1047" s="5" t="s">
        <v>18</v>
      </c>
      <c r="F1047" s="6">
        <v>913.0</v>
      </c>
      <c r="G1047" s="6">
        <v>400.0</v>
      </c>
      <c r="H1047" s="6">
        <v>769.0</v>
      </c>
      <c r="I1047" s="6">
        <v>513.0</v>
      </c>
      <c r="J1047" s="7">
        <f t="shared" si="2"/>
        <v>1.079726651</v>
      </c>
      <c r="K1047" s="7">
        <f t="shared" si="3"/>
        <v>0.7762645914</v>
      </c>
    </row>
    <row r="1048" ht="15.75" customHeight="1">
      <c r="A1048" s="5">
        <v>131.0</v>
      </c>
      <c r="B1048" s="5" t="s">
        <v>385</v>
      </c>
      <c r="C1048" s="5" t="s">
        <v>384</v>
      </c>
      <c r="D1048" s="5" t="str">
        <f t="shared" si="1"/>
        <v>131. Sanfebagar South</v>
      </c>
      <c r="E1048" s="5" t="s">
        <v>20</v>
      </c>
      <c r="F1048" s="6">
        <v>1433.0</v>
      </c>
      <c r="G1048" s="6">
        <v>518.0</v>
      </c>
      <c r="H1048" s="6">
        <v>1102.0</v>
      </c>
      <c r="I1048" s="6">
        <v>644.0</v>
      </c>
      <c r="J1048" s="7">
        <f t="shared" si="2"/>
        <v>0.569550931</v>
      </c>
      <c r="K1048" s="7">
        <f t="shared" si="3"/>
        <v>1.787937743</v>
      </c>
    </row>
    <row r="1049" ht="15.75" customHeight="1">
      <c r="A1049" s="5">
        <v>131.0</v>
      </c>
      <c r="B1049" s="5" t="s">
        <v>385</v>
      </c>
      <c r="C1049" s="5" t="s">
        <v>384</v>
      </c>
      <c r="D1049" s="5" t="str">
        <f t="shared" si="1"/>
        <v>131. Sanfebagar South</v>
      </c>
      <c r="E1049" s="5" t="s">
        <v>21</v>
      </c>
      <c r="F1049" s="6">
        <v>1597.0</v>
      </c>
      <c r="G1049" s="6">
        <v>562.0</v>
      </c>
      <c r="H1049" s="6">
        <v>1216.0</v>
      </c>
      <c r="I1049" s="6">
        <v>699.0</v>
      </c>
      <c r="J1049" s="7">
        <f t="shared" si="2"/>
        <v>0.1144452198</v>
      </c>
      <c r="K1049" s="7">
        <f t="shared" si="3"/>
        <v>2.107003891</v>
      </c>
    </row>
    <row r="1050" ht="15.75" customHeight="1">
      <c r="A1050" s="5">
        <v>132.0</v>
      </c>
      <c r="B1050" s="5" t="s">
        <v>386</v>
      </c>
      <c r="C1050" s="5" t="s">
        <v>387</v>
      </c>
      <c r="D1050" s="5" t="str">
        <f t="shared" si="1"/>
        <v>132. Safebagar North</v>
      </c>
      <c r="E1050" s="5" t="s">
        <v>13</v>
      </c>
      <c r="F1050" s="6">
        <v>284.0</v>
      </c>
      <c r="G1050" s="6">
        <v>266.0</v>
      </c>
      <c r="H1050" s="6">
        <v>417.0</v>
      </c>
      <c r="I1050" s="6">
        <v>408.0</v>
      </c>
      <c r="J1050" s="7">
        <f t="shared" si="2"/>
        <v>0</v>
      </c>
      <c r="K1050" s="7">
        <f t="shared" si="3"/>
        <v>0</v>
      </c>
    </row>
    <row r="1051" ht="15.75" customHeight="1">
      <c r="A1051" s="5">
        <v>132.0</v>
      </c>
      <c r="B1051" s="5" t="s">
        <v>386</v>
      </c>
      <c r="C1051" s="5" t="s">
        <v>387</v>
      </c>
      <c r="D1051" s="5" t="str">
        <f t="shared" si="1"/>
        <v>132. Safebagar North</v>
      </c>
      <c r="E1051" s="5" t="s">
        <v>14</v>
      </c>
      <c r="F1051" s="6">
        <v>626.0</v>
      </c>
      <c r="G1051" s="6">
        <v>552.0</v>
      </c>
      <c r="H1051" s="6">
        <v>876.0</v>
      </c>
      <c r="I1051" s="6">
        <v>839.0</v>
      </c>
      <c r="J1051" s="7">
        <f t="shared" si="2"/>
        <v>1.204225352</v>
      </c>
      <c r="K1051" s="7">
        <f t="shared" si="3"/>
        <v>1.204225352</v>
      </c>
    </row>
    <row r="1052" ht="15.75" customHeight="1">
      <c r="A1052" s="5">
        <v>132.0</v>
      </c>
      <c r="B1052" s="5" t="s">
        <v>386</v>
      </c>
      <c r="C1052" s="5" t="s">
        <v>387</v>
      </c>
      <c r="D1052" s="5" t="str">
        <f t="shared" si="1"/>
        <v>132. Safebagar North</v>
      </c>
      <c r="E1052" s="5" t="s">
        <v>15</v>
      </c>
      <c r="F1052" s="6">
        <v>146.0</v>
      </c>
      <c r="G1052" s="6">
        <v>107.0</v>
      </c>
      <c r="H1052" s="6">
        <v>235.0</v>
      </c>
      <c r="I1052" s="6">
        <v>215.0</v>
      </c>
      <c r="J1052" s="7">
        <f t="shared" si="2"/>
        <v>-0.7667731629</v>
      </c>
      <c r="K1052" s="7">
        <f t="shared" si="3"/>
        <v>-0.485915493</v>
      </c>
    </row>
    <row r="1053" ht="15.75" customHeight="1">
      <c r="A1053" s="5">
        <v>132.0</v>
      </c>
      <c r="B1053" s="5" t="s">
        <v>386</v>
      </c>
      <c r="C1053" s="5" t="s">
        <v>387</v>
      </c>
      <c r="D1053" s="5" t="str">
        <f t="shared" si="1"/>
        <v>132. Safebagar North</v>
      </c>
      <c r="E1053" s="5" t="s">
        <v>16</v>
      </c>
      <c r="F1053" s="6">
        <v>280.0</v>
      </c>
      <c r="G1053" s="6">
        <v>241.0</v>
      </c>
      <c r="H1053" s="6">
        <v>420.0</v>
      </c>
      <c r="I1053" s="6">
        <v>400.0</v>
      </c>
      <c r="J1053" s="7">
        <f t="shared" si="2"/>
        <v>0.9178082192</v>
      </c>
      <c r="K1053" s="7">
        <f t="shared" si="3"/>
        <v>-0.01408450704</v>
      </c>
    </row>
    <row r="1054" ht="15.75" customHeight="1">
      <c r="A1054" s="5">
        <v>132.0</v>
      </c>
      <c r="B1054" s="5" t="s">
        <v>386</v>
      </c>
      <c r="C1054" s="5" t="s">
        <v>387</v>
      </c>
      <c r="D1054" s="5" t="str">
        <f t="shared" si="1"/>
        <v>132. Safebagar North</v>
      </c>
      <c r="E1054" s="5" t="s">
        <v>17</v>
      </c>
      <c r="F1054" s="6">
        <v>235.0</v>
      </c>
      <c r="G1054" s="6">
        <v>198.0</v>
      </c>
      <c r="H1054" s="6">
        <v>335.0</v>
      </c>
      <c r="I1054" s="6">
        <v>316.0</v>
      </c>
      <c r="J1054" s="7">
        <f t="shared" si="2"/>
        <v>-0.1607142857</v>
      </c>
      <c r="K1054" s="7">
        <f t="shared" si="3"/>
        <v>-0.1725352113</v>
      </c>
    </row>
    <row r="1055" ht="15.75" customHeight="1">
      <c r="A1055" s="5">
        <v>132.0</v>
      </c>
      <c r="B1055" s="5" t="s">
        <v>386</v>
      </c>
      <c r="C1055" s="5" t="s">
        <v>387</v>
      </c>
      <c r="D1055" s="5" t="str">
        <f t="shared" si="1"/>
        <v>132. Safebagar North</v>
      </c>
      <c r="E1055" s="5" t="s">
        <v>18</v>
      </c>
      <c r="F1055" s="6">
        <v>437.0</v>
      </c>
      <c r="G1055" s="6">
        <v>373.0</v>
      </c>
      <c r="H1055" s="6">
        <v>635.0</v>
      </c>
      <c r="I1055" s="6">
        <v>603.0</v>
      </c>
      <c r="J1055" s="7">
        <f t="shared" si="2"/>
        <v>0.8595744681</v>
      </c>
      <c r="K1055" s="7">
        <f t="shared" si="3"/>
        <v>0.5387323944</v>
      </c>
    </row>
    <row r="1056" ht="15.75" customHeight="1">
      <c r="A1056" s="5">
        <v>132.0</v>
      </c>
      <c r="B1056" s="5" t="s">
        <v>388</v>
      </c>
      <c r="C1056" s="5" t="s">
        <v>387</v>
      </c>
      <c r="D1056" s="5" t="str">
        <f t="shared" si="1"/>
        <v>132. Safebagar North</v>
      </c>
      <c r="E1056" s="5" t="s">
        <v>20</v>
      </c>
      <c r="F1056" s="6">
        <v>1278.0</v>
      </c>
      <c r="G1056" s="6">
        <v>507.0</v>
      </c>
      <c r="H1056" s="6">
        <v>1090.0</v>
      </c>
      <c r="I1056" s="6">
        <v>704.0</v>
      </c>
      <c r="J1056" s="7">
        <f t="shared" si="2"/>
        <v>1.924485126</v>
      </c>
      <c r="K1056" s="7">
        <f t="shared" si="3"/>
        <v>3.5</v>
      </c>
    </row>
    <row r="1057" ht="15.75" customHeight="1">
      <c r="A1057" s="5">
        <v>132.0</v>
      </c>
      <c r="B1057" s="5" t="s">
        <v>388</v>
      </c>
      <c r="C1057" s="5" t="s">
        <v>387</v>
      </c>
      <c r="D1057" s="5" t="str">
        <f t="shared" si="1"/>
        <v>132. Safebagar North</v>
      </c>
      <c r="E1057" s="5" t="s">
        <v>21</v>
      </c>
      <c r="F1057" s="6">
        <v>456.0</v>
      </c>
      <c r="G1057" s="6">
        <v>254.0</v>
      </c>
      <c r="H1057" s="6">
        <v>445.0</v>
      </c>
      <c r="I1057" s="6">
        <v>344.0</v>
      </c>
      <c r="J1057" s="7">
        <f t="shared" si="2"/>
        <v>-0.6431924883</v>
      </c>
      <c r="K1057" s="7">
        <f t="shared" si="3"/>
        <v>0.6056338028</v>
      </c>
    </row>
    <row r="1058" ht="15.75" customHeight="1">
      <c r="A1058" s="5">
        <v>133.0</v>
      </c>
      <c r="B1058" s="5" t="s">
        <v>389</v>
      </c>
      <c r="C1058" s="5" t="s">
        <v>390</v>
      </c>
      <c r="D1058" s="5" t="str">
        <f t="shared" si="1"/>
        <v>133. Silagadhi Junction</v>
      </c>
      <c r="E1058" s="5" t="s">
        <v>13</v>
      </c>
      <c r="F1058" s="6">
        <v>419.0</v>
      </c>
      <c r="G1058" s="6">
        <v>331.0</v>
      </c>
      <c r="H1058" s="6">
        <v>613.0</v>
      </c>
      <c r="I1058" s="6">
        <v>569.0</v>
      </c>
      <c r="J1058" s="7">
        <f t="shared" si="2"/>
        <v>0</v>
      </c>
      <c r="K1058" s="7">
        <f t="shared" si="3"/>
        <v>0</v>
      </c>
    </row>
    <row r="1059" ht="15.75" customHeight="1">
      <c r="A1059" s="5">
        <v>133.0</v>
      </c>
      <c r="B1059" s="5" t="s">
        <v>389</v>
      </c>
      <c r="C1059" s="5" t="s">
        <v>390</v>
      </c>
      <c r="D1059" s="5" t="str">
        <f t="shared" si="1"/>
        <v>133. Silagadhi Junction</v>
      </c>
      <c r="E1059" s="5" t="s">
        <v>14</v>
      </c>
      <c r="F1059" s="6">
        <v>1636.0</v>
      </c>
      <c r="G1059" s="6">
        <v>980.0</v>
      </c>
      <c r="H1059" s="6">
        <v>1900.0</v>
      </c>
      <c r="I1059" s="6">
        <v>1572.0</v>
      </c>
      <c r="J1059" s="7">
        <f t="shared" si="2"/>
        <v>2.904534606</v>
      </c>
      <c r="K1059" s="7">
        <f t="shared" si="3"/>
        <v>2.904534606</v>
      </c>
    </row>
    <row r="1060" ht="15.75" customHeight="1">
      <c r="A1060" s="5">
        <v>133.0</v>
      </c>
      <c r="B1060" s="5" t="s">
        <v>389</v>
      </c>
      <c r="C1060" s="5" t="s">
        <v>390</v>
      </c>
      <c r="D1060" s="5" t="str">
        <f t="shared" si="1"/>
        <v>133. Silagadhi Junction</v>
      </c>
      <c r="E1060" s="5" t="s">
        <v>15</v>
      </c>
      <c r="F1060" s="6">
        <v>612.0</v>
      </c>
      <c r="G1060" s="6">
        <v>275.0</v>
      </c>
      <c r="H1060" s="6">
        <v>620.0</v>
      </c>
      <c r="I1060" s="6">
        <v>452.0</v>
      </c>
      <c r="J1060" s="7">
        <f t="shared" si="2"/>
        <v>-0.6259168704</v>
      </c>
      <c r="K1060" s="7">
        <f t="shared" si="3"/>
        <v>0.4606205251</v>
      </c>
    </row>
    <row r="1061" ht="15.75" customHeight="1">
      <c r="A1061" s="5">
        <v>133.0</v>
      </c>
      <c r="B1061" s="5" t="s">
        <v>389</v>
      </c>
      <c r="C1061" s="5" t="s">
        <v>390</v>
      </c>
      <c r="D1061" s="5" t="str">
        <f t="shared" si="1"/>
        <v>133. Silagadhi Junction</v>
      </c>
      <c r="E1061" s="5" t="s">
        <v>16</v>
      </c>
      <c r="F1061" s="6">
        <v>100.0</v>
      </c>
      <c r="G1061" s="6">
        <v>83.0</v>
      </c>
      <c r="H1061" s="6">
        <v>209.0</v>
      </c>
      <c r="I1061" s="6">
        <v>201.0</v>
      </c>
      <c r="J1061" s="7">
        <f t="shared" si="2"/>
        <v>-0.8366013072</v>
      </c>
      <c r="K1061" s="7">
        <f t="shared" si="3"/>
        <v>-0.7613365155</v>
      </c>
    </row>
    <row r="1062" ht="15.75" customHeight="1">
      <c r="A1062" s="5">
        <v>133.0</v>
      </c>
      <c r="B1062" s="5" t="s">
        <v>389</v>
      </c>
      <c r="C1062" s="5" t="s">
        <v>390</v>
      </c>
      <c r="D1062" s="5" t="str">
        <f t="shared" si="1"/>
        <v>133. Silagadhi Junction</v>
      </c>
      <c r="E1062" s="5" t="s">
        <v>17</v>
      </c>
      <c r="F1062" s="6">
        <v>533.0</v>
      </c>
      <c r="G1062" s="6">
        <v>316.0</v>
      </c>
      <c r="H1062" s="6">
        <v>633.0</v>
      </c>
      <c r="I1062" s="6">
        <v>525.0</v>
      </c>
      <c r="J1062" s="7">
        <f t="shared" si="2"/>
        <v>4.33</v>
      </c>
      <c r="K1062" s="7">
        <f t="shared" si="3"/>
        <v>0.2720763723</v>
      </c>
    </row>
    <row r="1063" ht="15.75" customHeight="1">
      <c r="A1063" s="5">
        <v>133.0</v>
      </c>
      <c r="B1063" s="5" t="s">
        <v>389</v>
      </c>
      <c r="C1063" s="5" t="s">
        <v>390</v>
      </c>
      <c r="D1063" s="5" t="str">
        <f t="shared" si="1"/>
        <v>133. Silagadhi Junction</v>
      </c>
      <c r="E1063" s="5" t="s">
        <v>18</v>
      </c>
      <c r="F1063" s="6">
        <v>561.0</v>
      </c>
      <c r="G1063" s="6">
        <v>278.0</v>
      </c>
      <c r="H1063" s="6">
        <v>624.0</v>
      </c>
      <c r="I1063" s="6">
        <v>483.0</v>
      </c>
      <c r="J1063" s="7">
        <f t="shared" si="2"/>
        <v>0.05253283302</v>
      </c>
      <c r="K1063" s="7">
        <f t="shared" si="3"/>
        <v>0.338902148</v>
      </c>
    </row>
    <row r="1064" ht="15.75" customHeight="1">
      <c r="A1064" s="5">
        <v>133.0</v>
      </c>
      <c r="B1064" s="5" t="s">
        <v>391</v>
      </c>
      <c r="C1064" s="5" t="s">
        <v>390</v>
      </c>
      <c r="D1064" s="5" t="str">
        <f t="shared" si="1"/>
        <v>133. Silagadhi Junction</v>
      </c>
      <c r="E1064" s="5" t="s">
        <v>20</v>
      </c>
      <c r="F1064" s="6">
        <v>2325.0</v>
      </c>
      <c r="G1064" s="6">
        <v>965.0</v>
      </c>
      <c r="H1064" s="6">
        <v>1975.0</v>
      </c>
      <c r="I1064" s="6">
        <v>1295.0</v>
      </c>
      <c r="J1064" s="7">
        <f t="shared" si="2"/>
        <v>3.144385027</v>
      </c>
      <c r="K1064" s="7">
        <f t="shared" si="3"/>
        <v>4.548926014</v>
      </c>
    </row>
    <row r="1065" ht="15.75" customHeight="1">
      <c r="A1065" s="5">
        <v>133.0</v>
      </c>
      <c r="B1065" s="5" t="s">
        <v>391</v>
      </c>
      <c r="C1065" s="5" t="s">
        <v>390</v>
      </c>
      <c r="D1065" s="5" t="str">
        <f t="shared" si="1"/>
        <v>133. Silagadhi Junction</v>
      </c>
      <c r="E1065" s="5" t="s">
        <v>21</v>
      </c>
      <c r="F1065" s="6">
        <v>1055.0</v>
      </c>
      <c r="G1065" s="6">
        <v>525.0</v>
      </c>
      <c r="H1065" s="6">
        <v>1191.0</v>
      </c>
      <c r="I1065" s="6">
        <v>926.0</v>
      </c>
      <c r="J1065" s="7">
        <f t="shared" si="2"/>
        <v>-0.5462365591</v>
      </c>
      <c r="K1065" s="7">
        <f t="shared" si="3"/>
        <v>1.517899761</v>
      </c>
    </row>
    <row r="1066" ht="15.75" customHeight="1">
      <c r="A1066" s="5">
        <v>134.0</v>
      </c>
      <c r="B1066" s="5" t="s">
        <v>392</v>
      </c>
      <c r="C1066" s="5" t="s">
        <v>393</v>
      </c>
      <c r="D1066" s="5" t="str">
        <f t="shared" si="1"/>
        <v>134. Syaule South</v>
      </c>
      <c r="E1066" s="5" t="s">
        <v>13</v>
      </c>
      <c r="F1066" s="6">
        <v>606.0</v>
      </c>
      <c r="G1066" s="6">
        <v>505.0</v>
      </c>
      <c r="H1066" s="6">
        <v>970.0</v>
      </c>
      <c r="I1066" s="6">
        <v>920.0</v>
      </c>
      <c r="J1066" s="7">
        <f t="shared" si="2"/>
        <v>0</v>
      </c>
      <c r="K1066" s="7">
        <f t="shared" si="3"/>
        <v>0</v>
      </c>
    </row>
    <row r="1067" ht="15.75" customHeight="1">
      <c r="A1067" s="5">
        <v>134.0</v>
      </c>
      <c r="B1067" s="5" t="s">
        <v>392</v>
      </c>
      <c r="C1067" s="5" t="s">
        <v>393</v>
      </c>
      <c r="D1067" s="5" t="str">
        <f t="shared" si="1"/>
        <v>134. Syaule South</v>
      </c>
      <c r="E1067" s="5" t="s">
        <v>14</v>
      </c>
      <c r="F1067" s="6">
        <v>911.0</v>
      </c>
      <c r="G1067" s="6">
        <v>674.0</v>
      </c>
      <c r="H1067" s="6">
        <v>1482.0</v>
      </c>
      <c r="I1067" s="6">
        <v>1364.0</v>
      </c>
      <c r="J1067" s="7">
        <f t="shared" si="2"/>
        <v>0.50330033</v>
      </c>
      <c r="K1067" s="7">
        <f t="shared" si="3"/>
        <v>0.50330033</v>
      </c>
    </row>
    <row r="1068" ht="15.75" customHeight="1">
      <c r="A1068" s="5">
        <v>134.0</v>
      </c>
      <c r="B1068" s="5" t="s">
        <v>392</v>
      </c>
      <c r="C1068" s="5" t="s">
        <v>393</v>
      </c>
      <c r="D1068" s="5" t="str">
        <f t="shared" si="1"/>
        <v>134. Syaule South</v>
      </c>
      <c r="E1068" s="5" t="s">
        <v>15</v>
      </c>
      <c r="F1068" s="6">
        <v>894.0</v>
      </c>
      <c r="G1068" s="6">
        <v>649.0</v>
      </c>
      <c r="H1068" s="6">
        <v>1401.0</v>
      </c>
      <c r="I1068" s="6">
        <v>1279.0</v>
      </c>
      <c r="J1068" s="7">
        <f t="shared" si="2"/>
        <v>-0.01866081229</v>
      </c>
      <c r="K1068" s="7">
        <f t="shared" si="3"/>
        <v>0.4752475248</v>
      </c>
    </row>
    <row r="1069" ht="15.75" customHeight="1">
      <c r="A1069" s="5">
        <v>134.0</v>
      </c>
      <c r="B1069" s="5" t="s">
        <v>392</v>
      </c>
      <c r="C1069" s="5" t="s">
        <v>393</v>
      </c>
      <c r="D1069" s="5" t="str">
        <f t="shared" si="1"/>
        <v>134. Syaule South</v>
      </c>
      <c r="E1069" s="5" t="s">
        <v>16</v>
      </c>
      <c r="F1069" s="6">
        <v>807.0</v>
      </c>
      <c r="G1069" s="6">
        <v>597.0</v>
      </c>
      <c r="H1069" s="6">
        <v>1284.0</v>
      </c>
      <c r="I1069" s="6">
        <v>1179.0</v>
      </c>
      <c r="J1069" s="7">
        <f t="shared" si="2"/>
        <v>-0.09731543624</v>
      </c>
      <c r="K1069" s="7">
        <f t="shared" si="3"/>
        <v>0.3316831683</v>
      </c>
    </row>
    <row r="1070" ht="15.75" customHeight="1">
      <c r="A1070" s="5">
        <v>134.0</v>
      </c>
      <c r="B1070" s="5" t="s">
        <v>392</v>
      </c>
      <c r="C1070" s="5" t="s">
        <v>393</v>
      </c>
      <c r="D1070" s="5" t="str">
        <f t="shared" si="1"/>
        <v>134. Syaule South</v>
      </c>
      <c r="E1070" s="5" t="s">
        <v>17</v>
      </c>
      <c r="F1070" s="6">
        <v>836.0</v>
      </c>
      <c r="G1070" s="6">
        <v>656.0</v>
      </c>
      <c r="H1070" s="6">
        <v>1264.0</v>
      </c>
      <c r="I1070" s="6">
        <v>1174.0</v>
      </c>
      <c r="J1070" s="7">
        <f t="shared" si="2"/>
        <v>0.03593556382</v>
      </c>
      <c r="K1070" s="7">
        <f t="shared" si="3"/>
        <v>0.3795379538</v>
      </c>
    </row>
    <row r="1071" ht="15.75" customHeight="1">
      <c r="A1071" s="5">
        <v>134.0</v>
      </c>
      <c r="B1071" s="5" t="s">
        <v>392</v>
      </c>
      <c r="C1071" s="5" t="s">
        <v>393</v>
      </c>
      <c r="D1071" s="5" t="str">
        <f t="shared" si="1"/>
        <v>134. Syaule South</v>
      </c>
      <c r="E1071" s="5" t="s">
        <v>18</v>
      </c>
      <c r="F1071" s="6">
        <v>1502.0</v>
      </c>
      <c r="G1071" s="6">
        <v>950.0</v>
      </c>
      <c r="H1071" s="6">
        <v>2005.0</v>
      </c>
      <c r="I1071" s="6">
        <v>1728.0</v>
      </c>
      <c r="J1071" s="7">
        <f t="shared" si="2"/>
        <v>0.7966507177</v>
      </c>
      <c r="K1071" s="7">
        <f t="shared" si="3"/>
        <v>1.478547855</v>
      </c>
    </row>
    <row r="1072" ht="15.75" customHeight="1">
      <c r="A1072" s="5">
        <v>134.0</v>
      </c>
      <c r="B1072" s="5" t="s">
        <v>394</v>
      </c>
      <c r="C1072" s="5" t="s">
        <v>393</v>
      </c>
      <c r="D1072" s="5" t="str">
        <f t="shared" si="1"/>
        <v>134. Syaule South</v>
      </c>
      <c r="E1072" s="5" t="s">
        <v>20</v>
      </c>
      <c r="F1072" s="6">
        <v>1249.0</v>
      </c>
      <c r="G1072" s="6">
        <v>767.0</v>
      </c>
      <c r="H1072" s="6">
        <v>1694.0</v>
      </c>
      <c r="I1072" s="6">
        <v>1453.0</v>
      </c>
      <c r="J1072" s="7">
        <f t="shared" si="2"/>
        <v>-0.1684420772</v>
      </c>
      <c r="K1072" s="7">
        <f t="shared" si="3"/>
        <v>1.061056106</v>
      </c>
    </row>
    <row r="1073" ht="15.75" customHeight="1">
      <c r="A1073" s="5">
        <v>134.0</v>
      </c>
      <c r="B1073" s="5" t="s">
        <v>394</v>
      </c>
      <c r="C1073" s="5" t="s">
        <v>393</v>
      </c>
      <c r="D1073" s="5" t="str">
        <f t="shared" si="1"/>
        <v>134. Syaule South</v>
      </c>
      <c r="E1073" s="5" t="s">
        <v>21</v>
      </c>
      <c r="F1073" s="6">
        <v>1346.0</v>
      </c>
      <c r="G1073" s="6">
        <v>930.0</v>
      </c>
      <c r="H1073" s="6">
        <v>2044.0</v>
      </c>
      <c r="I1073" s="6">
        <v>1836.0</v>
      </c>
      <c r="J1073" s="7">
        <f t="shared" si="2"/>
        <v>0.0776621297</v>
      </c>
      <c r="K1073" s="7">
        <f t="shared" si="3"/>
        <v>1.221122112</v>
      </c>
    </row>
    <row r="1074" ht="15.75" customHeight="1">
      <c r="A1074" s="5">
        <v>135.0</v>
      </c>
      <c r="B1074" s="5" t="s">
        <v>395</v>
      </c>
      <c r="C1074" s="5" t="s">
        <v>396</v>
      </c>
      <c r="D1074" s="5" t="str">
        <f t="shared" si="1"/>
        <v>135. Syaule East</v>
      </c>
      <c r="E1074" s="5" t="s">
        <v>13</v>
      </c>
      <c r="F1074" s="6">
        <v>454.0</v>
      </c>
      <c r="G1074" s="6">
        <v>429.0</v>
      </c>
      <c r="H1074" s="6">
        <v>788.0</v>
      </c>
      <c r="I1074" s="6">
        <v>776.0</v>
      </c>
      <c r="J1074" s="7">
        <f t="shared" si="2"/>
        <v>0</v>
      </c>
      <c r="K1074" s="7">
        <f t="shared" si="3"/>
        <v>0</v>
      </c>
    </row>
    <row r="1075" ht="15.75" customHeight="1">
      <c r="A1075" s="5">
        <v>135.0</v>
      </c>
      <c r="B1075" s="5" t="s">
        <v>395</v>
      </c>
      <c r="C1075" s="5" t="s">
        <v>396</v>
      </c>
      <c r="D1075" s="5" t="str">
        <f t="shared" si="1"/>
        <v>135. Syaule East</v>
      </c>
      <c r="E1075" s="5" t="s">
        <v>14</v>
      </c>
      <c r="F1075" s="6">
        <v>780.0</v>
      </c>
      <c r="G1075" s="6">
        <v>542.0</v>
      </c>
      <c r="H1075" s="6">
        <v>1111.0</v>
      </c>
      <c r="I1075" s="6">
        <v>992.0</v>
      </c>
      <c r="J1075" s="7">
        <f t="shared" si="2"/>
        <v>0.718061674</v>
      </c>
      <c r="K1075" s="7">
        <f t="shared" si="3"/>
        <v>0.718061674</v>
      </c>
    </row>
    <row r="1076" ht="15.75" customHeight="1">
      <c r="A1076" s="5">
        <v>135.0</v>
      </c>
      <c r="B1076" s="5" t="s">
        <v>395</v>
      </c>
      <c r="C1076" s="5" t="s">
        <v>396</v>
      </c>
      <c r="D1076" s="5" t="str">
        <f t="shared" si="1"/>
        <v>135. Syaule East</v>
      </c>
      <c r="E1076" s="5" t="s">
        <v>15</v>
      </c>
      <c r="F1076" s="6">
        <v>523.0</v>
      </c>
      <c r="G1076" s="6">
        <v>403.0</v>
      </c>
      <c r="H1076" s="6">
        <v>750.0</v>
      </c>
      <c r="I1076" s="6">
        <v>690.0</v>
      </c>
      <c r="J1076" s="7">
        <f t="shared" si="2"/>
        <v>-0.3294871795</v>
      </c>
      <c r="K1076" s="7">
        <f t="shared" si="3"/>
        <v>0.1519823789</v>
      </c>
    </row>
    <row r="1077" ht="15.75" customHeight="1">
      <c r="A1077" s="5">
        <v>135.0</v>
      </c>
      <c r="B1077" s="5" t="s">
        <v>395</v>
      </c>
      <c r="C1077" s="5" t="s">
        <v>396</v>
      </c>
      <c r="D1077" s="5" t="str">
        <f t="shared" si="1"/>
        <v>135. Syaule East</v>
      </c>
      <c r="E1077" s="5" t="s">
        <v>16</v>
      </c>
      <c r="F1077" s="6">
        <v>592.0</v>
      </c>
      <c r="G1077" s="6">
        <v>439.0</v>
      </c>
      <c r="H1077" s="6">
        <v>850.0</v>
      </c>
      <c r="I1077" s="6">
        <v>773.0</v>
      </c>
      <c r="J1077" s="7">
        <f t="shared" si="2"/>
        <v>0.1319311663</v>
      </c>
      <c r="K1077" s="7">
        <f t="shared" si="3"/>
        <v>0.3039647577</v>
      </c>
    </row>
    <row r="1078" ht="15.75" customHeight="1">
      <c r="A1078" s="5">
        <v>135.0</v>
      </c>
      <c r="B1078" s="5" t="s">
        <v>395</v>
      </c>
      <c r="C1078" s="5" t="s">
        <v>396</v>
      </c>
      <c r="D1078" s="5" t="str">
        <f t="shared" si="1"/>
        <v>135. Syaule East</v>
      </c>
      <c r="E1078" s="5" t="s">
        <v>17</v>
      </c>
      <c r="F1078" s="6">
        <v>794.0</v>
      </c>
      <c r="G1078" s="6">
        <v>552.0</v>
      </c>
      <c r="H1078" s="6">
        <v>1082.0</v>
      </c>
      <c r="I1078" s="6">
        <v>961.0</v>
      </c>
      <c r="J1078" s="7">
        <f t="shared" si="2"/>
        <v>0.3412162162</v>
      </c>
      <c r="K1078" s="7">
        <f t="shared" si="3"/>
        <v>0.7488986784</v>
      </c>
    </row>
    <row r="1079" ht="15.75" customHeight="1">
      <c r="A1079" s="5">
        <v>135.0</v>
      </c>
      <c r="B1079" s="5" t="s">
        <v>395</v>
      </c>
      <c r="C1079" s="5" t="s">
        <v>396</v>
      </c>
      <c r="D1079" s="5" t="str">
        <f t="shared" si="1"/>
        <v>135. Syaule East</v>
      </c>
      <c r="E1079" s="5" t="s">
        <v>18</v>
      </c>
      <c r="F1079" s="6">
        <v>1064.0</v>
      </c>
      <c r="G1079" s="6">
        <v>784.0</v>
      </c>
      <c r="H1079" s="6">
        <v>1287.0</v>
      </c>
      <c r="I1079" s="6">
        <v>1147.0</v>
      </c>
      <c r="J1079" s="7">
        <f t="shared" si="2"/>
        <v>0.3400503778</v>
      </c>
      <c r="K1079" s="7">
        <f t="shared" si="3"/>
        <v>1.343612335</v>
      </c>
    </row>
    <row r="1080" ht="15.75" customHeight="1">
      <c r="A1080" s="5">
        <v>135.0</v>
      </c>
      <c r="B1080" s="5" t="s">
        <v>397</v>
      </c>
      <c r="C1080" s="5" t="s">
        <v>396</v>
      </c>
      <c r="D1080" s="5" t="str">
        <f t="shared" si="1"/>
        <v>135. Syaule East</v>
      </c>
      <c r="E1080" s="5" t="s">
        <v>20</v>
      </c>
      <c r="F1080" s="6">
        <v>908.0</v>
      </c>
      <c r="G1080" s="6">
        <v>567.0</v>
      </c>
      <c r="H1080" s="6">
        <v>1106.0</v>
      </c>
      <c r="I1080" s="6">
        <v>935.0</v>
      </c>
      <c r="J1080" s="7">
        <f t="shared" si="2"/>
        <v>-0.1466165414</v>
      </c>
      <c r="K1080" s="7">
        <f t="shared" si="3"/>
        <v>1</v>
      </c>
    </row>
    <row r="1081" ht="15.75" customHeight="1">
      <c r="A1081" s="5">
        <v>135.0</v>
      </c>
      <c r="B1081" s="5" t="s">
        <v>397</v>
      </c>
      <c r="C1081" s="5" t="s">
        <v>396</v>
      </c>
      <c r="D1081" s="5" t="str">
        <f t="shared" si="1"/>
        <v>135. Syaule East</v>
      </c>
      <c r="E1081" s="5" t="s">
        <v>21</v>
      </c>
      <c r="F1081" s="6">
        <v>909.0</v>
      </c>
      <c r="G1081" s="6">
        <v>521.0</v>
      </c>
      <c r="H1081" s="6">
        <v>1110.0</v>
      </c>
      <c r="I1081" s="6">
        <v>915.0</v>
      </c>
      <c r="J1081" s="7">
        <f t="shared" si="2"/>
        <v>0.001101321586</v>
      </c>
      <c r="K1081" s="7">
        <f t="shared" si="3"/>
        <v>1.002202643</v>
      </c>
    </row>
    <row r="1082" ht="15.75" customHeight="1">
      <c r="A1082" s="5">
        <v>136.0</v>
      </c>
      <c r="B1082" s="5" t="s">
        <v>398</v>
      </c>
      <c r="C1082" s="5" t="s">
        <v>399</v>
      </c>
      <c r="D1082" s="5" t="str">
        <f t="shared" si="1"/>
        <v>136. Syaule North</v>
      </c>
      <c r="E1082" s="5" t="s">
        <v>13</v>
      </c>
      <c r="F1082" s="6">
        <v>505.0</v>
      </c>
      <c r="G1082" s="6">
        <v>383.0</v>
      </c>
      <c r="H1082" s="6">
        <v>742.0</v>
      </c>
      <c r="I1082" s="6">
        <v>681.0</v>
      </c>
      <c r="J1082" s="7">
        <f t="shared" si="2"/>
        <v>0</v>
      </c>
      <c r="K1082" s="7">
        <f t="shared" si="3"/>
        <v>0</v>
      </c>
    </row>
    <row r="1083" ht="15.75" customHeight="1">
      <c r="A1083" s="5">
        <v>136.0</v>
      </c>
      <c r="B1083" s="5" t="s">
        <v>398</v>
      </c>
      <c r="C1083" s="5" t="s">
        <v>399</v>
      </c>
      <c r="D1083" s="5" t="str">
        <f t="shared" si="1"/>
        <v>136. Syaule North</v>
      </c>
      <c r="E1083" s="5" t="s">
        <v>14</v>
      </c>
      <c r="F1083" s="6">
        <v>883.0</v>
      </c>
      <c r="G1083" s="6">
        <v>620.0</v>
      </c>
      <c r="H1083" s="6">
        <v>1224.0</v>
      </c>
      <c r="I1083" s="6">
        <v>1093.0</v>
      </c>
      <c r="J1083" s="7">
        <f t="shared" si="2"/>
        <v>0.7485148515</v>
      </c>
      <c r="K1083" s="7">
        <f t="shared" si="3"/>
        <v>0.7485148515</v>
      </c>
    </row>
    <row r="1084" ht="15.75" customHeight="1">
      <c r="A1084" s="5">
        <v>136.0</v>
      </c>
      <c r="B1084" s="5" t="s">
        <v>398</v>
      </c>
      <c r="C1084" s="5" t="s">
        <v>399</v>
      </c>
      <c r="D1084" s="5" t="str">
        <f t="shared" si="1"/>
        <v>136. Syaule North</v>
      </c>
      <c r="E1084" s="5" t="s">
        <v>15</v>
      </c>
      <c r="F1084" s="6">
        <v>870.0</v>
      </c>
      <c r="G1084" s="6">
        <v>600.0</v>
      </c>
      <c r="H1084" s="6">
        <v>1168.0</v>
      </c>
      <c r="I1084" s="6">
        <v>1033.0</v>
      </c>
      <c r="J1084" s="7">
        <f t="shared" si="2"/>
        <v>-0.01472253681</v>
      </c>
      <c r="K1084" s="7">
        <f t="shared" si="3"/>
        <v>0.7227722772</v>
      </c>
    </row>
    <row r="1085" ht="15.75" customHeight="1">
      <c r="A1085" s="5">
        <v>136.0</v>
      </c>
      <c r="B1085" s="5" t="s">
        <v>398</v>
      </c>
      <c r="C1085" s="5" t="s">
        <v>399</v>
      </c>
      <c r="D1085" s="5" t="str">
        <f t="shared" si="1"/>
        <v>136. Syaule North</v>
      </c>
      <c r="E1085" s="5" t="s">
        <v>16</v>
      </c>
      <c r="F1085" s="6">
        <v>736.0</v>
      </c>
      <c r="G1085" s="6">
        <v>509.0</v>
      </c>
      <c r="H1085" s="6">
        <v>1012.0</v>
      </c>
      <c r="I1085" s="6">
        <v>899.0</v>
      </c>
      <c r="J1085" s="7">
        <f t="shared" si="2"/>
        <v>-0.1540229885</v>
      </c>
      <c r="K1085" s="7">
        <f t="shared" si="3"/>
        <v>0.4574257426</v>
      </c>
    </row>
    <row r="1086" ht="15.75" customHeight="1">
      <c r="A1086" s="5">
        <v>136.0</v>
      </c>
      <c r="B1086" s="5" t="s">
        <v>398</v>
      </c>
      <c r="C1086" s="5" t="s">
        <v>399</v>
      </c>
      <c r="D1086" s="5" t="str">
        <f t="shared" si="1"/>
        <v>136. Syaule North</v>
      </c>
      <c r="E1086" s="5" t="s">
        <v>17</v>
      </c>
      <c r="F1086" s="6">
        <v>810.0</v>
      </c>
      <c r="G1086" s="6">
        <v>522.0</v>
      </c>
      <c r="H1086" s="6">
        <v>940.0</v>
      </c>
      <c r="I1086" s="6">
        <v>796.0</v>
      </c>
      <c r="J1086" s="7">
        <f t="shared" si="2"/>
        <v>0.1005434783</v>
      </c>
      <c r="K1086" s="7">
        <f t="shared" si="3"/>
        <v>0.603960396</v>
      </c>
    </row>
    <row r="1087" ht="15.75" customHeight="1">
      <c r="A1087" s="5">
        <v>136.0</v>
      </c>
      <c r="B1087" s="5" t="s">
        <v>398</v>
      </c>
      <c r="C1087" s="5" t="s">
        <v>399</v>
      </c>
      <c r="D1087" s="5" t="str">
        <f t="shared" si="1"/>
        <v>136. Syaule North</v>
      </c>
      <c r="E1087" s="5" t="s">
        <v>18</v>
      </c>
      <c r="F1087" s="6">
        <v>2565.0</v>
      </c>
      <c r="G1087" s="6">
        <v>1601.0</v>
      </c>
      <c r="H1087" s="6">
        <v>3178.0</v>
      </c>
      <c r="I1087" s="6">
        <v>2696.0</v>
      </c>
      <c r="J1087" s="7">
        <f t="shared" si="2"/>
        <v>2.166666667</v>
      </c>
      <c r="K1087" s="7">
        <f t="shared" si="3"/>
        <v>4.079207921</v>
      </c>
    </row>
    <row r="1088" ht="15.75" customHeight="1">
      <c r="A1088" s="5">
        <v>136.0</v>
      </c>
      <c r="B1088" s="5" t="s">
        <v>400</v>
      </c>
      <c r="C1088" s="5" t="s">
        <v>399</v>
      </c>
      <c r="D1088" s="5" t="str">
        <f t="shared" si="1"/>
        <v>136. Syaule North</v>
      </c>
      <c r="E1088" s="5" t="s">
        <v>20</v>
      </c>
      <c r="F1088" s="6">
        <v>1664.0</v>
      </c>
      <c r="G1088" s="6">
        <v>857.0</v>
      </c>
      <c r="H1088" s="6">
        <v>1818.0</v>
      </c>
      <c r="I1088" s="6">
        <v>1415.0</v>
      </c>
      <c r="J1088" s="7">
        <f t="shared" si="2"/>
        <v>-0.3512670565</v>
      </c>
      <c r="K1088" s="7">
        <f t="shared" si="3"/>
        <v>2.295049505</v>
      </c>
    </row>
    <row r="1089" ht="15.75" customHeight="1">
      <c r="A1089" s="5">
        <v>136.0</v>
      </c>
      <c r="B1089" s="5" t="s">
        <v>400</v>
      </c>
      <c r="C1089" s="5" t="s">
        <v>399</v>
      </c>
      <c r="D1089" s="5" t="str">
        <f t="shared" si="1"/>
        <v>136. Syaule North</v>
      </c>
      <c r="E1089" s="5" t="s">
        <v>21</v>
      </c>
      <c r="F1089" s="6">
        <v>1885.0</v>
      </c>
      <c r="G1089" s="6">
        <v>1053.0</v>
      </c>
      <c r="H1089" s="6">
        <v>2112.0</v>
      </c>
      <c r="I1089" s="6">
        <v>1696.0</v>
      </c>
      <c r="J1089" s="7">
        <f t="shared" si="2"/>
        <v>0.1328125</v>
      </c>
      <c r="K1089" s="7">
        <f t="shared" si="3"/>
        <v>2.732673267</v>
      </c>
    </row>
    <row r="1090" ht="15.75" customHeight="1">
      <c r="A1090" s="5">
        <v>137.0</v>
      </c>
      <c r="B1090" s="5" t="s">
        <v>401</v>
      </c>
      <c r="C1090" s="5" t="s">
        <v>402</v>
      </c>
      <c r="D1090" s="5" t="str">
        <f t="shared" si="1"/>
        <v>137. Satbanjh West</v>
      </c>
      <c r="E1090" s="5" t="s">
        <v>13</v>
      </c>
      <c r="F1090" s="6">
        <v>175.0</v>
      </c>
      <c r="G1090" s="6">
        <v>153.0</v>
      </c>
      <c r="H1090" s="6">
        <v>240.0</v>
      </c>
      <c r="I1090" s="6">
        <v>228.0</v>
      </c>
      <c r="J1090" s="7">
        <f t="shared" si="2"/>
        <v>0</v>
      </c>
      <c r="K1090" s="7">
        <f t="shared" si="3"/>
        <v>0</v>
      </c>
    </row>
    <row r="1091" ht="15.75" customHeight="1">
      <c r="A1091" s="5">
        <v>137.0</v>
      </c>
      <c r="B1091" s="5" t="s">
        <v>401</v>
      </c>
      <c r="C1091" s="5" t="s">
        <v>402</v>
      </c>
      <c r="D1091" s="5" t="str">
        <f t="shared" si="1"/>
        <v>137. Satbanjh West</v>
      </c>
      <c r="E1091" s="5" t="s">
        <v>14</v>
      </c>
      <c r="F1091" s="6">
        <v>451.0</v>
      </c>
      <c r="G1091" s="6">
        <v>315.0</v>
      </c>
      <c r="H1091" s="6">
        <v>553.0</v>
      </c>
      <c r="I1091" s="6">
        <v>485.0</v>
      </c>
      <c r="J1091" s="7">
        <f t="shared" si="2"/>
        <v>1.577142857</v>
      </c>
      <c r="K1091" s="7">
        <f t="shared" si="3"/>
        <v>1.577142857</v>
      </c>
    </row>
    <row r="1092" ht="15.75" customHeight="1">
      <c r="A1092" s="5">
        <v>137.0</v>
      </c>
      <c r="B1092" s="5" t="s">
        <v>401</v>
      </c>
      <c r="C1092" s="5" t="s">
        <v>402</v>
      </c>
      <c r="D1092" s="5" t="str">
        <f t="shared" si="1"/>
        <v>137. Satbanjh West</v>
      </c>
      <c r="E1092" s="5" t="s">
        <v>15</v>
      </c>
      <c r="F1092" s="6">
        <v>346.0</v>
      </c>
      <c r="G1092" s="6">
        <v>276.0</v>
      </c>
      <c r="H1092" s="6">
        <v>557.0</v>
      </c>
      <c r="I1092" s="6">
        <v>522.0</v>
      </c>
      <c r="J1092" s="7">
        <f t="shared" si="2"/>
        <v>-0.2328159645</v>
      </c>
      <c r="K1092" s="7">
        <f t="shared" si="3"/>
        <v>0.9771428571</v>
      </c>
    </row>
    <row r="1093" ht="15.75" customHeight="1">
      <c r="A1093" s="5">
        <v>137.0</v>
      </c>
      <c r="B1093" s="5" t="s">
        <v>401</v>
      </c>
      <c r="C1093" s="5" t="s">
        <v>402</v>
      </c>
      <c r="D1093" s="5" t="str">
        <f t="shared" si="1"/>
        <v>137. Satbanjh West</v>
      </c>
      <c r="E1093" s="5" t="s">
        <v>16</v>
      </c>
      <c r="F1093" s="6">
        <v>312.0</v>
      </c>
      <c r="G1093" s="6">
        <v>239.0</v>
      </c>
      <c r="H1093" s="6">
        <v>439.0</v>
      </c>
      <c r="I1093" s="6">
        <v>403.0</v>
      </c>
      <c r="J1093" s="7">
        <f t="shared" si="2"/>
        <v>-0.09826589595</v>
      </c>
      <c r="K1093" s="7">
        <f t="shared" si="3"/>
        <v>0.7828571429</v>
      </c>
    </row>
    <row r="1094" ht="15.75" customHeight="1">
      <c r="A1094" s="5">
        <v>137.0</v>
      </c>
      <c r="B1094" s="5" t="s">
        <v>401</v>
      </c>
      <c r="C1094" s="5" t="s">
        <v>402</v>
      </c>
      <c r="D1094" s="5" t="str">
        <f t="shared" si="1"/>
        <v>137. Satbanjh West</v>
      </c>
      <c r="E1094" s="5" t="s">
        <v>17</v>
      </c>
      <c r="F1094" s="6">
        <v>251.0</v>
      </c>
      <c r="G1094" s="6">
        <v>202.0</v>
      </c>
      <c r="H1094" s="6">
        <v>370.0</v>
      </c>
      <c r="I1094" s="6">
        <v>345.0</v>
      </c>
      <c r="J1094" s="7">
        <f t="shared" si="2"/>
        <v>-0.1955128205</v>
      </c>
      <c r="K1094" s="7">
        <f t="shared" si="3"/>
        <v>0.4342857143</v>
      </c>
    </row>
    <row r="1095" ht="15.75" customHeight="1">
      <c r="A1095" s="5">
        <v>137.0</v>
      </c>
      <c r="B1095" s="5" t="s">
        <v>401</v>
      </c>
      <c r="C1095" s="5" t="s">
        <v>402</v>
      </c>
      <c r="D1095" s="5" t="str">
        <f t="shared" si="1"/>
        <v>137. Satbanjh West</v>
      </c>
      <c r="E1095" s="5" t="s">
        <v>18</v>
      </c>
      <c r="F1095" s="6">
        <v>488.0</v>
      </c>
      <c r="G1095" s="6">
        <v>325.0</v>
      </c>
      <c r="H1095" s="6">
        <v>603.0</v>
      </c>
      <c r="I1095" s="6">
        <v>521.0</v>
      </c>
      <c r="J1095" s="7">
        <f t="shared" si="2"/>
        <v>0.9442231076</v>
      </c>
      <c r="K1095" s="7">
        <f t="shared" si="3"/>
        <v>1.788571429</v>
      </c>
    </row>
    <row r="1096" ht="15.75" customHeight="1">
      <c r="A1096" s="5">
        <v>137.0</v>
      </c>
      <c r="B1096" s="5" t="s">
        <v>403</v>
      </c>
      <c r="C1096" s="5" t="s">
        <v>402</v>
      </c>
      <c r="D1096" s="5" t="str">
        <f t="shared" si="1"/>
        <v>137. Satbanjh West</v>
      </c>
      <c r="E1096" s="5" t="s">
        <v>20</v>
      </c>
      <c r="F1096" s="6">
        <v>441.0</v>
      </c>
      <c r="G1096" s="6">
        <v>240.0</v>
      </c>
      <c r="H1096" s="6">
        <v>413.0</v>
      </c>
      <c r="I1096" s="6">
        <v>312.0</v>
      </c>
      <c r="J1096" s="7">
        <f t="shared" si="2"/>
        <v>-0.09631147541</v>
      </c>
      <c r="K1096" s="7">
        <f t="shared" si="3"/>
        <v>1.52</v>
      </c>
    </row>
    <row r="1097" ht="15.75" customHeight="1">
      <c r="A1097" s="5">
        <v>137.0</v>
      </c>
      <c r="B1097" s="5" t="s">
        <v>403</v>
      </c>
      <c r="C1097" s="5" t="s">
        <v>402</v>
      </c>
      <c r="D1097" s="5" t="str">
        <f t="shared" si="1"/>
        <v>137. Satbanjh West</v>
      </c>
      <c r="E1097" s="5" t="s">
        <v>21</v>
      </c>
      <c r="F1097" s="6">
        <v>471.0</v>
      </c>
      <c r="G1097" s="6">
        <v>281.0</v>
      </c>
      <c r="H1097" s="6">
        <v>460.0</v>
      </c>
      <c r="I1097" s="6">
        <v>365.0</v>
      </c>
      <c r="J1097" s="7">
        <f t="shared" si="2"/>
        <v>0.06802721088</v>
      </c>
      <c r="K1097" s="7">
        <f t="shared" si="3"/>
        <v>1.691428571</v>
      </c>
    </row>
    <row r="1098" ht="15.75" customHeight="1">
      <c r="A1098" s="5">
        <v>138.0</v>
      </c>
      <c r="B1098" s="5" t="s">
        <v>404</v>
      </c>
      <c r="C1098" s="5" t="s">
        <v>405</v>
      </c>
      <c r="D1098" s="5" t="str">
        <f t="shared" si="1"/>
        <v>138. Satbanjh North</v>
      </c>
      <c r="E1098" s="5" t="s">
        <v>13</v>
      </c>
      <c r="F1098" s="6">
        <v>122.0</v>
      </c>
      <c r="G1098" s="6">
        <v>112.0</v>
      </c>
      <c r="H1098" s="6">
        <v>221.0</v>
      </c>
      <c r="I1098" s="6">
        <v>216.0</v>
      </c>
      <c r="J1098" s="7">
        <f t="shared" si="2"/>
        <v>0</v>
      </c>
      <c r="K1098" s="7">
        <f t="shared" si="3"/>
        <v>0</v>
      </c>
    </row>
    <row r="1099" ht="15.75" customHeight="1">
      <c r="A1099" s="5">
        <v>138.0</v>
      </c>
      <c r="B1099" s="5" t="s">
        <v>404</v>
      </c>
      <c r="C1099" s="5" t="s">
        <v>405</v>
      </c>
      <c r="D1099" s="5" t="str">
        <f t="shared" si="1"/>
        <v>138. Satbanjh North</v>
      </c>
      <c r="E1099" s="5" t="s">
        <v>14</v>
      </c>
      <c r="F1099" s="6">
        <v>398.0</v>
      </c>
      <c r="G1099" s="6">
        <v>269.0</v>
      </c>
      <c r="H1099" s="6">
        <v>471.0</v>
      </c>
      <c r="I1099" s="6">
        <v>407.0</v>
      </c>
      <c r="J1099" s="7">
        <f t="shared" si="2"/>
        <v>2.262295082</v>
      </c>
      <c r="K1099" s="7">
        <f t="shared" si="3"/>
        <v>2.262295082</v>
      </c>
    </row>
    <row r="1100" ht="15.75" customHeight="1">
      <c r="A1100" s="5">
        <v>138.0</v>
      </c>
      <c r="B1100" s="5" t="s">
        <v>404</v>
      </c>
      <c r="C1100" s="5" t="s">
        <v>405</v>
      </c>
      <c r="D1100" s="5" t="str">
        <f t="shared" si="1"/>
        <v>138. Satbanjh North</v>
      </c>
      <c r="E1100" s="5" t="s">
        <v>15</v>
      </c>
      <c r="F1100" s="6">
        <v>217.0</v>
      </c>
      <c r="G1100" s="6">
        <v>181.0</v>
      </c>
      <c r="H1100" s="6">
        <v>367.0</v>
      </c>
      <c r="I1100" s="6">
        <v>349.0</v>
      </c>
      <c r="J1100" s="7">
        <f t="shared" si="2"/>
        <v>-0.4547738693</v>
      </c>
      <c r="K1100" s="7">
        <f t="shared" si="3"/>
        <v>0.7786885246</v>
      </c>
    </row>
    <row r="1101" ht="15.75" customHeight="1">
      <c r="A1101" s="5">
        <v>138.0</v>
      </c>
      <c r="B1101" s="5" t="s">
        <v>404</v>
      </c>
      <c r="C1101" s="5" t="s">
        <v>405</v>
      </c>
      <c r="D1101" s="5" t="str">
        <f t="shared" si="1"/>
        <v>138. Satbanjh North</v>
      </c>
      <c r="E1101" s="5" t="s">
        <v>16</v>
      </c>
      <c r="F1101" s="6">
        <v>260.0</v>
      </c>
      <c r="G1101" s="6">
        <v>208.0</v>
      </c>
      <c r="H1101" s="6">
        <v>377.0</v>
      </c>
      <c r="I1101" s="6">
        <v>351.0</v>
      </c>
      <c r="J1101" s="7">
        <f t="shared" si="2"/>
        <v>0.198156682</v>
      </c>
      <c r="K1101" s="7">
        <f t="shared" si="3"/>
        <v>1.131147541</v>
      </c>
    </row>
    <row r="1102" ht="15.75" customHeight="1">
      <c r="A1102" s="5">
        <v>138.0</v>
      </c>
      <c r="B1102" s="5" t="s">
        <v>404</v>
      </c>
      <c r="C1102" s="5" t="s">
        <v>405</v>
      </c>
      <c r="D1102" s="5" t="str">
        <f t="shared" si="1"/>
        <v>138. Satbanjh North</v>
      </c>
      <c r="E1102" s="5" t="s">
        <v>17</v>
      </c>
      <c r="F1102" s="6">
        <v>224.0</v>
      </c>
      <c r="G1102" s="6">
        <v>171.0</v>
      </c>
      <c r="H1102" s="6">
        <v>320.0</v>
      </c>
      <c r="I1102" s="6">
        <v>293.0</v>
      </c>
      <c r="J1102" s="7">
        <f t="shared" si="2"/>
        <v>-0.1384615385</v>
      </c>
      <c r="K1102" s="7">
        <f t="shared" si="3"/>
        <v>0.8360655738</v>
      </c>
    </row>
    <row r="1103" ht="15.75" customHeight="1">
      <c r="A1103" s="5">
        <v>138.0</v>
      </c>
      <c r="B1103" s="5" t="s">
        <v>404</v>
      </c>
      <c r="C1103" s="5" t="s">
        <v>405</v>
      </c>
      <c r="D1103" s="5" t="str">
        <f t="shared" si="1"/>
        <v>138. Satbanjh North</v>
      </c>
      <c r="E1103" s="5" t="s">
        <v>18</v>
      </c>
      <c r="F1103" s="6">
        <v>315.0</v>
      </c>
      <c r="G1103" s="6">
        <v>236.0</v>
      </c>
      <c r="H1103" s="6">
        <v>449.0</v>
      </c>
      <c r="I1103" s="6">
        <v>409.0</v>
      </c>
      <c r="J1103" s="7">
        <f t="shared" si="2"/>
        <v>0.40625</v>
      </c>
      <c r="K1103" s="7">
        <f t="shared" si="3"/>
        <v>1.581967213</v>
      </c>
    </row>
    <row r="1104" ht="15.75" customHeight="1">
      <c r="A1104" s="5">
        <v>138.0</v>
      </c>
      <c r="B1104" s="5" t="s">
        <v>406</v>
      </c>
      <c r="C1104" s="5" t="s">
        <v>405</v>
      </c>
      <c r="D1104" s="5" t="str">
        <f t="shared" si="1"/>
        <v>138. Satbanjh North</v>
      </c>
      <c r="E1104" s="5" t="s">
        <v>20</v>
      </c>
      <c r="F1104" s="6">
        <v>425.0</v>
      </c>
      <c r="G1104" s="6">
        <v>262.0</v>
      </c>
      <c r="H1104" s="6">
        <v>459.0</v>
      </c>
      <c r="I1104" s="6">
        <v>377.0</v>
      </c>
      <c r="J1104" s="7">
        <f t="shared" si="2"/>
        <v>0.3492063492</v>
      </c>
      <c r="K1104" s="7">
        <f t="shared" si="3"/>
        <v>2.483606557</v>
      </c>
    </row>
    <row r="1105" ht="15.75" customHeight="1">
      <c r="A1105" s="5">
        <v>138.0</v>
      </c>
      <c r="B1105" s="5" t="s">
        <v>406</v>
      </c>
      <c r="C1105" s="5" t="s">
        <v>405</v>
      </c>
      <c r="D1105" s="5" t="str">
        <f t="shared" si="1"/>
        <v>138. Satbanjh North</v>
      </c>
      <c r="E1105" s="5" t="s">
        <v>21</v>
      </c>
      <c r="F1105" s="6">
        <v>435.0</v>
      </c>
      <c r="G1105" s="6">
        <v>290.0</v>
      </c>
      <c r="H1105" s="6">
        <v>572.0</v>
      </c>
      <c r="I1105" s="6">
        <v>499.0</v>
      </c>
      <c r="J1105" s="7">
        <f t="shared" si="2"/>
        <v>0.02352941176</v>
      </c>
      <c r="K1105" s="7">
        <f t="shared" si="3"/>
        <v>2.56557377</v>
      </c>
    </row>
    <row r="1106" ht="15.75" customHeight="1">
      <c r="A1106" s="5">
        <v>139.0</v>
      </c>
      <c r="B1106" s="5" t="s">
        <v>407</v>
      </c>
      <c r="C1106" s="5" t="s">
        <v>408</v>
      </c>
      <c r="D1106" s="5" t="str">
        <f t="shared" si="1"/>
        <v>139. Khodpe East</v>
      </c>
      <c r="E1106" s="5" t="s">
        <v>13</v>
      </c>
      <c r="F1106" s="6">
        <v>236.0</v>
      </c>
      <c r="G1106" s="6">
        <v>206.0</v>
      </c>
      <c r="H1106" s="6">
        <v>468.0</v>
      </c>
      <c r="I1106" s="6">
        <v>452.0</v>
      </c>
      <c r="J1106" s="7">
        <f t="shared" si="2"/>
        <v>0</v>
      </c>
      <c r="K1106" s="7">
        <f t="shared" si="3"/>
        <v>0</v>
      </c>
    </row>
    <row r="1107" ht="15.75" customHeight="1">
      <c r="A1107" s="5">
        <v>139.0</v>
      </c>
      <c r="B1107" s="5" t="s">
        <v>407</v>
      </c>
      <c r="C1107" s="5" t="s">
        <v>408</v>
      </c>
      <c r="D1107" s="5" t="str">
        <f t="shared" si="1"/>
        <v>139. Khodpe East</v>
      </c>
      <c r="E1107" s="5" t="s">
        <v>14</v>
      </c>
      <c r="F1107" s="6">
        <v>507.0</v>
      </c>
      <c r="G1107" s="6">
        <v>340.0</v>
      </c>
      <c r="H1107" s="6">
        <v>725.0</v>
      </c>
      <c r="I1107" s="6">
        <v>642.0</v>
      </c>
      <c r="J1107" s="7">
        <f t="shared" si="2"/>
        <v>1.148305085</v>
      </c>
      <c r="K1107" s="7">
        <f t="shared" si="3"/>
        <v>1.148305085</v>
      </c>
    </row>
    <row r="1108" ht="15.75" customHeight="1">
      <c r="A1108" s="5">
        <v>139.0</v>
      </c>
      <c r="B1108" s="5" t="s">
        <v>407</v>
      </c>
      <c r="C1108" s="5" t="s">
        <v>408</v>
      </c>
      <c r="D1108" s="5" t="str">
        <f t="shared" si="1"/>
        <v>139. Khodpe East</v>
      </c>
      <c r="E1108" s="5" t="s">
        <v>15</v>
      </c>
      <c r="F1108" s="6">
        <v>168.0</v>
      </c>
      <c r="G1108" s="6">
        <v>141.0</v>
      </c>
      <c r="H1108" s="6">
        <v>299.0</v>
      </c>
      <c r="I1108" s="6">
        <v>285.0</v>
      </c>
      <c r="J1108" s="7">
        <f t="shared" si="2"/>
        <v>-0.6686390533</v>
      </c>
      <c r="K1108" s="7">
        <f t="shared" si="3"/>
        <v>-0.2881355932</v>
      </c>
    </row>
    <row r="1109" ht="15.75" customHeight="1">
      <c r="A1109" s="5">
        <v>139.0</v>
      </c>
      <c r="B1109" s="5" t="s">
        <v>407</v>
      </c>
      <c r="C1109" s="5" t="s">
        <v>408</v>
      </c>
      <c r="D1109" s="5" t="str">
        <f t="shared" si="1"/>
        <v>139. Khodpe East</v>
      </c>
      <c r="E1109" s="5" t="s">
        <v>16</v>
      </c>
      <c r="F1109" s="6">
        <v>244.0</v>
      </c>
      <c r="G1109" s="6">
        <v>177.0</v>
      </c>
      <c r="H1109" s="6">
        <v>347.0</v>
      </c>
      <c r="I1109" s="6">
        <v>314.0</v>
      </c>
      <c r="J1109" s="7">
        <f t="shared" si="2"/>
        <v>0.4523809524</v>
      </c>
      <c r="K1109" s="7">
        <f t="shared" si="3"/>
        <v>0.03389830508</v>
      </c>
    </row>
    <row r="1110" ht="15.75" customHeight="1">
      <c r="A1110" s="5">
        <v>139.0</v>
      </c>
      <c r="B1110" s="5" t="s">
        <v>407</v>
      </c>
      <c r="C1110" s="5" t="s">
        <v>408</v>
      </c>
      <c r="D1110" s="5" t="str">
        <f t="shared" si="1"/>
        <v>139. Khodpe East</v>
      </c>
      <c r="E1110" s="5" t="s">
        <v>17</v>
      </c>
      <c r="F1110" s="6">
        <v>568.0</v>
      </c>
      <c r="G1110" s="6">
        <v>448.0</v>
      </c>
      <c r="H1110" s="6">
        <v>873.0</v>
      </c>
      <c r="I1110" s="6">
        <v>813.0</v>
      </c>
      <c r="J1110" s="7">
        <f t="shared" si="2"/>
        <v>1.327868852</v>
      </c>
      <c r="K1110" s="7">
        <f t="shared" si="3"/>
        <v>1.406779661</v>
      </c>
    </row>
    <row r="1111" ht="15.75" customHeight="1">
      <c r="A1111" s="5">
        <v>139.0</v>
      </c>
      <c r="B1111" s="5" t="s">
        <v>407</v>
      </c>
      <c r="C1111" s="5" t="s">
        <v>408</v>
      </c>
      <c r="D1111" s="5" t="str">
        <f t="shared" si="1"/>
        <v>139. Khodpe East</v>
      </c>
      <c r="E1111" s="5" t="s">
        <v>18</v>
      </c>
      <c r="F1111" s="6">
        <v>409.0</v>
      </c>
      <c r="G1111" s="6">
        <v>248.0</v>
      </c>
      <c r="H1111" s="6">
        <v>469.0</v>
      </c>
      <c r="I1111" s="6">
        <v>388.0</v>
      </c>
      <c r="J1111" s="7">
        <f t="shared" si="2"/>
        <v>-0.2799295775</v>
      </c>
      <c r="K1111" s="7">
        <f t="shared" si="3"/>
        <v>0.7330508475</v>
      </c>
    </row>
    <row r="1112" ht="15.75" customHeight="1">
      <c r="A1112" s="5">
        <v>139.0</v>
      </c>
      <c r="B1112" s="5" t="s">
        <v>409</v>
      </c>
      <c r="C1112" s="5" t="s">
        <v>408</v>
      </c>
      <c r="D1112" s="5" t="str">
        <f t="shared" si="1"/>
        <v>139. Khodpe East</v>
      </c>
      <c r="E1112" s="5" t="s">
        <v>20</v>
      </c>
      <c r="F1112" s="6">
        <v>344.0</v>
      </c>
      <c r="G1112" s="6">
        <v>204.0</v>
      </c>
      <c r="H1112" s="6">
        <v>427.0</v>
      </c>
      <c r="I1112" s="6">
        <v>357.0</v>
      </c>
      <c r="J1112" s="7">
        <f t="shared" si="2"/>
        <v>-0.1589242054</v>
      </c>
      <c r="K1112" s="7">
        <f t="shared" si="3"/>
        <v>0.4576271186</v>
      </c>
    </row>
    <row r="1113" ht="15.75" customHeight="1">
      <c r="A1113" s="5">
        <v>139.0</v>
      </c>
      <c r="B1113" s="5" t="s">
        <v>409</v>
      </c>
      <c r="C1113" s="5" t="s">
        <v>408</v>
      </c>
      <c r="D1113" s="5" t="str">
        <f t="shared" si="1"/>
        <v>139. Khodpe East</v>
      </c>
      <c r="E1113" s="5" t="s">
        <v>21</v>
      </c>
      <c r="F1113" s="6">
        <v>383.0</v>
      </c>
      <c r="G1113" s="6">
        <v>247.0</v>
      </c>
      <c r="H1113" s="6">
        <v>522.0</v>
      </c>
      <c r="I1113" s="6">
        <v>454.0</v>
      </c>
      <c r="J1113" s="7">
        <f t="shared" si="2"/>
        <v>0.113372093</v>
      </c>
      <c r="K1113" s="7">
        <f t="shared" si="3"/>
        <v>0.6228813559</v>
      </c>
    </row>
    <row r="1114" ht="15.75" customHeight="1">
      <c r="A1114" s="5">
        <v>140.0</v>
      </c>
      <c r="B1114" s="5" t="s">
        <v>410</v>
      </c>
      <c r="C1114" s="5" t="s">
        <v>411</v>
      </c>
      <c r="D1114" s="5" t="str">
        <f t="shared" si="1"/>
        <v>140. Khodpe North</v>
      </c>
      <c r="E1114" s="5" t="s">
        <v>13</v>
      </c>
      <c r="F1114" s="6">
        <v>272.0</v>
      </c>
      <c r="G1114" s="6">
        <v>237.0</v>
      </c>
      <c r="H1114" s="6">
        <v>404.0</v>
      </c>
      <c r="I1114" s="6">
        <v>386.0</v>
      </c>
      <c r="J1114" s="7">
        <f t="shared" si="2"/>
        <v>0</v>
      </c>
      <c r="K1114" s="7">
        <f t="shared" si="3"/>
        <v>0</v>
      </c>
    </row>
    <row r="1115" ht="15.75" customHeight="1">
      <c r="A1115" s="5">
        <v>140.0</v>
      </c>
      <c r="B1115" s="5" t="s">
        <v>410</v>
      </c>
      <c r="C1115" s="5" t="s">
        <v>411</v>
      </c>
      <c r="D1115" s="5" t="str">
        <f t="shared" si="1"/>
        <v>140. Khodpe North</v>
      </c>
      <c r="E1115" s="5" t="s">
        <v>14</v>
      </c>
      <c r="F1115" s="6">
        <v>555.0</v>
      </c>
      <c r="G1115" s="6">
        <v>365.0</v>
      </c>
      <c r="H1115" s="6">
        <v>692.0</v>
      </c>
      <c r="I1115" s="6">
        <v>597.0</v>
      </c>
      <c r="J1115" s="7">
        <f t="shared" si="2"/>
        <v>1.040441176</v>
      </c>
      <c r="K1115" s="7">
        <f t="shared" si="3"/>
        <v>1.040441176</v>
      </c>
    </row>
    <row r="1116" ht="15.75" customHeight="1">
      <c r="A1116" s="5">
        <v>140.0</v>
      </c>
      <c r="B1116" s="5" t="s">
        <v>410</v>
      </c>
      <c r="C1116" s="5" t="s">
        <v>411</v>
      </c>
      <c r="D1116" s="5" t="str">
        <f t="shared" si="1"/>
        <v>140. Khodpe North</v>
      </c>
      <c r="E1116" s="5" t="s">
        <v>15</v>
      </c>
      <c r="F1116" s="6">
        <v>340.0</v>
      </c>
      <c r="G1116" s="6">
        <v>283.0</v>
      </c>
      <c r="H1116" s="6">
        <v>585.0</v>
      </c>
      <c r="I1116" s="6">
        <v>557.0</v>
      </c>
      <c r="J1116" s="7">
        <f t="shared" si="2"/>
        <v>-0.3873873874</v>
      </c>
      <c r="K1116" s="7">
        <f t="shared" si="3"/>
        <v>0.25</v>
      </c>
    </row>
    <row r="1117" ht="15.75" customHeight="1">
      <c r="A1117" s="5">
        <v>140.0</v>
      </c>
      <c r="B1117" s="5" t="s">
        <v>410</v>
      </c>
      <c r="C1117" s="5" t="s">
        <v>411</v>
      </c>
      <c r="D1117" s="5" t="str">
        <f t="shared" si="1"/>
        <v>140. Khodpe North</v>
      </c>
      <c r="E1117" s="5" t="s">
        <v>16</v>
      </c>
      <c r="F1117" s="6">
        <v>395.0</v>
      </c>
      <c r="G1117" s="6">
        <v>302.0</v>
      </c>
      <c r="H1117" s="6">
        <v>562.0</v>
      </c>
      <c r="I1117" s="6">
        <v>516.0</v>
      </c>
      <c r="J1117" s="7">
        <f t="shared" si="2"/>
        <v>0.1617647059</v>
      </c>
      <c r="K1117" s="7">
        <f t="shared" si="3"/>
        <v>0.4522058824</v>
      </c>
    </row>
    <row r="1118" ht="15.75" customHeight="1">
      <c r="A1118" s="5">
        <v>140.0</v>
      </c>
      <c r="B1118" s="5" t="s">
        <v>410</v>
      </c>
      <c r="C1118" s="5" t="s">
        <v>411</v>
      </c>
      <c r="D1118" s="5" t="str">
        <f t="shared" si="1"/>
        <v>140. Khodpe North</v>
      </c>
      <c r="E1118" s="5" t="s">
        <v>17</v>
      </c>
      <c r="F1118" s="6">
        <v>604.0</v>
      </c>
      <c r="G1118" s="6">
        <v>452.0</v>
      </c>
      <c r="H1118" s="6">
        <v>903.0</v>
      </c>
      <c r="I1118" s="6">
        <v>827.0</v>
      </c>
      <c r="J1118" s="7">
        <f t="shared" si="2"/>
        <v>0.5291139241</v>
      </c>
      <c r="K1118" s="7">
        <f t="shared" si="3"/>
        <v>1.220588235</v>
      </c>
    </row>
    <row r="1119" ht="15.75" customHeight="1">
      <c r="A1119" s="5">
        <v>140.0</v>
      </c>
      <c r="B1119" s="5" t="s">
        <v>410</v>
      </c>
      <c r="C1119" s="5" t="s">
        <v>411</v>
      </c>
      <c r="D1119" s="5" t="str">
        <f t="shared" si="1"/>
        <v>140. Khodpe North</v>
      </c>
      <c r="E1119" s="5" t="s">
        <v>18</v>
      </c>
      <c r="F1119" s="6">
        <v>409.0</v>
      </c>
      <c r="G1119" s="6">
        <v>305.0</v>
      </c>
      <c r="H1119" s="6">
        <v>520.0</v>
      </c>
      <c r="I1119" s="6">
        <v>468.0</v>
      </c>
      <c r="J1119" s="7">
        <f t="shared" si="2"/>
        <v>-0.3228476821</v>
      </c>
      <c r="K1119" s="7">
        <f t="shared" si="3"/>
        <v>0.5036764706</v>
      </c>
    </row>
    <row r="1120" ht="15.75" customHeight="1">
      <c r="A1120" s="5">
        <v>140.0</v>
      </c>
      <c r="B1120" s="5" t="s">
        <v>412</v>
      </c>
      <c r="C1120" s="5" t="s">
        <v>411</v>
      </c>
      <c r="D1120" s="5" t="str">
        <f t="shared" si="1"/>
        <v>140. Khodpe North</v>
      </c>
      <c r="E1120" s="5" t="s">
        <v>20</v>
      </c>
      <c r="F1120" s="6">
        <v>485.0</v>
      </c>
      <c r="G1120" s="6">
        <v>281.0</v>
      </c>
      <c r="H1120" s="6">
        <v>568.0</v>
      </c>
      <c r="I1120" s="6">
        <v>467.0</v>
      </c>
      <c r="J1120" s="7">
        <f t="shared" si="2"/>
        <v>0.1858190709</v>
      </c>
      <c r="K1120" s="7">
        <f t="shared" si="3"/>
        <v>0.7830882353</v>
      </c>
    </row>
    <row r="1121" ht="15.75" customHeight="1">
      <c r="A1121" s="5">
        <v>140.0</v>
      </c>
      <c r="B1121" s="5" t="s">
        <v>412</v>
      </c>
      <c r="C1121" s="5" t="s">
        <v>411</v>
      </c>
      <c r="D1121" s="5" t="str">
        <f t="shared" si="1"/>
        <v>140. Khodpe North</v>
      </c>
      <c r="E1121" s="5" t="s">
        <v>21</v>
      </c>
      <c r="F1121" s="6">
        <v>718.0</v>
      </c>
      <c r="G1121" s="6">
        <v>454.0</v>
      </c>
      <c r="H1121" s="6">
        <v>1028.0</v>
      </c>
      <c r="I1121" s="6">
        <v>896.0</v>
      </c>
      <c r="J1121" s="7">
        <f t="shared" si="2"/>
        <v>0.4804123711</v>
      </c>
      <c r="K1121" s="7">
        <f t="shared" si="3"/>
        <v>1.639705882</v>
      </c>
    </row>
    <row r="1122" ht="15.75" customHeight="1">
      <c r="A1122" s="5">
        <v>141.0</v>
      </c>
      <c r="B1122" s="5" t="s">
        <v>413</v>
      </c>
      <c r="C1122" s="5" t="s">
        <v>414</v>
      </c>
      <c r="D1122" s="5" t="str">
        <f t="shared" si="1"/>
        <v>141. Charali South</v>
      </c>
      <c r="E1122" s="5" t="s">
        <v>13</v>
      </c>
      <c r="F1122" s="6">
        <v>2563.0</v>
      </c>
      <c r="G1122" s="6">
        <v>1158.0</v>
      </c>
      <c r="H1122" s="6">
        <v>2355.0</v>
      </c>
      <c r="I1122" s="6">
        <v>1550.0</v>
      </c>
      <c r="J1122" s="7">
        <f t="shared" si="2"/>
        <v>0</v>
      </c>
      <c r="K1122" s="7">
        <f t="shared" si="3"/>
        <v>0</v>
      </c>
    </row>
    <row r="1123" ht="15.75" customHeight="1">
      <c r="A1123" s="5">
        <v>141.0</v>
      </c>
      <c r="B1123" s="5" t="s">
        <v>413</v>
      </c>
      <c r="C1123" s="5" t="s">
        <v>414</v>
      </c>
      <c r="D1123" s="5" t="str">
        <f t="shared" si="1"/>
        <v>141. Charali South</v>
      </c>
      <c r="E1123" s="5" t="s">
        <v>14</v>
      </c>
      <c r="F1123" s="6">
        <v>3651.0</v>
      </c>
      <c r="G1123" s="6">
        <v>1113.0</v>
      </c>
      <c r="H1123" s="6">
        <v>3007.0</v>
      </c>
      <c r="I1123" s="6">
        <v>1589.0</v>
      </c>
      <c r="J1123" s="7">
        <f t="shared" si="2"/>
        <v>0.4245025361</v>
      </c>
      <c r="K1123" s="7">
        <f t="shared" si="3"/>
        <v>0.4245025361</v>
      </c>
    </row>
    <row r="1124" ht="15.75" customHeight="1">
      <c r="A1124" s="5">
        <v>141.0</v>
      </c>
      <c r="B1124" s="5" t="s">
        <v>413</v>
      </c>
      <c r="C1124" s="5" t="s">
        <v>414</v>
      </c>
      <c r="D1124" s="5" t="str">
        <f t="shared" si="1"/>
        <v>141. Charali South</v>
      </c>
      <c r="E1124" s="5" t="s">
        <v>15</v>
      </c>
      <c r="F1124" s="6">
        <v>3381.0</v>
      </c>
      <c r="G1124" s="6">
        <v>1298.0</v>
      </c>
      <c r="H1124" s="6">
        <v>2936.0</v>
      </c>
      <c r="I1124" s="6">
        <v>1868.0</v>
      </c>
      <c r="J1124" s="7">
        <f t="shared" si="2"/>
        <v>-0.07395234182</v>
      </c>
      <c r="K1124" s="7">
        <f t="shared" si="3"/>
        <v>0.3191572376</v>
      </c>
    </row>
    <row r="1125" ht="15.75" customHeight="1">
      <c r="A1125" s="5">
        <v>141.0</v>
      </c>
      <c r="B1125" s="5" t="s">
        <v>413</v>
      </c>
      <c r="C1125" s="5" t="s">
        <v>414</v>
      </c>
      <c r="D1125" s="5" t="str">
        <f t="shared" si="1"/>
        <v>141. Charali South</v>
      </c>
      <c r="E1125" s="5" t="s">
        <v>16</v>
      </c>
      <c r="F1125" s="6">
        <v>1406.0</v>
      </c>
      <c r="G1125" s="6">
        <v>627.0</v>
      </c>
      <c r="H1125" s="6">
        <v>1382.0</v>
      </c>
      <c r="I1125" s="6">
        <v>986.0</v>
      </c>
      <c r="J1125" s="7">
        <f t="shared" si="2"/>
        <v>-0.5841467022</v>
      </c>
      <c r="K1125" s="7">
        <f t="shared" si="3"/>
        <v>-0.4514241124</v>
      </c>
    </row>
    <row r="1126" ht="15.75" customHeight="1">
      <c r="A1126" s="5">
        <v>141.0</v>
      </c>
      <c r="B1126" s="5" t="s">
        <v>413</v>
      </c>
      <c r="C1126" s="5" t="s">
        <v>414</v>
      </c>
      <c r="D1126" s="5" t="str">
        <f t="shared" si="1"/>
        <v>141. Charali South</v>
      </c>
      <c r="E1126" s="5" t="s">
        <v>17</v>
      </c>
      <c r="F1126" s="6">
        <v>2011.0</v>
      </c>
      <c r="G1126" s="6">
        <v>913.0</v>
      </c>
      <c r="H1126" s="6">
        <v>2140.0</v>
      </c>
      <c r="I1126" s="6">
        <v>1580.0</v>
      </c>
      <c r="J1126" s="7">
        <f t="shared" si="2"/>
        <v>0.4302987198</v>
      </c>
      <c r="K1126" s="7">
        <f t="shared" si="3"/>
        <v>-0.2153726102</v>
      </c>
    </row>
    <row r="1127" ht="15.75" customHeight="1">
      <c r="A1127" s="5">
        <v>141.0</v>
      </c>
      <c r="B1127" s="5" t="s">
        <v>413</v>
      </c>
      <c r="C1127" s="5" t="s">
        <v>414</v>
      </c>
      <c r="D1127" s="5" t="str">
        <f t="shared" si="1"/>
        <v>141. Charali South</v>
      </c>
      <c r="E1127" s="5" t="s">
        <v>18</v>
      </c>
      <c r="F1127" s="6">
        <v>2033.0</v>
      </c>
      <c r="G1127" s="6">
        <v>1045.0</v>
      </c>
      <c r="H1127" s="6">
        <v>2181.0</v>
      </c>
      <c r="I1127" s="6">
        <v>1684.0</v>
      </c>
      <c r="J1127" s="7">
        <f t="shared" si="2"/>
        <v>0.01093983093</v>
      </c>
      <c r="K1127" s="7">
        <f t="shared" si="3"/>
        <v>-0.2067889192</v>
      </c>
    </row>
    <row r="1128" ht="15.75" customHeight="1">
      <c r="A1128" s="5">
        <v>141.0</v>
      </c>
      <c r="B1128" s="5" t="s">
        <v>415</v>
      </c>
      <c r="C1128" s="5" t="s">
        <v>414</v>
      </c>
      <c r="D1128" s="5" t="str">
        <f t="shared" si="1"/>
        <v>141. Charali South</v>
      </c>
      <c r="E1128" s="5" t="s">
        <v>20</v>
      </c>
      <c r="F1128" s="6">
        <v>6918.0</v>
      </c>
      <c r="G1128" s="6">
        <v>3043.0</v>
      </c>
      <c r="H1128" s="6">
        <v>6225.0</v>
      </c>
      <c r="I1128" s="6">
        <v>4282.0</v>
      </c>
      <c r="J1128" s="7">
        <f t="shared" si="2"/>
        <v>2.402852927</v>
      </c>
      <c r="K1128" s="7">
        <f t="shared" si="3"/>
        <v>1.699180648</v>
      </c>
    </row>
    <row r="1129" ht="15.75" customHeight="1">
      <c r="A1129" s="5">
        <v>141.0</v>
      </c>
      <c r="B1129" s="5" t="s">
        <v>415</v>
      </c>
      <c r="C1129" s="5" t="s">
        <v>414</v>
      </c>
      <c r="D1129" s="5" t="str">
        <f t="shared" si="1"/>
        <v>141. Charali South</v>
      </c>
      <c r="E1129" s="5" t="s">
        <v>20</v>
      </c>
      <c r="F1129" s="6">
        <v>7164.0</v>
      </c>
      <c r="G1129" s="6">
        <v>2088.0</v>
      </c>
      <c r="H1129" s="6">
        <v>5042.0</v>
      </c>
      <c r="I1129" s="6">
        <v>2491.0</v>
      </c>
      <c r="J1129" s="7">
        <f t="shared" si="2"/>
        <v>0.03555941023</v>
      </c>
      <c r="K1129" s="7">
        <f t="shared" si="3"/>
        <v>1.79516192</v>
      </c>
    </row>
    <row r="1130" ht="15.75" customHeight="1">
      <c r="A1130" s="5">
        <v>141.0</v>
      </c>
      <c r="B1130" s="5" t="s">
        <v>415</v>
      </c>
      <c r="C1130" s="5" t="s">
        <v>414</v>
      </c>
      <c r="D1130" s="5" t="str">
        <f t="shared" si="1"/>
        <v>141. Charali South</v>
      </c>
      <c r="E1130" s="5" t="s">
        <v>21</v>
      </c>
      <c r="F1130" s="6">
        <v>5662.0</v>
      </c>
      <c r="G1130" s="6">
        <v>2862.0</v>
      </c>
      <c r="H1130" s="6">
        <v>5410.0</v>
      </c>
      <c r="I1130" s="6">
        <v>4010.0</v>
      </c>
      <c r="J1130" s="7">
        <f t="shared" si="2"/>
        <v>-0.2096594082</v>
      </c>
      <c r="K1130" s="7">
        <f t="shared" si="3"/>
        <v>1.209129926</v>
      </c>
    </row>
    <row r="1131" ht="15.75" customHeight="1">
      <c r="A1131" s="5">
        <v>142.0</v>
      </c>
      <c r="B1131" s="5" t="s">
        <v>416</v>
      </c>
      <c r="C1131" s="5" t="s">
        <v>417</v>
      </c>
      <c r="D1131" s="5" t="str">
        <f t="shared" si="1"/>
        <v>142. Parawanipur West</v>
      </c>
      <c r="E1131" s="5" t="s">
        <v>13</v>
      </c>
      <c r="F1131" s="6">
        <v>693.0</v>
      </c>
      <c r="G1131" s="6">
        <v>296.0</v>
      </c>
      <c r="H1131" s="6">
        <v>589.0</v>
      </c>
      <c r="I1131" s="6">
        <v>384.0</v>
      </c>
      <c r="J1131" s="7">
        <f t="shared" si="2"/>
        <v>0</v>
      </c>
      <c r="K1131" s="7">
        <f t="shared" si="3"/>
        <v>0</v>
      </c>
    </row>
    <row r="1132" ht="15.75" customHeight="1">
      <c r="A1132" s="5">
        <v>142.0</v>
      </c>
      <c r="B1132" s="5" t="s">
        <v>416</v>
      </c>
      <c r="C1132" s="5" t="s">
        <v>417</v>
      </c>
      <c r="D1132" s="5" t="str">
        <f t="shared" si="1"/>
        <v>142. Parawanipur West</v>
      </c>
      <c r="E1132" s="5" t="s">
        <v>14</v>
      </c>
      <c r="F1132" s="6">
        <v>1354.0</v>
      </c>
      <c r="G1132" s="6">
        <v>1146.0</v>
      </c>
      <c r="H1132" s="6">
        <v>1758.0</v>
      </c>
      <c r="I1132" s="6">
        <v>1655.0</v>
      </c>
      <c r="J1132" s="7">
        <f t="shared" si="2"/>
        <v>0.9538239538</v>
      </c>
      <c r="K1132" s="7">
        <f t="shared" si="3"/>
        <v>0.9538239538</v>
      </c>
    </row>
    <row r="1133" ht="15.75" customHeight="1">
      <c r="A1133" s="5">
        <v>142.0</v>
      </c>
      <c r="B1133" s="5" t="s">
        <v>416</v>
      </c>
      <c r="C1133" s="5" t="s">
        <v>417</v>
      </c>
      <c r="D1133" s="5" t="str">
        <f t="shared" si="1"/>
        <v>142. Parawanipur West</v>
      </c>
      <c r="E1133" s="5" t="s">
        <v>15</v>
      </c>
      <c r="F1133" s="6">
        <v>2468.0</v>
      </c>
      <c r="G1133" s="6">
        <v>1385.0</v>
      </c>
      <c r="H1133" s="6">
        <v>2498.0</v>
      </c>
      <c r="I1133" s="6">
        <v>1956.0</v>
      </c>
      <c r="J1133" s="7">
        <f t="shared" si="2"/>
        <v>0.8227474151</v>
      </c>
      <c r="K1133" s="7">
        <f t="shared" si="3"/>
        <v>2.561327561</v>
      </c>
    </row>
    <row r="1134" ht="15.75" customHeight="1">
      <c r="A1134" s="5">
        <v>142.0</v>
      </c>
      <c r="B1134" s="5" t="s">
        <v>416</v>
      </c>
      <c r="C1134" s="5" t="s">
        <v>417</v>
      </c>
      <c r="D1134" s="5" t="str">
        <f t="shared" si="1"/>
        <v>142. Parawanipur West</v>
      </c>
      <c r="E1134" s="5" t="s">
        <v>16</v>
      </c>
      <c r="F1134" s="6">
        <v>1624.0</v>
      </c>
      <c r="G1134" s="6">
        <v>1001.0</v>
      </c>
      <c r="H1134" s="6">
        <v>2313.0</v>
      </c>
      <c r="I1134" s="6">
        <v>2000.0</v>
      </c>
      <c r="J1134" s="7">
        <f t="shared" si="2"/>
        <v>-0.3419773096</v>
      </c>
      <c r="K1134" s="7">
        <f t="shared" si="3"/>
        <v>1.343434343</v>
      </c>
    </row>
    <row r="1135" ht="15.75" customHeight="1">
      <c r="A1135" s="5">
        <v>142.0</v>
      </c>
      <c r="B1135" s="5" t="s">
        <v>416</v>
      </c>
      <c r="C1135" s="5" t="s">
        <v>417</v>
      </c>
      <c r="D1135" s="5" t="str">
        <f t="shared" si="1"/>
        <v>142. Parawanipur West</v>
      </c>
      <c r="E1135" s="5" t="s">
        <v>17</v>
      </c>
      <c r="F1135" s="6">
        <v>2694.0</v>
      </c>
      <c r="G1135" s="6">
        <v>1513.0</v>
      </c>
      <c r="H1135" s="6">
        <v>4478.0</v>
      </c>
      <c r="I1135" s="6">
        <v>3877.0</v>
      </c>
      <c r="J1135" s="7">
        <f t="shared" si="2"/>
        <v>0.6588669951</v>
      </c>
      <c r="K1135" s="7">
        <f t="shared" si="3"/>
        <v>2.887445887</v>
      </c>
    </row>
    <row r="1136" ht="15.75" customHeight="1">
      <c r="A1136" s="5">
        <v>142.0</v>
      </c>
      <c r="B1136" s="5" t="s">
        <v>416</v>
      </c>
      <c r="C1136" s="5" t="s">
        <v>417</v>
      </c>
      <c r="D1136" s="5" t="str">
        <f t="shared" si="1"/>
        <v>142. Parawanipur West</v>
      </c>
      <c r="E1136" s="5" t="s">
        <v>18</v>
      </c>
      <c r="F1136" s="6">
        <v>2229.0</v>
      </c>
      <c r="G1136" s="6">
        <v>730.0</v>
      </c>
      <c r="H1136" s="6">
        <v>2317.0</v>
      </c>
      <c r="I1136" s="6">
        <v>1567.0</v>
      </c>
      <c r="J1136" s="7">
        <f t="shared" si="2"/>
        <v>-0.1726057906</v>
      </c>
      <c r="K1136" s="7">
        <f t="shared" si="3"/>
        <v>2.216450216</v>
      </c>
    </row>
    <row r="1137" ht="15.75" customHeight="1">
      <c r="A1137" s="5">
        <v>142.0</v>
      </c>
      <c r="B1137" s="5" t="s">
        <v>418</v>
      </c>
      <c r="C1137" s="5" t="s">
        <v>417</v>
      </c>
      <c r="D1137" s="5" t="str">
        <f t="shared" si="1"/>
        <v>142. Parawanipur West</v>
      </c>
      <c r="E1137" s="5" t="s">
        <v>20</v>
      </c>
      <c r="F1137" s="6">
        <v>3883.0</v>
      </c>
      <c r="G1137" s="6">
        <v>1925.0</v>
      </c>
      <c r="H1137" s="6">
        <v>7073.0</v>
      </c>
      <c r="I1137" s="6">
        <v>6094.0</v>
      </c>
      <c r="J1137" s="7">
        <f t="shared" si="2"/>
        <v>0.7420367878</v>
      </c>
      <c r="K1137" s="7">
        <f t="shared" si="3"/>
        <v>4.603174603</v>
      </c>
    </row>
    <row r="1138" ht="15.75" customHeight="1">
      <c r="A1138" s="5">
        <v>142.0</v>
      </c>
      <c r="B1138" s="5" t="s">
        <v>418</v>
      </c>
      <c r="C1138" s="5" t="s">
        <v>417</v>
      </c>
      <c r="D1138" s="5" t="str">
        <f t="shared" si="1"/>
        <v>142. Parawanipur West</v>
      </c>
      <c r="E1138" s="5" t="s">
        <v>21</v>
      </c>
      <c r="F1138" s="6">
        <v>3889.0</v>
      </c>
      <c r="G1138" s="6">
        <v>2062.0</v>
      </c>
      <c r="H1138" s="6">
        <v>7595.0</v>
      </c>
      <c r="I1138" s="6">
        <v>6682.0</v>
      </c>
      <c r="J1138" s="7">
        <f t="shared" si="2"/>
        <v>0.001545197013</v>
      </c>
      <c r="K1138" s="7">
        <f t="shared" si="3"/>
        <v>4.611832612</v>
      </c>
    </row>
    <row r="1139" ht="15.75" customHeight="1">
      <c r="A1139" s="5">
        <v>143.0</v>
      </c>
      <c r="B1139" s="5" t="s">
        <v>419</v>
      </c>
      <c r="C1139" s="5" t="s">
        <v>420</v>
      </c>
      <c r="D1139" s="5" t="str">
        <f t="shared" si="1"/>
        <v>143. Harichamod South</v>
      </c>
      <c r="E1139" s="5" t="s">
        <v>13</v>
      </c>
      <c r="F1139" s="6">
        <v>3935.0</v>
      </c>
      <c r="G1139" s="6">
        <v>1023.0</v>
      </c>
      <c r="H1139" s="6">
        <v>3205.0</v>
      </c>
      <c r="I1139" s="6">
        <v>1534.0</v>
      </c>
      <c r="J1139" s="7">
        <f t="shared" si="2"/>
        <v>0</v>
      </c>
      <c r="K1139" s="7">
        <f t="shared" si="3"/>
        <v>0</v>
      </c>
    </row>
    <row r="1140" ht="15.75" customHeight="1">
      <c r="A1140" s="5">
        <v>143.0</v>
      </c>
      <c r="B1140" s="5" t="s">
        <v>419</v>
      </c>
      <c r="C1140" s="5" t="s">
        <v>420</v>
      </c>
      <c r="D1140" s="5" t="str">
        <f t="shared" si="1"/>
        <v>143. Harichamod South</v>
      </c>
      <c r="E1140" s="5" t="s">
        <v>14</v>
      </c>
      <c r="F1140" s="6">
        <v>3107.0</v>
      </c>
      <c r="G1140" s="6">
        <v>721.0</v>
      </c>
      <c r="H1140" s="6">
        <v>2346.0</v>
      </c>
      <c r="I1140" s="6">
        <v>1061.0</v>
      </c>
      <c r="J1140" s="7">
        <f t="shared" si="2"/>
        <v>-0.2104193139</v>
      </c>
      <c r="K1140" s="7">
        <f t="shared" si="3"/>
        <v>-0.2104193139</v>
      </c>
    </row>
    <row r="1141" ht="15.75" customHeight="1">
      <c r="A1141" s="5">
        <v>143.0</v>
      </c>
      <c r="B1141" s="5" t="s">
        <v>419</v>
      </c>
      <c r="C1141" s="5" t="s">
        <v>420</v>
      </c>
      <c r="D1141" s="5" t="str">
        <f t="shared" si="1"/>
        <v>143. Harichamod South</v>
      </c>
      <c r="E1141" s="5" t="s">
        <v>15</v>
      </c>
      <c r="F1141" s="6">
        <v>2967.0</v>
      </c>
      <c r="G1141" s="6">
        <v>705.0</v>
      </c>
      <c r="H1141" s="6">
        <v>2289.0</v>
      </c>
      <c r="I1141" s="6">
        <v>1089.0</v>
      </c>
      <c r="J1141" s="7">
        <f t="shared" si="2"/>
        <v>-0.04505954297</v>
      </c>
      <c r="K1141" s="7">
        <f t="shared" si="3"/>
        <v>-0.2459974587</v>
      </c>
    </row>
    <row r="1142" ht="15.75" customHeight="1">
      <c r="A1142" s="5">
        <v>143.0</v>
      </c>
      <c r="B1142" s="5" t="s">
        <v>419</v>
      </c>
      <c r="C1142" s="5" t="s">
        <v>420</v>
      </c>
      <c r="D1142" s="5" t="str">
        <f t="shared" si="1"/>
        <v>143. Harichamod South</v>
      </c>
      <c r="E1142" s="5" t="s">
        <v>16</v>
      </c>
      <c r="F1142" s="6">
        <v>2329.0</v>
      </c>
      <c r="G1142" s="6">
        <v>878.0</v>
      </c>
      <c r="H1142" s="6">
        <v>2336.0</v>
      </c>
      <c r="I1142" s="6">
        <v>1543.0</v>
      </c>
      <c r="J1142" s="7">
        <f t="shared" si="2"/>
        <v>-0.2150320189</v>
      </c>
      <c r="K1142" s="7">
        <f t="shared" si="3"/>
        <v>-0.4081321474</v>
      </c>
    </row>
    <row r="1143" ht="15.75" customHeight="1">
      <c r="A1143" s="5">
        <v>143.0</v>
      </c>
      <c r="B1143" s="5" t="s">
        <v>419</v>
      </c>
      <c r="C1143" s="5" t="s">
        <v>420</v>
      </c>
      <c r="D1143" s="5" t="str">
        <f t="shared" si="1"/>
        <v>143. Harichamod South</v>
      </c>
      <c r="E1143" s="5" t="s">
        <v>17</v>
      </c>
      <c r="F1143" s="6">
        <v>2928.0</v>
      </c>
      <c r="G1143" s="6">
        <v>876.0</v>
      </c>
      <c r="H1143" s="6">
        <v>2136.0</v>
      </c>
      <c r="I1143" s="6">
        <v>1088.0</v>
      </c>
      <c r="J1143" s="7">
        <f t="shared" si="2"/>
        <v>0.2571919279</v>
      </c>
      <c r="K1143" s="7">
        <f t="shared" si="3"/>
        <v>-0.2559085133</v>
      </c>
    </row>
    <row r="1144" ht="15.75" customHeight="1">
      <c r="A1144" s="5">
        <v>143.0</v>
      </c>
      <c r="B1144" s="5" t="s">
        <v>419</v>
      </c>
      <c r="C1144" s="5" t="s">
        <v>420</v>
      </c>
      <c r="D1144" s="5" t="str">
        <f t="shared" si="1"/>
        <v>143. Harichamod South</v>
      </c>
      <c r="E1144" s="5" t="s">
        <v>18</v>
      </c>
      <c r="F1144" s="6">
        <v>7442.0</v>
      </c>
      <c r="G1144" s="6">
        <v>3237.0</v>
      </c>
      <c r="H1144" s="6">
        <v>6354.0</v>
      </c>
      <c r="I1144" s="6">
        <v>4212.0</v>
      </c>
      <c r="J1144" s="7">
        <f t="shared" si="2"/>
        <v>1.541666667</v>
      </c>
      <c r="K1144" s="7">
        <f t="shared" si="3"/>
        <v>0.8912325286</v>
      </c>
    </row>
    <row r="1145" ht="15.75" customHeight="1">
      <c r="A1145" s="5">
        <v>143.0</v>
      </c>
      <c r="B1145" s="5" t="s">
        <v>419</v>
      </c>
      <c r="C1145" s="5" t="s">
        <v>420</v>
      </c>
      <c r="D1145" s="5" t="str">
        <f t="shared" si="1"/>
        <v>143. Harichamod South</v>
      </c>
      <c r="E1145" s="5" t="s">
        <v>21</v>
      </c>
      <c r="F1145" s="6">
        <v>6947.0</v>
      </c>
      <c r="G1145" s="6">
        <v>2541.0</v>
      </c>
      <c r="H1145" s="6">
        <v>5324.0</v>
      </c>
      <c r="I1145" s="6">
        <v>3119.0</v>
      </c>
      <c r="J1145" s="7">
        <f t="shared" si="2"/>
        <v>-0.06651437786</v>
      </c>
      <c r="K1145" s="7">
        <f t="shared" si="3"/>
        <v>0.7654383736</v>
      </c>
    </row>
    <row r="1146" ht="15.75" customHeight="1">
      <c r="A1146" s="5">
        <v>144.0</v>
      </c>
      <c r="B1146" s="5" t="s">
        <v>421</v>
      </c>
      <c r="C1146" s="5" t="s">
        <v>422</v>
      </c>
      <c r="D1146" s="5" t="str">
        <f t="shared" si="1"/>
        <v>144. Salyan North (Shital pati West)</v>
      </c>
      <c r="E1146" s="5" t="s">
        <v>13</v>
      </c>
      <c r="F1146" s="6">
        <v>275.0</v>
      </c>
      <c r="G1146" s="6">
        <v>92.0</v>
      </c>
      <c r="H1146" s="6">
        <v>246.0</v>
      </c>
      <c r="I1146" s="6">
        <v>155.0</v>
      </c>
      <c r="J1146" s="7">
        <f t="shared" si="2"/>
        <v>0</v>
      </c>
      <c r="K1146" s="7">
        <f t="shared" si="3"/>
        <v>0</v>
      </c>
    </row>
    <row r="1147" ht="15.75" customHeight="1">
      <c r="A1147" s="5">
        <v>144.0</v>
      </c>
      <c r="B1147" s="5" t="s">
        <v>421</v>
      </c>
      <c r="C1147" s="5" t="s">
        <v>422</v>
      </c>
      <c r="D1147" s="5" t="str">
        <f t="shared" si="1"/>
        <v>144. Salyan North (Shital pati West)</v>
      </c>
      <c r="E1147" s="5" t="s">
        <v>14</v>
      </c>
      <c r="F1147" s="6">
        <v>404.0</v>
      </c>
      <c r="G1147" s="6">
        <v>183.0</v>
      </c>
      <c r="H1147" s="6">
        <v>414.0</v>
      </c>
      <c r="I1147" s="6">
        <v>304.0</v>
      </c>
      <c r="J1147" s="7">
        <f t="shared" si="2"/>
        <v>0.4690909091</v>
      </c>
      <c r="K1147" s="7">
        <f t="shared" si="3"/>
        <v>0.4690909091</v>
      </c>
    </row>
    <row r="1148" ht="15.75" customHeight="1">
      <c r="A1148" s="5">
        <v>144.0</v>
      </c>
      <c r="B1148" s="5" t="s">
        <v>421</v>
      </c>
      <c r="C1148" s="5" t="s">
        <v>422</v>
      </c>
      <c r="D1148" s="5" t="str">
        <f t="shared" si="1"/>
        <v>144. Salyan North (Shital pati West)</v>
      </c>
      <c r="E1148" s="5" t="s">
        <v>15</v>
      </c>
      <c r="F1148" s="6">
        <v>1125.0</v>
      </c>
      <c r="G1148" s="6">
        <v>646.0</v>
      </c>
      <c r="H1148" s="6">
        <v>1325.0</v>
      </c>
      <c r="I1148" s="6">
        <v>1083.0</v>
      </c>
      <c r="J1148" s="7">
        <f t="shared" si="2"/>
        <v>1.784653465</v>
      </c>
      <c r="K1148" s="7">
        <f t="shared" si="3"/>
        <v>3.090909091</v>
      </c>
    </row>
    <row r="1149" ht="15.75" customHeight="1">
      <c r="A1149" s="5">
        <v>144.0</v>
      </c>
      <c r="B1149" s="5" t="s">
        <v>421</v>
      </c>
      <c r="C1149" s="5" t="s">
        <v>422</v>
      </c>
      <c r="D1149" s="5" t="str">
        <f t="shared" si="1"/>
        <v>144. Salyan North (Shital pati West)</v>
      </c>
      <c r="E1149" s="5" t="s">
        <v>16</v>
      </c>
      <c r="F1149" s="6">
        <v>688.0</v>
      </c>
      <c r="G1149" s="6">
        <v>359.0</v>
      </c>
      <c r="H1149" s="6">
        <v>789.0</v>
      </c>
      <c r="I1149" s="6">
        <v>624.0</v>
      </c>
      <c r="J1149" s="7">
        <f t="shared" si="2"/>
        <v>-0.3884444444</v>
      </c>
      <c r="K1149" s="7">
        <f t="shared" si="3"/>
        <v>1.501818182</v>
      </c>
    </row>
    <row r="1150" ht="15.75" customHeight="1">
      <c r="A1150" s="5">
        <v>144.0</v>
      </c>
      <c r="B1150" s="5" t="s">
        <v>421</v>
      </c>
      <c r="C1150" s="5" t="s">
        <v>422</v>
      </c>
      <c r="D1150" s="5" t="str">
        <f t="shared" si="1"/>
        <v>144. Salyan North (Shital pati West)</v>
      </c>
      <c r="E1150" s="5" t="s">
        <v>17</v>
      </c>
      <c r="F1150" s="6">
        <v>177.0</v>
      </c>
      <c r="G1150" s="6">
        <v>86.0</v>
      </c>
      <c r="H1150" s="6">
        <v>169.0</v>
      </c>
      <c r="I1150" s="6">
        <v>124.0</v>
      </c>
      <c r="J1150" s="7">
        <f t="shared" si="2"/>
        <v>-0.7427325581</v>
      </c>
      <c r="K1150" s="7">
        <f t="shared" si="3"/>
        <v>-0.3563636364</v>
      </c>
    </row>
    <row r="1151" ht="15.75" customHeight="1">
      <c r="A1151" s="5">
        <v>144.0</v>
      </c>
      <c r="B1151" s="5" t="s">
        <v>421</v>
      </c>
      <c r="C1151" s="5" t="s">
        <v>422</v>
      </c>
      <c r="D1151" s="5" t="str">
        <f t="shared" si="1"/>
        <v>144. Salyan North (Shital pati West)</v>
      </c>
      <c r="E1151" s="5" t="s">
        <v>18</v>
      </c>
      <c r="F1151" s="6">
        <v>690.0</v>
      </c>
      <c r="G1151" s="6">
        <v>262.0</v>
      </c>
      <c r="H1151" s="6">
        <v>573.0</v>
      </c>
      <c r="I1151" s="6">
        <v>358.0</v>
      </c>
      <c r="J1151" s="7">
        <f t="shared" si="2"/>
        <v>2.898305085</v>
      </c>
      <c r="K1151" s="7">
        <f t="shared" si="3"/>
        <v>1.509090909</v>
      </c>
    </row>
    <row r="1152" ht="15.75" customHeight="1">
      <c r="A1152" s="5">
        <v>144.0</v>
      </c>
      <c r="B1152" s="5" t="s">
        <v>423</v>
      </c>
      <c r="C1152" s="5" t="s">
        <v>422</v>
      </c>
      <c r="D1152" s="5" t="str">
        <f t="shared" si="1"/>
        <v>144. Salyan North (Shital pati West)</v>
      </c>
      <c r="E1152" s="5" t="s">
        <v>20</v>
      </c>
      <c r="F1152" s="6">
        <v>1239.0</v>
      </c>
      <c r="G1152" s="6">
        <v>457.0</v>
      </c>
      <c r="H1152" s="6">
        <v>893.0</v>
      </c>
      <c r="I1152" s="6">
        <v>502.0</v>
      </c>
      <c r="J1152" s="7">
        <f t="shared" si="2"/>
        <v>0.7956521739</v>
      </c>
      <c r="K1152" s="7">
        <f t="shared" si="3"/>
        <v>3.505454545</v>
      </c>
    </row>
    <row r="1153" ht="15.75" customHeight="1">
      <c r="A1153" s="5">
        <v>144.0</v>
      </c>
      <c r="B1153" s="5" t="s">
        <v>423</v>
      </c>
      <c r="C1153" s="5" t="s">
        <v>422</v>
      </c>
      <c r="D1153" s="5" t="str">
        <f t="shared" si="1"/>
        <v>144. Salyan North (Shital pati West)</v>
      </c>
      <c r="E1153" s="5" t="s">
        <v>21</v>
      </c>
      <c r="F1153" s="6">
        <v>1408.0</v>
      </c>
      <c r="G1153" s="6">
        <v>454.0</v>
      </c>
      <c r="H1153" s="6">
        <v>1005.0</v>
      </c>
      <c r="I1153" s="6">
        <v>528.0</v>
      </c>
      <c r="J1153" s="7">
        <f t="shared" si="2"/>
        <v>0.1364003228</v>
      </c>
      <c r="K1153" s="7">
        <f t="shared" si="3"/>
        <v>4.12</v>
      </c>
    </row>
    <row r="1154" ht="15.75" customHeight="1">
      <c r="A1154" s="5">
        <v>145.0</v>
      </c>
      <c r="B1154" s="5" t="s">
        <v>424</v>
      </c>
      <c r="C1154" s="5" t="s">
        <v>425</v>
      </c>
      <c r="D1154" s="5" t="str">
        <f t="shared" si="1"/>
        <v>145. Duhabi West</v>
      </c>
      <c r="E1154" s="5" t="s">
        <v>13</v>
      </c>
      <c r="F1154" s="6">
        <v>6537.0</v>
      </c>
      <c r="G1154" s="6">
        <v>2100.0</v>
      </c>
      <c r="H1154" s="6">
        <v>5663.0</v>
      </c>
      <c r="I1154" s="6">
        <v>3188.0</v>
      </c>
      <c r="J1154" s="7">
        <f t="shared" si="2"/>
        <v>0</v>
      </c>
      <c r="K1154" s="7">
        <f t="shared" si="3"/>
        <v>0</v>
      </c>
    </row>
    <row r="1155" ht="15.75" customHeight="1">
      <c r="A1155" s="5">
        <v>145.0</v>
      </c>
      <c r="B1155" s="5" t="s">
        <v>424</v>
      </c>
      <c r="C1155" s="5" t="s">
        <v>425</v>
      </c>
      <c r="D1155" s="5" t="str">
        <f t="shared" si="1"/>
        <v>145. Duhabi West</v>
      </c>
      <c r="E1155" s="5" t="s">
        <v>14</v>
      </c>
      <c r="F1155" s="6">
        <v>2628.0</v>
      </c>
      <c r="G1155" s="6">
        <v>822.0</v>
      </c>
      <c r="H1155" s="6">
        <v>2024.0</v>
      </c>
      <c r="I1155" s="6">
        <v>1008.0</v>
      </c>
      <c r="J1155" s="7">
        <f t="shared" si="2"/>
        <v>-0.5979807251</v>
      </c>
      <c r="K1155" s="7">
        <f t="shared" si="3"/>
        <v>-0.5979807251</v>
      </c>
    </row>
    <row r="1156" ht="15.75" customHeight="1">
      <c r="A1156" s="5">
        <v>145.0</v>
      </c>
      <c r="B1156" s="5" t="s">
        <v>424</v>
      </c>
      <c r="C1156" s="5" t="s">
        <v>425</v>
      </c>
      <c r="D1156" s="5" t="str">
        <f t="shared" si="1"/>
        <v>145. Duhabi West</v>
      </c>
      <c r="E1156" s="5" t="s">
        <v>15</v>
      </c>
      <c r="F1156" s="6">
        <v>4038.0</v>
      </c>
      <c r="G1156" s="6">
        <v>2016.0</v>
      </c>
      <c r="H1156" s="6">
        <v>4355.0</v>
      </c>
      <c r="I1156" s="6">
        <v>2968.0</v>
      </c>
      <c r="J1156" s="7">
        <f t="shared" si="2"/>
        <v>0.5365296804</v>
      </c>
      <c r="K1156" s="7">
        <f t="shared" si="3"/>
        <v>-0.382285452</v>
      </c>
    </row>
    <row r="1157" ht="15.75" customHeight="1">
      <c r="A1157" s="5">
        <v>145.0</v>
      </c>
      <c r="B1157" s="5" t="s">
        <v>424</v>
      </c>
      <c r="C1157" s="5" t="s">
        <v>425</v>
      </c>
      <c r="D1157" s="5" t="str">
        <f t="shared" si="1"/>
        <v>145. Duhabi West</v>
      </c>
      <c r="E1157" s="5" t="s">
        <v>16</v>
      </c>
      <c r="F1157" s="6">
        <v>3603.0</v>
      </c>
      <c r="G1157" s="6">
        <v>1455.0</v>
      </c>
      <c r="H1157" s="6">
        <v>3502.0</v>
      </c>
      <c r="I1157" s="6">
        <v>2212.0</v>
      </c>
      <c r="J1157" s="7">
        <f t="shared" si="2"/>
        <v>-0.1077265973</v>
      </c>
      <c r="K1157" s="7">
        <f t="shared" si="3"/>
        <v>-0.4488297384</v>
      </c>
    </row>
    <row r="1158" ht="15.75" customHeight="1">
      <c r="A1158" s="5">
        <v>145.0</v>
      </c>
      <c r="B1158" s="5" t="s">
        <v>424</v>
      </c>
      <c r="C1158" s="5" t="s">
        <v>425</v>
      </c>
      <c r="D1158" s="5" t="str">
        <f t="shared" si="1"/>
        <v>145. Duhabi West</v>
      </c>
      <c r="E1158" s="5" t="s">
        <v>17</v>
      </c>
      <c r="F1158" s="6">
        <v>5481.0</v>
      </c>
      <c r="G1158" s="6">
        <v>2374.0</v>
      </c>
      <c r="H1158" s="6">
        <v>4548.0</v>
      </c>
      <c r="I1158" s="6">
        <v>2912.0</v>
      </c>
      <c r="J1158" s="7">
        <f t="shared" si="2"/>
        <v>0.5212323064</v>
      </c>
      <c r="K1158" s="7">
        <f t="shared" si="3"/>
        <v>-0.1615419917</v>
      </c>
    </row>
    <row r="1159" ht="15.75" customHeight="1">
      <c r="A1159" s="5">
        <v>145.0</v>
      </c>
      <c r="B1159" s="5" t="s">
        <v>424</v>
      </c>
      <c r="C1159" s="5" t="s">
        <v>425</v>
      </c>
      <c r="D1159" s="5" t="str">
        <f t="shared" si="1"/>
        <v>145. Duhabi West</v>
      </c>
      <c r="E1159" s="5" t="s">
        <v>18</v>
      </c>
      <c r="F1159" s="6">
        <v>12931.0</v>
      </c>
      <c r="G1159" s="6">
        <v>5553.0</v>
      </c>
      <c r="H1159" s="6">
        <v>10800.0</v>
      </c>
      <c r="I1159" s="6">
        <v>6926.0</v>
      </c>
      <c r="J1159" s="7">
        <f t="shared" si="2"/>
        <v>1.359241014</v>
      </c>
      <c r="K1159" s="7">
        <f t="shared" si="3"/>
        <v>0.978124522</v>
      </c>
    </row>
    <row r="1160" ht="15.75" customHeight="1">
      <c r="A1160" s="5">
        <v>145.0</v>
      </c>
      <c r="B1160" s="5" t="s">
        <v>424</v>
      </c>
      <c r="C1160" s="5" t="s">
        <v>425</v>
      </c>
      <c r="D1160" s="5" t="str">
        <f t="shared" si="1"/>
        <v>145. Duhabi West</v>
      </c>
      <c r="E1160" s="5" t="s">
        <v>20</v>
      </c>
      <c r="F1160" s="6">
        <v>13758.0</v>
      </c>
      <c r="G1160" s="6">
        <v>4361.0</v>
      </c>
      <c r="H1160" s="6">
        <v>10637.0</v>
      </c>
      <c r="I1160" s="6">
        <v>5939.0</v>
      </c>
      <c r="J1160" s="7">
        <f t="shared" si="2"/>
        <v>0.06395483721</v>
      </c>
      <c r="K1160" s="7">
        <f t="shared" si="3"/>
        <v>1.104635154</v>
      </c>
    </row>
    <row r="1161" ht="15.75" customHeight="1">
      <c r="A1161" s="5">
        <v>145.0</v>
      </c>
      <c r="B1161" s="5" t="s">
        <v>424</v>
      </c>
      <c r="C1161" s="5" t="s">
        <v>425</v>
      </c>
      <c r="D1161" s="5" t="str">
        <f t="shared" si="1"/>
        <v>145. Duhabi West</v>
      </c>
      <c r="E1161" s="5" t="s">
        <v>21</v>
      </c>
      <c r="F1161" s="6">
        <v>10146.0</v>
      </c>
      <c r="G1161" s="6">
        <v>3315.0</v>
      </c>
      <c r="H1161" s="6">
        <v>7590.0</v>
      </c>
      <c r="I1161" s="6">
        <v>4171.0</v>
      </c>
      <c r="J1161" s="7">
        <f t="shared" si="2"/>
        <v>-0.2625381596</v>
      </c>
      <c r="K1161" s="7">
        <f t="shared" si="3"/>
        <v>0.5520881138</v>
      </c>
    </row>
    <row r="1162" ht="15.75" customHeight="1">
      <c r="A1162" s="5">
        <v>146.0</v>
      </c>
      <c r="B1162" s="5" t="s">
        <v>426</v>
      </c>
      <c r="C1162" s="5" t="s">
        <v>427</v>
      </c>
      <c r="D1162" s="5" t="str">
        <f t="shared" si="1"/>
        <v>146. Taulihawa North</v>
      </c>
      <c r="E1162" s="5" t="s">
        <v>13</v>
      </c>
      <c r="F1162" s="6">
        <v>964.0</v>
      </c>
      <c r="G1162" s="6">
        <v>213.0</v>
      </c>
      <c r="H1162" s="6">
        <v>751.0</v>
      </c>
      <c r="I1162" s="6">
        <v>333.0</v>
      </c>
      <c r="J1162" s="7">
        <f t="shared" si="2"/>
        <v>0</v>
      </c>
      <c r="K1162" s="7">
        <f t="shared" si="3"/>
        <v>0</v>
      </c>
    </row>
    <row r="1163" ht="15.75" customHeight="1">
      <c r="A1163" s="5">
        <v>146.0</v>
      </c>
      <c r="B1163" s="5" t="s">
        <v>426</v>
      </c>
      <c r="C1163" s="5" t="s">
        <v>427</v>
      </c>
      <c r="D1163" s="5" t="str">
        <f t="shared" si="1"/>
        <v>146. Taulihawa North</v>
      </c>
      <c r="E1163" s="5" t="s">
        <v>14</v>
      </c>
      <c r="F1163" s="6">
        <v>1156.0</v>
      </c>
      <c r="G1163" s="6">
        <v>364.0</v>
      </c>
      <c r="H1163" s="6">
        <v>1004.0</v>
      </c>
      <c r="I1163" s="6">
        <v>575.0</v>
      </c>
      <c r="J1163" s="7">
        <f t="shared" si="2"/>
        <v>0.1991701245</v>
      </c>
      <c r="K1163" s="7">
        <f t="shared" si="3"/>
        <v>0.1991701245</v>
      </c>
    </row>
    <row r="1164" ht="15.75" customHeight="1">
      <c r="A1164" s="5">
        <v>146.0</v>
      </c>
      <c r="B1164" s="5" t="s">
        <v>426</v>
      </c>
      <c r="C1164" s="5" t="s">
        <v>427</v>
      </c>
      <c r="D1164" s="5" t="str">
        <f t="shared" si="1"/>
        <v>146. Taulihawa North</v>
      </c>
      <c r="E1164" s="5" t="s">
        <v>15</v>
      </c>
      <c r="F1164" s="6">
        <v>226.0</v>
      </c>
      <c r="G1164" s="6">
        <v>178.0</v>
      </c>
      <c r="H1164" s="6">
        <v>365.0</v>
      </c>
      <c r="I1164" s="6">
        <v>341.0</v>
      </c>
      <c r="J1164" s="7">
        <f t="shared" si="2"/>
        <v>-0.8044982699</v>
      </c>
      <c r="K1164" s="7">
        <f t="shared" si="3"/>
        <v>-0.765560166</v>
      </c>
    </row>
    <row r="1165" ht="15.75" customHeight="1">
      <c r="A1165" s="5">
        <v>146.0</v>
      </c>
      <c r="B1165" s="5" t="s">
        <v>426</v>
      </c>
      <c r="C1165" s="5" t="s">
        <v>427</v>
      </c>
      <c r="D1165" s="5" t="str">
        <f t="shared" si="1"/>
        <v>146. Taulihawa North</v>
      </c>
      <c r="E1165" s="5" t="s">
        <v>16</v>
      </c>
      <c r="F1165" s="6">
        <v>640.0</v>
      </c>
      <c r="G1165" s="6">
        <v>220.0</v>
      </c>
      <c r="H1165" s="6">
        <v>600.0</v>
      </c>
      <c r="I1165" s="6">
        <v>370.0</v>
      </c>
      <c r="J1165" s="7">
        <f t="shared" si="2"/>
        <v>1.831858407</v>
      </c>
      <c r="K1165" s="7">
        <f t="shared" si="3"/>
        <v>-0.3360995851</v>
      </c>
    </row>
    <row r="1166" ht="15.75" customHeight="1">
      <c r="A1166" s="5">
        <v>146.0</v>
      </c>
      <c r="B1166" s="5" t="s">
        <v>426</v>
      </c>
      <c r="C1166" s="5" t="s">
        <v>427</v>
      </c>
      <c r="D1166" s="5" t="str">
        <f t="shared" si="1"/>
        <v>146. Taulihawa North</v>
      </c>
      <c r="E1166" s="5" t="s">
        <v>17</v>
      </c>
      <c r="F1166" s="6">
        <v>2155.0</v>
      </c>
      <c r="G1166" s="6">
        <v>472.0</v>
      </c>
      <c r="H1166" s="6">
        <v>1605.0</v>
      </c>
      <c r="I1166" s="6">
        <v>735.0</v>
      </c>
      <c r="J1166" s="7">
        <f t="shared" si="2"/>
        <v>2.3671875</v>
      </c>
      <c r="K1166" s="7">
        <f t="shared" si="3"/>
        <v>1.235477178</v>
      </c>
    </row>
    <row r="1167" ht="15.75" customHeight="1">
      <c r="A1167" s="5">
        <v>146.0</v>
      </c>
      <c r="B1167" s="5" t="s">
        <v>426</v>
      </c>
      <c r="C1167" s="5" t="s">
        <v>427</v>
      </c>
      <c r="D1167" s="5" t="str">
        <f t="shared" si="1"/>
        <v>146. Taulihawa North</v>
      </c>
      <c r="E1167" s="5" t="s">
        <v>18</v>
      </c>
      <c r="F1167" s="6">
        <v>2042.0</v>
      </c>
      <c r="G1167" s="6">
        <v>838.0</v>
      </c>
      <c r="H1167" s="6">
        <v>1583.0</v>
      </c>
      <c r="I1167" s="6">
        <v>981.0</v>
      </c>
      <c r="J1167" s="7">
        <f t="shared" si="2"/>
        <v>-0.0524361949</v>
      </c>
      <c r="K1167" s="7">
        <f t="shared" si="3"/>
        <v>1.118257261</v>
      </c>
    </row>
    <row r="1168" ht="15.75" customHeight="1">
      <c r="A1168" s="5">
        <v>146.0</v>
      </c>
      <c r="B1168" s="5" t="s">
        <v>428</v>
      </c>
      <c r="C1168" s="5" t="s">
        <v>427</v>
      </c>
      <c r="D1168" s="5" t="str">
        <f t="shared" si="1"/>
        <v>146. Taulihawa North</v>
      </c>
      <c r="E1168" s="5" t="s">
        <v>20</v>
      </c>
      <c r="F1168" s="6">
        <v>2742.0</v>
      </c>
      <c r="G1168" s="6">
        <v>824.0</v>
      </c>
      <c r="H1168" s="6">
        <v>2344.0</v>
      </c>
      <c r="I1168" s="6">
        <v>1385.0</v>
      </c>
      <c r="J1168" s="7">
        <f t="shared" si="2"/>
        <v>0.3428011753</v>
      </c>
      <c r="K1168" s="7">
        <f t="shared" si="3"/>
        <v>1.84439834</v>
      </c>
    </row>
    <row r="1169" ht="15.75" customHeight="1">
      <c r="A1169" s="5">
        <v>146.0</v>
      </c>
      <c r="B1169" s="5" t="s">
        <v>428</v>
      </c>
      <c r="C1169" s="5" t="s">
        <v>427</v>
      </c>
      <c r="D1169" s="5" t="str">
        <f t="shared" si="1"/>
        <v>146. Taulihawa North</v>
      </c>
      <c r="E1169" s="5" t="s">
        <v>21</v>
      </c>
      <c r="F1169" s="6">
        <v>3090.0</v>
      </c>
      <c r="G1169" s="6">
        <v>1130.0</v>
      </c>
      <c r="H1169" s="6">
        <v>2977.0</v>
      </c>
      <c r="I1169" s="6">
        <v>1995.0</v>
      </c>
      <c r="J1169" s="7">
        <f t="shared" si="2"/>
        <v>0.1269146608</v>
      </c>
      <c r="K1169" s="7">
        <f t="shared" si="3"/>
        <v>2.205394191</v>
      </c>
    </row>
    <row r="1170" ht="15.75" customHeight="1">
      <c r="A1170" s="5">
        <v>147.0</v>
      </c>
      <c r="B1170" s="5" t="s">
        <v>429</v>
      </c>
      <c r="C1170" s="5" t="s">
        <v>430</v>
      </c>
      <c r="D1170" s="5" t="str">
        <f t="shared" si="1"/>
        <v>147. Bhairahawa East</v>
      </c>
      <c r="E1170" s="5" t="s">
        <v>13</v>
      </c>
      <c r="F1170" s="6">
        <v>2148.0</v>
      </c>
      <c r="G1170" s="6">
        <v>910.0</v>
      </c>
      <c r="H1170" s="6">
        <v>2205.0</v>
      </c>
      <c r="I1170" s="6">
        <v>1521.0</v>
      </c>
      <c r="J1170" s="7">
        <f t="shared" si="2"/>
        <v>0</v>
      </c>
      <c r="K1170" s="7">
        <f t="shared" si="3"/>
        <v>0</v>
      </c>
    </row>
    <row r="1171" ht="15.75" customHeight="1">
      <c r="A1171" s="5">
        <v>147.0</v>
      </c>
      <c r="B1171" s="5" t="s">
        <v>429</v>
      </c>
      <c r="C1171" s="5" t="s">
        <v>430</v>
      </c>
      <c r="D1171" s="5" t="str">
        <f t="shared" si="1"/>
        <v>147. Bhairahawa East</v>
      </c>
      <c r="E1171" s="5" t="s">
        <v>14</v>
      </c>
      <c r="F1171" s="6">
        <v>1822.0</v>
      </c>
      <c r="G1171" s="6">
        <v>754.0</v>
      </c>
      <c r="H1171" s="6">
        <v>1732.0</v>
      </c>
      <c r="I1171" s="6">
        <v>1158.0</v>
      </c>
      <c r="J1171" s="7">
        <f t="shared" si="2"/>
        <v>-0.1517690875</v>
      </c>
      <c r="K1171" s="7">
        <f t="shared" si="3"/>
        <v>-0.1517690875</v>
      </c>
    </row>
    <row r="1172" ht="15.75" customHeight="1">
      <c r="A1172" s="5">
        <v>147.0</v>
      </c>
      <c r="B1172" s="5" t="s">
        <v>429</v>
      </c>
      <c r="C1172" s="5" t="s">
        <v>430</v>
      </c>
      <c r="D1172" s="5" t="str">
        <f t="shared" si="1"/>
        <v>147. Bhairahawa East</v>
      </c>
      <c r="E1172" s="5" t="s">
        <v>15</v>
      </c>
      <c r="F1172" s="6">
        <v>7544.0</v>
      </c>
      <c r="G1172" s="6">
        <v>3272.0</v>
      </c>
      <c r="H1172" s="6">
        <v>9232.0</v>
      </c>
      <c r="I1172" s="6">
        <v>7094.0</v>
      </c>
      <c r="J1172" s="7">
        <f t="shared" si="2"/>
        <v>3.14050494</v>
      </c>
      <c r="K1172" s="7">
        <f t="shared" si="3"/>
        <v>2.512104283</v>
      </c>
    </row>
    <row r="1173" ht="15.75" customHeight="1">
      <c r="A1173" s="5">
        <v>147.0</v>
      </c>
      <c r="B1173" s="5" t="s">
        <v>429</v>
      </c>
      <c r="C1173" s="5" t="s">
        <v>430</v>
      </c>
      <c r="D1173" s="5" t="str">
        <f t="shared" si="1"/>
        <v>147. Bhairahawa East</v>
      </c>
      <c r="E1173" s="5" t="s">
        <v>16</v>
      </c>
      <c r="F1173" s="6">
        <v>5401.0</v>
      </c>
      <c r="G1173" s="6">
        <v>2400.0</v>
      </c>
      <c r="H1173" s="6">
        <v>6460.0</v>
      </c>
      <c r="I1173" s="6">
        <v>4951.0</v>
      </c>
      <c r="J1173" s="7">
        <f t="shared" si="2"/>
        <v>-0.2840668081</v>
      </c>
      <c r="K1173" s="7">
        <f t="shared" si="3"/>
        <v>1.51443203</v>
      </c>
    </row>
    <row r="1174" ht="15.75" customHeight="1">
      <c r="A1174" s="5">
        <v>147.0</v>
      </c>
      <c r="B1174" s="5" t="s">
        <v>429</v>
      </c>
      <c r="C1174" s="5" t="s">
        <v>430</v>
      </c>
      <c r="D1174" s="5" t="str">
        <f t="shared" si="1"/>
        <v>147. Bhairahawa East</v>
      </c>
      <c r="E1174" s="5" t="s">
        <v>17</v>
      </c>
      <c r="F1174" s="6">
        <v>5610.0</v>
      </c>
      <c r="G1174" s="6">
        <v>3482.0</v>
      </c>
      <c r="H1174" s="6">
        <v>8949.0</v>
      </c>
      <c r="I1174" s="6">
        <v>7884.0</v>
      </c>
      <c r="J1174" s="7">
        <f t="shared" si="2"/>
        <v>0.03869653768</v>
      </c>
      <c r="K1174" s="7">
        <f t="shared" si="3"/>
        <v>1.611731844</v>
      </c>
    </row>
    <row r="1175" ht="15.75" customHeight="1">
      <c r="A1175" s="5">
        <v>147.0</v>
      </c>
      <c r="B1175" s="5" t="s">
        <v>429</v>
      </c>
      <c r="C1175" s="5" t="s">
        <v>430</v>
      </c>
      <c r="D1175" s="5" t="str">
        <f t="shared" si="1"/>
        <v>147. Bhairahawa East</v>
      </c>
      <c r="E1175" s="5" t="s">
        <v>18</v>
      </c>
      <c r="F1175" s="6">
        <v>12337.0</v>
      </c>
      <c r="G1175" s="6">
        <v>4709.0</v>
      </c>
      <c r="H1175" s="6">
        <v>12631.0</v>
      </c>
      <c r="I1175" s="6">
        <v>8815.0</v>
      </c>
      <c r="J1175" s="7">
        <f t="shared" si="2"/>
        <v>1.199108734</v>
      </c>
      <c r="K1175" s="7">
        <f t="shared" si="3"/>
        <v>4.743482309</v>
      </c>
    </row>
    <row r="1176" ht="15.75" customHeight="1">
      <c r="A1176" s="5">
        <v>147.0</v>
      </c>
      <c r="B1176" s="5" t="s">
        <v>431</v>
      </c>
      <c r="C1176" s="5" t="s">
        <v>430</v>
      </c>
      <c r="D1176" s="5" t="str">
        <f t="shared" si="1"/>
        <v>147. Bhairahawa East</v>
      </c>
      <c r="E1176" s="5" t="s">
        <v>20</v>
      </c>
      <c r="F1176" s="6">
        <v>12022.0</v>
      </c>
      <c r="G1176" s="6">
        <v>4120.0</v>
      </c>
      <c r="H1176" s="6">
        <v>12135.0</v>
      </c>
      <c r="I1176" s="6">
        <v>8180.0</v>
      </c>
      <c r="J1176" s="7">
        <f t="shared" si="2"/>
        <v>-0.02553294966</v>
      </c>
      <c r="K1176" s="7">
        <f t="shared" si="3"/>
        <v>4.596834264</v>
      </c>
    </row>
    <row r="1177" ht="15.75" customHeight="1">
      <c r="A1177" s="5">
        <v>147.0</v>
      </c>
      <c r="B1177" s="5" t="s">
        <v>431</v>
      </c>
      <c r="C1177" s="5" t="s">
        <v>430</v>
      </c>
      <c r="D1177" s="5" t="str">
        <f t="shared" si="1"/>
        <v>147. Bhairahawa East</v>
      </c>
      <c r="E1177" s="5" t="s">
        <v>21</v>
      </c>
      <c r="F1177" s="6">
        <v>14129.0</v>
      </c>
      <c r="G1177" s="6">
        <v>5058.0</v>
      </c>
      <c r="H1177" s="6">
        <v>14191.0</v>
      </c>
      <c r="I1177" s="6">
        <v>9654.0</v>
      </c>
      <c r="J1177" s="7">
        <f t="shared" si="2"/>
        <v>0.1752620196</v>
      </c>
      <c r="K1177" s="7">
        <f t="shared" si="3"/>
        <v>5.577746741</v>
      </c>
    </row>
    <row r="1178" ht="15.75" customHeight="1">
      <c r="A1178" s="5">
        <v>148.0</v>
      </c>
      <c r="B1178" s="5" t="s">
        <v>432</v>
      </c>
      <c r="C1178" s="5" t="s">
        <v>433</v>
      </c>
      <c r="D1178" s="5" t="str">
        <f t="shared" si="1"/>
        <v>148. Urlabari South</v>
      </c>
      <c r="E1178" s="5" t="s">
        <v>13</v>
      </c>
      <c r="F1178" s="6">
        <v>440.0</v>
      </c>
      <c r="G1178" s="6">
        <v>360.0</v>
      </c>
      <c r="H1178" s="6">
        <v>624.0</v>
      </c>
      <c r="I1178" s="6">
        <v>584.0</v>
      </c>
      <c r="J1178" s="7">
        <f t="shared" si="2"/>
        <v>0</v>
      </c>
      <c r="K1178" s="7">
        <f t="shared" si="3"/>
        <v>0</v>
      </c>
    </row>
    <row r="1179" ht="15.75" customHeight="1">
      <c r="A1179" s="5">
        <v>148.0</v>
      </c>
      <c r="B1179" s="5" t="s">
        <v>432</v>
      </c>
      <c r="C1179" s="5" t="s">
        <v>433</v>
      </c>
      <c r="D1179" s="5" t="str">
        <f t="shared" si="1"/>
        <v>148. Urlabari South</v>
      </c>
      <c r="E1179" s="5" t="s">
        <v>14</v>
      </c>
      <c r="F1179" s="6">
        <v>445.0</v>
      </c>
      <c r="G1179" s="6">
        <v>302.0</v>
      </c>
      <c r="H1179" s="6">
        <v>572.0</v>
      </c>
      <c r="I1179" s="6">
        <v>500.0</v>
      </c>
      <c r="J1179" s="7">
        <f t="shared" si="2"/>
        <v>0.01136363636</v>
      </c>
      <c r="K1179" s="7">
        <f t="shared" si="3"/>
        <v>0.01136363636</v>
      </c>
    </row>
    <row r="1180" ht="15.75" customHeight="1">
      <c r="A1180" s="5">
        <v>148.0</v>
      </c>
      <c r="B1180" s="5" t="s">
        <v>432</v>
      </c>
      <c r="C1180" s="5" t="s">
        <v>433</v>
      </c>
      <c r="D1180" s="5" t="str">
        <f t="shared" si="1"/>
        <v>148. Urlabari South</v>
      </c>
      <c r="E1180" s="5" t="s">
        <v>15</v>
      </c>
      <c r="F1180" s="6">
        <v>774.0</v>
      </c>
      <c r="G1180" s="6">
        <v>388.0</v>
      </c>
      <c r="H1180" s="6">
        <v>765.0</v>
      </c>
      <c r="I1180" s="6">
        <v>572.0</v>
      </c>
      <c r="J1180" s="7">
        <f t="shared" si="2"/>
        <v>0.7393258427</v>
      </c>
      <c r="K1180" s="7">
        <f t="shared" si="3"/>
        <v>0.7590909091</v>
      </c>
    </row>
    <row r="1181" ht="15.75" customHeight="1">
      <c r="A1181" s="5">
        <v>148.0</v>
      </c>
      <c r="B1181" s="5" t="s">
        <v>432</v>
      </c>
      <c r="C1181" s="5" t="s">
        <v>433</v>
      </c>
      <c r="D1181" s="5" t="str">
        <f t="shared" si="1"/>
        <v>148. Urlabari South</v>
      </c>
      <c r="E1181" s="5" t="s">
        <v>16</v>
      </c>
      <c r="F1181" s="6">
        <v>1790.0</v>
      </c>
      <c r="G1181" s="6">
        <v>468.0</v>
      </c>
      <c r="H1181" s="6">
        <v>1473.0</v>
      </c>
      <c r="I1181" s="6">
        <v>702.0</v>
      </c>
      <c r="J1181" s="7">
        <f t="shared" si="2"/>
        <v>1.312661499</v>
      </c>
      <c r="K1181" s="7">
        <f t="shared" si="3"/>
        <v>3.068181818</v>
      </c>
    </row>
    <row r="1182" ht="15.75" customHeight="1">
      <c r="A1182" s="5">
        <v>148.0</v>
      </c>
      <c r="B1182" s="5" t="s">
        <v>432</v>
      </c>
      <c r="C1182" s="5" t="s">
        <v>433</v>
      </c>
      <c r="D1182" s="5" t="str">
        <f t="shared" si="1"/>
        <v>148. Urlabari South</v>
      </c>
      <c r="E1182" s="5" t="s">
        <v>17</v>
      </c>
      <c r="F1182" s="6">
        <v>8753.0</v>
      </c>
      <c r="G1182" s="6">
        <v>1882.0</v>
      </c>
      <c r="H1182" s="6">
        <v>7474.0</v>
      </c>
      <c r="I1182" s="6">
        <v>2812.0</v>
      </c>
      <c r="J1182" s="7">
        <f t="shared" si="2"/>
        <v>3.889944134</v>
      </c>
      <c r="K1182" s="7">
        <f t="shared" si="3"/>
        <v>18.89318182</v>
      </c>
    </row>
    <row r="1183" ht="15.75" customHeight="1">
      <c r="A1183" s="5">
        <v>148.0</v>
      </c>
      <c r="B1183" s="5" t="s">
        <v>432</v>
      </c>
      <c r="C1183" s="5" t="s">
        <v>433</v>
      </c>
      <c r="D1183" s="5" t="str">
        <f t="shared" si="1"/>
        <v>148. Urlabari South</v>
      </c>
      <c r="E1183" s="5" t="s">
        <v>18</v>
      </c>
      <c r="F1183" s="6">
        <v>419.0</v>
      </c>
      <c r="G1183" s="6">
        <v>255.0</v>
      </c>
      <c r="H1183" s="6">
        <v>537.0</v>
      </c>
      <c r="I1183" s="6">
        <v>455.0</v>
      </c>
      <c r="J1183" s="7">
        <f t="shared" si="2"/>
        <v>-0.952130698</v>
      </c>
      <c r="K1183" s="7">
        <f t="shared" si="3"/>
        <v>-0.04772727273</v>
      </c>
    </row>
    <row r="1184" ht="15.75" customHeight="1">
      <c r="A1184" s="5">
        <v>148.0</v>
      </c>
      <c r="B1184" s="5" t="s">
        <v>432</v>
      </c>
      <c r="C1184" s="5" t="s">
        <v>433</v>
      </c>
      <c r="D1184" s="5" t="str">
        <f t="shared" si="1"/>
        <v>148. Urlabari South</v>
      </c>
      <c r="E1184" s="5" t="s">
        <v>20</v>
      </c>
      <c r="F1184" s="6">
        <v>10020.0</v>
      </c>
      <c r="G1184" s="6">
        <v>4321.0</v>
      </c>
      <c r="H1184" s="6">
        <v>6931.0</v>
      </c>
      <c r="I1184" s="6">
        <v>4082.0</v>
      </c>
      <c r="J1184" s="7">
        <f t="shared" si="2"/>
        <v>22.91408115</v>
      </c>
      <c r="K1184" s="7">
        <f t="shared" si="3"/>
        <v>21.77272727</v>
      </c>
    </row>
    <row r="1185" ht="15.75" customHeight="1">
      <c r="A1185" s="5">
        <v>148.0</v>
      </c>
      <c r="B1185" s="5" t="s">
        <v>432</v>
      </c>
      <c r="C1185" s="5" t="s">
        <v>433</v>
      </c>
      <c r="D1185" s="5" t="str">
        <f t="shared" si="1"/>
        <v>148. Urlabari South</v>
      </c>
      <c r="E1185" s="5" t="s">
        <v>21</v>
      </c>
      <c r="F1185" s="6">
        <v>9093.0</v>
      </c>
      <c r="G1185" s="6">
        <v>3956.0</v>
      </c>
      <c r="H1185" s="6">
        <v>6336.0</v>
      </c>
      <c r="I1185" s="6">
        <v>3767.0</v>
      </c>
      <c r="J1185" s="7">
        <f t="shared" si="2"/>
        <v>-0.09251497006</v>
      </c>
      <c r="K1185" s="7">
        <f t="shared" si="3"/>
        <v>19.66590909</v>
      </c>
    </row>
    <row r="1186" ht="15.75" customHeight="1">
      <c r="A1186" s="5">
        <v>149.0</v>
      </c>
      <c r="B1186" s="5" t="s">
        <v>434</v>
      </c>
      <c r="C1186" s="5" t="s">
        <v>435</v>
      </c>
      <c r="D1186" s="5" t="str">
        <f t="shared" si="1"/>
        <v>149. Basantapur North</v>
      </c>
      <c r="E1186" s="5" t="s">
        <v>13</v>
      </c>
      <c r="F1186" s="6">
        <v>4752.0</v>
      </c>
      <c r="G1186" s="6">
        <v>926.0</v>
      </c>
      <c r="H1186" s="6">
        <v>3556.0</v>
      </c>
      <c r="I1186" s="6">
        <v>1317.0</v>
      </c>
      <c r="J1186" s="7">
        <f t="shared" si="2"/>
        <v>0</v>
      </c>
      <c r="K1186" s="7">
        <f t="shared" si="3"/>
        <v>0</v>
      </c>
    </row>
    <row r="1187" ht="15.75" customHeight="1">
      <c r="A1187" s="5">
        <v>149.0</v>
      </c>
      <c r="B1187" s="5" t="s">
        <v>434</v>
      </c>
      <c r="C1187" s="5" t="s">
        <v>435</v>
      </c>
      <c r="D1187" s="5" t="str">
        <f t="shared" si="1"/>
        <v>149. Basantapur North</v>
      </c>
      <c r="E1187" s="5" t="s">
        <v>14</v>
      </c>
      <c r="F1187" s="6">
        <v>2916.0</v>
      </c>
      <c r="G1187" s="6">
        <v>605.0</v>
      </c>
      <c r="H1187" s="6">
        <v>2178.0</v>
      </c>
      <c r="I1187" s="6">
        <v>891.0</v>
      </c>
      <c r="J1187" s="7">
        <f t="shared" si="2"/>
        <v>-0.3863636364</v>
      </c>
      <c r="K1187" s="7">
        <f t="shared" si="3"/>
        <v>-0.3863636364</v>
      </c>
    </row>
    <row r="1188" ht="15.75" customHeight="1">
      <c r="A1188" s="5">
        <v>149.0</v>
      </c>
      <c r="B1188" s="5" t="s">
        <v>434</v>
      </c>
      <c r="C1188" s="5" t="s">
        <v>435</v>
      </c>
      <c r="D1188" s="5" t="str">
        <f t="shared" si="1"/>
        <v>149. Basantapur North</v>
      </c>
      <c r="E1188" s="5" t="s">
        <v>15</v>
      </c>
      <c r="F1188" s="6">
        <v>4872.0</v>
      </c>
      <c r="G1188" s="6">
        <v>1002.0</v>
      </c>
      <c r="H1188" s="6">
        <v>3532.0</v>
      </c>
      <c r="I1188" s="6">
        <v>1430.0</v>
      </c>
      <c r="J1188" s="7">
        <f t="shared" si="2"/>
        <v>0.670781893</v>
      </c>
      <c r="K1188" s="7">
        <f t="shared" si="3"/>
        <v>0.02525252525</v>
      </c>
    </row>
    <row r="1189" ht="15.75" customHeight="1">
      <c r="A1189" s="5">
        <v>149.0</v>
      </c>
      <c r="B1189" s="5" t="s">
        <v>434</v>
      </c>
      <c r="C1189" s="5" t="s">
        <v>435</v>
      </c>
      <c r="D1189" s="5" t="str">
        <f t="shared" si="1"/>
        <v>149. Basantapur North</v>
      </c>
      <c r="E1189" s="5" t="s">
        <v>16</v>
      </c>
      <c r="F1189" s="6">
        <v>1710.0</v>
      </c>
      <c r="G1189" s="6">
        <v>544.0</v>
      </c>
      <c r="H1189" s="6">
        <v>1460.0</v>
      </c>
      <c r="I1189" s="6">
        <v>876.0</v>
      </c>
      <c r="J1189" s="7">
        <f t="shared" si="2"/>
        <v>-0.6490147783</v>
      </c>
      <c r="K1189" s="7">
        <f t="shared" si="3"/>
        <v>-0.6401515152</v>
      </c>
    </row>
    <row r="1190" ht="15.75" customHeight="1">
      <c r="A1190" s="5">
        <v>149.0</v>
      </c>
      <c r="B1190" s="5" t="s">
        <v>434</v>
      </c>
      <c r="C1190" s="5" t="s">
        <v>435</v>
      </c>
      <c r="D1190" s="5" t="str">
        <f t="shared" si="1"/>
        <v>149. Basantapur North</v>
      </c>
      <c r="E1190" s="5" t="s">
        <v>17</v>
      </c>
      <c r="F1190" s="6">
        <v>134.0</v>
      </c>
      <c r="G1190" s="6">
        <v>107.0</v>
      </c>
      <c r="H1190" s="6">
        <v>253.0</v>
      </c>
      <c r="I1190" s="6">
        <v>239.0</v>
      </c>
      <c r="J1190" s="7">
        <f t="shared" si="2"/>
        <v>-0.9216374269</v>
      </c>
      <c r="K1190" s="7">
        <f t="shared" si="3"/>
        <v>-0.9718013468</v>
      </c>
    </row>
    <row r="1191" ht="15.75" customHeight="1">
      <c r="A1191" s="5">
        <v>149.0</v>
      </c>
      <c r="B1191" s="5" t="s">
        <v>434</v>
      </c>
      <c r="C1191" s="5" t="s">
        <v>435</v>
      </c>
      <c r="D1191" s="5" t="str">
        <f t="shared" si="1"/>
        <v>149. Basantapur North</v>
      </c>
      <c r="E1191" s="5" t="s">
        <v>18</v>
      </c>
      <c r="F1191" s="6">
        <v>30586.0</v>
      </c>
      <c r="G1191" s="6">
        <v>17544.0</v>
      </c>
      <c r="H1191" s="6">
        <v>29378.0</v>
      </c>
      <c r="I1191" s="6">
        <v>22787.0</v>
      </c>
      <c r="J1191" s="7">
        <f t="shared" si="2"/>
        <v>227.2537313</v>
      </c>
      <c r="K1191" s="7">
        <f t="shared" si="3"/>
        <v>5.436447811</v>
      </c>
    </row>
    <row r="1192" ht="15.75" customHeight="1">
      <c r="A1192" s="5">
        <v>149.0</v>
      </c>
      <c r="B1192" s="5" t="s">
        <v>436</v>
      </c>
      <c r="C1192" s="5" t="s">
        <v>435</v>
      </c>
      <c r="D1192" s="5" t="str">
        <f t="shared" si="1"/>
        <v>149. Basantapur North</v>
      </c>
      <c r="E1192" s="5" t="s">
        <v>20</v>
      </c>
      <c r="F1192" s="6">
        <v>407.0</v>
      </c>
      <c r="G1192" s="6">
        <v>188.0</v>
      </c>
      <c r="H1192" s="6">
        <v>430.0</v>
      </c>
      <c r="I1192" s="6">
        <v>321.0</v>
      </c>
      <c r="J1192" s="7">
        <f t="shared" si="2"/>
        <v>-0.9866932584</v>
      </c>
      <c r="K1192" s="7">
        <f t="shared" si="3"/>
        <v>-0.9143518519</v>
      </c>
    </row>
    <row r="1193" ht="15.75" customHeight="1">
      <c r="A1193" s="5">
        <v>149.0</v>
      </c>
      <c r="B1193" s="5" t="s">
        <v>436</v>
      </c>
      <c r="C1193" s="5" t="s">
        <v>435</v>
      </c>
      <c r="D1193" s="5" t="str">
        <f t="shared" si="1"/>
        <v>149. Basantapur North</v>
      </c>
      <c r="E1193" s="5" t="s">
        <v>21</v>
      </c>
      <c r="F1193" s="6">
        <v>716.0</v>
      </c>
      <c r="G1193" s="6">
        <v>312.0</v>
      </c>
      <c r="H1193" s="6">
        <v>622.0</v>
      </c>
      <c r="I1193" s="6">
        <v>420.0</v>
      </c>
      <c r="J1193" s="7">
        <f t="shared" si="2"/>
        <v>0.7592137592</v>
      </c>
      <c r="K1193" s="7">
        <f t="shared" si="3"/>
        <v>-0.8493265993</v>
      </c>
    </row>
    <row r="1194" ht="15.75" customHeight="1">
      <c r="A1194" s="5">
        <v>150.0</v>
      </c>
      <c r="B1194" s="5" t="s">
        <v>437</v>
      </c>
      <c r="C1194" s="5" t="s">
        <v>438</v>
      </c>
      <c r="D1194" s="5" t="str">
        <f t="shared" si="1"/>
        <v>150. Bidur North</v>
      </c>
      <c r="E1194" s="5" t="s">
        <v>13</v>
      </c>
      <c r="F1194" s="6">
        <v>2386.0</v>
      </c>
      <c r="G1194" s="6">
        <v>606.0</v>
      </c>
      <c r="H1194" s="6">
        <v>1906.0</v>
      </c>
      <c r="I1194" s="6">
        <v>1020.0</v>
      </c>
      <c r="J1194" s="7">
        <f t="shared" si="2"/>
        <v>0</v>
      </c>
      <c r="K1194" s="7">
        <f t="shared" si="3"/>
        <v>0</v>
      </c>
    </row>
    <row r="1195" ht="15.75" customHeight="1">
      <c r="A1195" s="5">
        <v>150.0</v>
      </c>
      <c r="B1195" s="5" t="s">
        <v>437</v>
      </c>
      <c r="C1195" s="5" t="s">
        <v>438</v>
      </c>
      <c r="D1195" s="5" t="str">
        <f t="shared" si="1"/>
        <v>150. Bidur North</v>
      </c>
      <c r="E1195" s="5" t="s">
        <v>14</v>
      </c>
      <c r="F1195" s="6">
        <v>2625.0</v>
      </c>
      <c r="G1195" s="6">
        <v>808.0</v>
      </c>
      <c r="H1195" s="6">
        <v>2188.0</v>
      </c>
      <c r="I1195" s="6">
        <v>1290.0</v>
      </c>
      <c r="J1195" s="7">
        <f t="shared" si="2"/>
        <v>0.1001676446</v>
      </c>
      <c r="K1195" s="7">
        <f t="shared" si="3"/>
        <v>0.1001676446</v>
      </c>
    </row>
    <row r="1196" ht="15.75" customHeight="1">
      <c r="A1196" s="5">
        <v>150.0</v>
      </c>
      <c r="B1196" s="5" t="s">
        <v>437</v>
      </c>
      <c r="C1196" s="5" t="s">
        <v>438</v>
      </c>
      <c r="D1196" s="5" t="str">
        <f t="shared" si="1"/>
        <v>150. Bidur North</v>
      </c>
      <c r="E1196" s="5" t="s">
        <v>15</v>
      </c>
      <c r="F1196" s="6">
        <v>5031.0</v>
      </c>
      <c r="G1196" s="6">
        <v>1037.0</v>
      </c>
      <c r="H1196" s="6">
        <v>3911.0</v>
      </c>
      <c r="I1196" s="6">
        <v>1913.0</v>
      </c>
      <c r="J1196" s="7">
        <f t="shared" si="2"/>
        <v>0.9165714286</v>
      </c>
      <c r="K1196" s="7">
        <f t="shared" si="3"/>
        <v>1.108549874</v>
      </c>
    </row>
    <row r="1197" ht="15.75" customHeight="1">
      <c r="A1197" s="5">
        <v>150.0</v>
      </c>
      <c r="B1197" s="5" t="s">
        <v>437</v>
      </c>
      <c r="C1197" s="5" t="s">
        <v>438</v>
      </c>
      <c r="D1197" s="5" t="str">
        <f t="shared" si="1"/>
        <v>150. Bidur North</v>
      </c>
      <c r="E1197" s="5" t="s">
        <v>16</v>
      </c>
      <c r="F1197" s="6">
        <v>4688.0</v>
      </c>
      <c r="G1197" s="6">
        <v>899.0</v>
      </c>
      <c r="H1197" s="6">
        <v>3554.0</v>
      </c>
      <c r="I1197" s="6">
        <v>1659.0</v>
      </c>
      <c r="J1197" s="7">
        <f t="shared" si="2"/>
        <v>-0.06817730074</v>
      </c>
      <c r="K1197" s="7">
        <f t="shared" si="3"/>
        <v>0.9647946354</v>
      </c>
    </row>
    <row r="1198" ht="15.75" customHeight="1">
      <c r="A1198" s="5">
        <v>150.0</v>
      </c>
      <c r="B1198" s="5" t="s">
        <v>437</v>
      </c>
      <c r="C1198" s="5" t="s">
        <v>438</v>
      </c>
      <c r="D1198" s="5" t="str">
        <f t="shared" si="1"/>
        <v>150. Bidur North</v>
      </c>
      <c r="E1198" s="5" t="s">
        <v>17</v>
      </c>
      <c r="F1198" s="6">
        <v>4817.0</v>
      </c>
      <c r="G1198" s="6">
        <v>1669.0</v>
      </c>
      <c r="H1198" s="6">
        <v>4377.0</v>
      </c>
      <c r="I1198" s="6">
        <v>2803.0</v>
      </c>
      <c r="J1198" s="7">
        <f t="shared" si="2"/>
        <v>0.02751706485</v>
      </c>
      <c r="K1198" s="7">
        <f t="shared" si="3"/>
        <v>1.018860017</v>
      </c>
    </row>
    <row r="1199" ht="15.75" customHeight="1">
      <c r="A1199" s="5">
        <v>150.0</v>
      </c>
      <c r="B1199" s="5" t="s">
        <v>437</v>
      </c>
      <c r="C1199" s="5" t="s">
        <v>438</v>
      </c>
      <c r="D1199" s="5" t="str">
        <f t="shared" si="1"/>
        <v>150. Bidur North</v>
      </c>
      <c r="E1199" s="5" t="s">
        <v>18</v>
      </c>
      <c r="F1199" s="6">
        <v>3075.0</v>
      </c>
      <c r="G1199" s="6">
        <v>856.0</v>
      </c>
      <c r="H1199" s="6">
        <v>2635.0</v>
      </c>
      <c r="I1199" s="6">
        <v>1525.0</v>
      </c>
      <c r="J1199" s="7">
        <f t="shared" si="2"/>
        <v>-0.3616358729</v>
      </c>
      <c r="K1199" s="7">
        <f t="shared" si="3"/>
        <v>0.2887678122</v>
      </c>
    </row>
    <row r="1200" ht="15.75" customHeight="1">
      <c r="A1200" s="5">
        <v>150.0</v>
      </c>
      <c r="B1200" s="5" t="s">
        <v>439</v>
      </c>
      <c r="C1200" s="5" t="s">
        <v>438</v>
      </c>
      <c r="D1200" s="5" t="str">
        <f t="shared" si="1"/>
        <v>150. Bidur North</v>
      </c>
      <c r="E1200" s="5" t="s">
        <v>20</v>
      </c>
      <c r="F1200" s="6">
        <v>7724.0</v>
      </c>
      <c r="G1200" s="6">
        <v>1823.0</v>
      </c>
      <c r="H1200" s="6">
        <v>6037.0</v>
      </c>
      <c r="I1200" s="6">
        <v>3086.0</v>
      </c>
      <c r="J1200" s="7">
        <f t="shared" si="2"/>
        <v>1.511869919</v>
      </c>
      <c r="K1200" s="7">
        <f t="shared" si="3"/>
        <v>2.2372171</v>
      </c>
    </row>
    <row r="1201" ht="15.75" customHeight="1">
      <c r="A1201" s="5">
        <v>150.0</v>
      </c>
      <c r="B1201" s="5" t="s">
        <v>439</v>
      </c>
      <c r="C1201" s="5" t="s">
        <v>438</v>
      </c>
      <c r="D1201" s="5" t="str">
        <f t="shared" si="1"/>
        <v>150. Bidur North</v>
      </c>
      <c r="E1201" s="5" t="s">
        <v>21</v>
      </c>
      <c r="F1201" s="6">
        <v>7900.0</v>
      </c>
      <c r="G1201" s="6">
        <v>1880.0</v>
      </c>
      <c r="H1201" s="6">
        <v>6146.0</v>
      </c>
      <c r="I1201" s="6">
        <v>3136.0</v>
      </c>
      <c r="J1201" s="7">
        <f t="shared" si="2"/>
        <v>0.02278612118</v>
      </c>
      <c r="K1201" s="7">
        <f t="shared" si="3"/>
        <v>2.310980721</v>
      </c>
    </row>
    <row r="1202" ht="15.75" customHeight="1">
      <c r="A1202" s="5">
        <v>151.0</v>
      </c>
      <c r="B1202" s="5" t="s">
        <v>440</v>
      </c>
      <c r="C1202" s="5" t="s">
        <v>441</v>
      </c>
      <c r="D1202" s="5" t="str">
        <f t="shared" si="1"/>
        <v>151. Baglung North</v>
      </c>
      <c r="E1202" s="5" t="s">
        <v>13</v>
      </c>
      <c r="F1202" s="6">
        <v>234.0</v>
      </c>
      <c r="G1202" s="6">
        <v>169.0</v>
      </c>
      <c r="H1202" s="6">
        <v>227.0</v>
      </c>
      <c r="I1202" s="6">
        <v>194.0</v>
      </c>
      <c r="J1202" s="7">
        <f t="shared" si="2"/>
        <v>0</v>
      </c>
      <c r="K1202" s="7">
        <f t="shared" si="3"/>
        <v>0</v>
      </c>
    </row>
    <row r="1203" ht="15.75" customHeight="1">
      <c r="A1203" s="5">
        <v>151.0</v>
      </c>
      <c r="B1203" s="5" t="s">
        <v>440</v>
      </c>
      <c r="C1203" s="5" t="s">
        <v>441</v>
      </c>
      <c r="D1203" s="5" t="str">
        <f t="shared" si="1"/>
        <v>151. Baglung North</v>
      </c>
      <c r="E1203" s="5" t="s">
        <v>14</v>
      </c>
      <c r="F1203" s="6">
        <v>669.0</v>
      </c>
      <c r="G1203" s="6">
        <v>249.0</v>
      </c>
      <c r="H1203" s="6">
        <v>507.0</v>
      </c>
      <c r="I1203" s="6">
        <v>298.0</v>
      </c>
      <c r="J1203" s="7">
        <f t="shared" si="2"/>
        <v>1.858974359</v>
      </c>
      <c r="K1203" s="7">
        <f t="shared" si="3"/>
        <v>1.858974359</v>
      </c>
    </row>
    <row r="1204" ht="15.75" customHeight="1">
      <c r="A1204" s="5">
        <v>151.0</v>
      </c>
      <c r="B1204" s="5" t="s">
        <v>440</v>
      </c>
      <c r="C1204" s="5" t="s">
        <v>441</v>
      </c>
      <c r="D1204" s="5" t="str">
        <f t="shared" si="1"/>
        <v>151. Baglung North</v>
      </c>
      <c r="E1204" s="5" t="s">
        <v>15</v>
      </c>
      <c r="F1204" s="6">
        <v>1434.0</v>
      </c>
      <c r="G1204" s="6">
        <v>511.0</v>
      </c>
      <c r="H1204" s="6">
        <v>1208.0</v>
      </c>
      <c r="I1204" s="6">
        <v>746.0</v>
      </c>
      <c r="J1204" s="7">
        <f t="shared" si="2"/>
        <v>1.143497758</v>
      </c>
      <c r="K1204" s="7">
        <f t="shared" si="3"/>
        <v>5.128205128</v>
      </c>
    </row>
    <row r="1205" ht="15.75" customHeight="1">
      <c r="A1205" s="5">
        <v>151.0</v>
      </c>
      <c r="B1205" s="5" t="s">
        <v>440</v>
      </c>
      <c r="C1205" s="5" t="s">
        <v>441</v>
      </c>
      <c r="D1205" s="5" t="str">
        <f t="shared" si="1"/>
        <v>151. Baglung North</v>
      </c>
      <c r="E1205" s="5" t="s">
        <v>16</v>
      </c>
      <c r="F1205" s="6">
        <v>926.0</v>
      </c>
      <c r="G1205" s="6">
        <v>351.0</v>
      </c>
      <c r="H1205" s="6">
        <v>763.0</v>
      </c>
      <c r="I1205" s="6">
        <v>476.0</v>
      </c>
      <c r="J1205" s="7">
        <f t="shared" si="2"/>
        <v>-0.3542538354</v>
      </c>
      <c r="K1205" s="7">
        <f t="shared" si="3"/>
        <v>2.957264957</v>
      </c>
    </row>
    <row r="1206" ht="15.75" customHeight="1">
      <c r="A1206" s="5">
        <v>151.0</v>
      </c>
      <c r="B1206" s="5" t="s">
        <v>440</v>
      </c>
      <c r="C1206" s="5" t="s">
        <v>441</v>
      </c>
      <c r="D1206" s="5" t="str">
        <f t="shared" si="1"/>
        <v>151. Baglung North</v>
      </c>
      <c r="E1206" s="5" t="s">
        <v>17</v>
      </c>
      <c r="F1206" s="6">
        <v>483.0</v>
      </c>
      <c r="G1206" s="6">
        <v>235.0</v>
      </c>
      <c r="H1206" s="6">
        <v>460.0</v>
      </c>
      <c r="I1206" s="6">
        <v>336.0</v>
      </c>
      <c r="J1206" s="7">
        <f t="shared" si="2"/>
        <v>-0.4784017279</v>
      </c>
      <c r="K1206" s="7">
        <f t="shared" si="3"/>
        <v>1.064102564</v>
      </c>
    </row>
    <row r="1207" ht="15.75" customHeight="1">
      <c r="A1207" s="5">
        <v>151.0</v>
      </c>
      <c r="B1207" s="5" t="s">
        <v>440</v>
      </c>
      <c r="C1207" s="5" t="s">
        <v>441</v>
      </c>
      <c r="D1207" s="5" t="str">
        <f t="shared" si="1"/>
        <v>151. Baglung North</v>
      </c>
      <c r="E1207" s="5" t="s">
        <v>18</v>
      </c>
      <c r="F1207" s="6">
        <v>2504.0</v>
      </c>
      <c r="G1207" s="6">
        <v>1383.0</v>
      </c>
      <c r="H1207" s="6">
        <v>2589.0</v>
      </c>
      <c r="I1207" s="6">
        <v>2028.0</v>
      </c>
      <c r="J1207" s="7">
        <f t="shared" si="2"/>
        <v>4.18426501</v>
      </c>
      <c r="K1207" s="7">
        <f t="shared" si="3"/>
        <v>9.700854701</v>
      </c>
    </row>
    <row r="1208" ht="15.75" customHeight="1">
      <c r="A1208" s="5">
        <v>151.0</v>
      </c>
      <c r="B1208" s="5" t="s">
        <v>440</v>
      </c>
      <c r="C1208" s="5" t="s">
        <v>441</v>
      </c>
      <c r="D1208" s="5" t="str">
        <f t="shared" si="1"/>
        <v>151. Baglung North</v>
      </c>
      <c r="E1208" s="5" t="s">
        <v>20</v>
      </c>
      <c r="F1208" s="6">
        <v>1510.0</v>
      </c>
      <c r="G1208" s="6">
        <v>499.0</v>
      </c>
      <c r="H1208" s="6">
        <v>1155.0</v>
      </c>
      <c r="I1208" s="6">
        <v>649.0</v>
      </c>
      <c r="J1208" s="7">
        <f t="shared" si="2"/>
        <v>-0.3969648562</v>
      </c>
      <c r="K1208" s="7">
        <f t="shared" si="3"/>
        <v>5.452991453</v>
      </c>
    </row>
    <row r="1209" ht="15.75" customHeight="1">
      <c r="A1209" s="5">
        <v>151.0</v>
      </c>
      <c r="B1209" s="5" t="s">
        <v>440</v>
      </c>
      <c r="C1209" s="5" t="s">
        <v>441</v>
      </c>
      <c r="D1209" s="5" t="str">
        <f t="shared" si="1"/>
        <v>151. Baglung North</v>
      </c>
      <c r="E1209" s="5" t="s">
        <v>21</v>
      </c>
      <c r="F1209" s="6">
        <v>1780.0</v>
      </c>
      <c r="G1209" s="6">
        <v>608.0</v>
      </c>
      <c r="H1209" s="6">
        <v>1280.0</v>
      </c>
      <c r="I1209" s="6">
        <v>693.0</v>
      </c>
      <c r="J1209" s="7">
        <f t="shared" si="2"/>
        <v>0.178807947</v>
      </c>
      <c r="K1209" s="7">
        <f t="shared" si="3"/>
        <v>6.606837607</v>
      </c>
    </row>
    <row r="1210" ht="15.75" customHeight="1">
      <c r="A1210" s="5">
        <v>152.0</v>
      </c>
      <c r="B1210" s="5" t="s">
        <v>442</v>
      </c>
      <c r="C1210" s="5" t="s">
        <v>443</v>
      </c>
      <c r="D1210" s="5" t="str">
        <f t="shared" si="1"/>
        <v>152. Shital pati North</v>
      </c>
      <c r="E1210" s="5" t="s">
        <v>13</v>
      </c>
      <c r="F1210" s="6">
        <v>181.0</v>
      </c>
      <c r="G1210" s="6">
        <v>91.0</v>
      </c>
      <c r="H1210" s="6">
        <v>223.0</v>
      </c>
      <c r="I1210" s="6">
        <v>178.0</v>
      </c>
      <c r="J1210" s="7">
        <f t="shared" si="2"/>
        <v>0</v>
      </c>
      <c r="K1210" s="7">
        <f t="shared" si="3"/>
        <v>0</v>
      </c>
    </row>
    <row r="1211" ht="15.75" customHeight="1">
      <c r="A1211" s="5">
        <v>152.0</v>
      </c>
      <c r="B1211" s="5" t="s">
        <v>442</v>
      </c>
      <c r="C1211" s="5" t="s">
        <v>443</v>
      </c>
      <c r="D1211" s="5" t="str">
        <f t="shared" si="1"/>
        <v>152. Shital pati North</v>
      </c>
      <c r="E1211" s="5" t="s">
        <v>14</v>
      </c>
      <c r="F1211" s="6">
        <v>364.0</v>
      </c>
      <c r="G1211" s="6">
        <v>210.0</v>
      </c>
      <c r="H1211" s="6">
        <v>416.0</v>
      </c>
      <c r="I1211" s="6">
        <v>339.0</v>
      </c>
      <c r="J1211" s="7">
        <f t="shared" si="2"/>
        <v>1.011049724</v>
      </c>
      <c r="K1211" s="7">
        <f t="shared" si="3"/>
        <v>1.011049724</v>
      </c>
    </row>
    <row r="1212" ht="15.75" customHeight="1">
      <c r="A1212" s="5">
        <v>152.0</v>
      </c>
      <c r="B1212" s="5" t="s">
        <v>442</v>
      </c>
      <c r="C1212" s="5" t="s">
        <v>443</v>
      </c>
      <c r="D1212" s="5" t="str">
        <f t="shared" si="1"/>
        <v>152. Shital pati North</v>
      </c>
      <c r="E1212" s="5" t="s">
        <v>15</v>
      </c>
      <c r="F1212" s="6">
        <v>1047.0</v>
      </c>
      <c r="G1212" s="6">
        <v>285.0</v>
      </c>
      <c r="H1212" s="6">
        <v>881.0</v>
      </c>
      <c r="I1212" s="6">
        <v>500.0</v>
      </c>
      <c r="J1212" s="7">
        <f t="shared" si="2"/>
        <v>1.876373626</v>
      </c>
      <c r="K1212" s="7">
        <f t="shared" si="3"/>
        <v>4.784530387</v>
      </c>
    </row>
    <row r="1213" ht="15.75" customHeight="1">
      <c r="A1213" s="5">
        <v>152.0</v>
      </c>
      <c r="B1213" s="5" t="s">
        <v>442</v>
      </c>
      <c r="C1213" s="5" t="s">
        <v>443</v>
      </c>
      <c r="D1213" s="5" t="str">
        <f t="shared" si="1"/>
        <v>152. Shital pati North</v>
      </c>
      <c r="E1213" s="5" t="s">
        <v>16</v>
      </c>
      <c r="F1213" s="6">
        <v>364.0</v>
      </c>
      <c r="G1213" s="6">
        <v>219.0</v>
      </c>
      <c r="H1213" s="6">
        <v>483.0</v>
      </c>
      <c r="I1213" s="6">
        <v>411.0</v>
      </c>
      <c r="J1213" s="7">
        <f t="shared" si="2"/>
        <v>-0.6523400191</v>
      </c>
      <c r="K1213" s="7">
        <f t="shared" si="3"/>
        <v>1.011049724</v>
      </c>
    </row>
    <row r="1214" ht="15.75" customHeight="1">
      <c r="A1214" s="5">
        <v>152.0</v>
      </c>
      <c r="B1214" s="5" t="s">
        <v>442</v>
      </c>
      <c r="C1214" s="5" t="s">
        <v>443</v>
      </c>
      <c r="D1214" s="5" t="str">
        <f t="shared" si="1"/>
        <v>152. Shital pati North</v>
      </c>
      <c r="E1214" s="5" t="s">
        <v>17</v>
      </c>
      <c r="F1214" s="6">
        <v>311.0</v>
      </c>
      <c r="G1214" s="6">
        <v>156.0</v>
      </c>
      <c r="H1214" s="6">
        <v>412.0</v>
      </c>
      <c r="I1214" s="6">
        <v>334.0</v>
      </c>
      <c r="J1214" s="7">
        <f t="shared" si="2"/>
        <v>-0.1456043956</v>
      </c>
      <c r="K1214" s="7">
        <f t="shared" si="3"/>
        <v>0.7182320442</v>
      </c>
    </row>
    <row r="1215" ht="15.75" customHeight="1">
      <c r="A1215" s="5">
        <v>152.0</v>
      </c>
      <c r="B1215" s="5" t="s">
        <v>442</v>
      </c>
      <c r="C1215" s="5" t="s">
        <v>443</v>
      </c>
      <c r="D1215" s="5" t="str">
        <f t="shared" si="1"/>
        <v>152. Shital pati North</v>
      </c>
      <c r="E1215" s="5" t="s">
        <v>18</v>
      </c>
      <c r="F1215" s="6">
        <v>1308.0</v>
      </c>
      <c r="G1215" s="6">
        <v>479.0</v>
      </c>
      <c r="H1215" s="6">
        <v>1227.0</v>
      </c>
      <c r="I1215" s="6">
        <v>812.0</v>
      </c>
      <c r="J1215" s="7">
        <f t="shared" si="2"/>
        <v>3.205787781</v>
      </c>
      <c r="K1215" s="7">
        <f t="shared" si="3"/>
        <v>6.226519337</v>
      </c>
    </row>
    <row r="1216" ht="15.75" customHeight="1">
      <c r="A1216" s="5">
        <v>152.0</v>
      </c>
      <c r="B1216" s="5" t="s">
        <v>444</v>
      </c>
      <c r="C1216" s="5" t="s">
        <v>443</v>
      </c>
      <c r="D1216" s="5" t="str">
        <f t="shared" si="1"/>
        <v>152. Shital pati North</v>
      </c>
      <c r="E1216" s="5" t="s">
        <v>20</v>
      </c>
      <c r="F1216" s="6">
        <v>1043.0</v>
      </c>
      <c r="G1216" s="6">
        <v>402.0</v>
      </c>
      <c r="H1216" s="6">
        <v>1042.0</v>
      </c>
      <c r="I1216" s="6">
        <v>721.0</v>
      </c>
      <c r="J1216" s="7">
        <f t="shared" si="2"/>
        <v>-0.2025993884</v>
      </c>
      <c r="K1216" s="7">
        <f t="shared" si="3"/>
        <v>4.762430939</v>
      </c>
    </row>
    <row r="1217" ht="15.75" customHeight="1">
      <c r="A1217" s="5">
        <v>152.0</v>
      </c>
      <c r="B1217" s="5" t="s">
        <v>444</v>
      </c>
      <c r="C1217" s="5" t="s">
        <v>443</v>
      </c>
      <c r="D1217" s="5" t="str">
        <f t="shared" si="1"/>
        <v>152. Shital pati North</v>
      </c>
      <c r="E1217" s="5" t="s">
        <v>21</v>
      </c>
      <c r="F1217" s="6">
        <v>1341.0</v>
      </c>
      <c r="G1217" s="6">
        <v>416.0</v>
      </c>
      <c r="H1217" s="6">
        <v>1141.0</v>
      </c>
      <c r="I1217" s="6">
        <v>678.0</v>
      </c>
      <c r="J1217" s="7">
        <f t="shared" si="2"/>
        <v>0.2857142857</v>
      </c>
      <c r="K1217" s="7">
        <f t="shared" si="3"/>
        <v>6.408839779</v>
      </c>
    </row>
    <row r="1218" ht="15.75" customHeight="1">
      <c r="A1218" s="5">
        <v>153.0</v>
      </c>
      <c r="B1218" s="5" t="s">
        <v>445</v>
      </c>
      <c r="C1218" s="5" t="s">
        <v>446</v>
      </c>
      <c r="D1218" s="5" t="str">
        <f t="shared" si="1"/>
        <v>153. Khulalu South</v>
      </c>
      <c r="E1218" s="5" t="s">
        <v>13</v>
      </c>
      <c r="F1218" s="6">
        <v>205.0</v>
      </c>
      <c r="G1218" s="6">
        <v>148.0</v>
      </c>
      <c r="H1218" s="6">
        <v>295.0</v>
      </c>
      <c r="I1218" s="6">
        <v>266.0</v>
      </c>
      <c r="J1218" s="7">
        <f t="shared" si="2"/>
        <v>0</v>
      </c>
      <c r="K1218" s="7">
        <f t="shared" si="3"/>
        <v>0</v>
      </c>
    </row>
    <row r="1219" ht="15.75" customHeight="1">
      <c r="A1219" s="5">
        <v>153.0</v>
      </c>
      <c r="B1219" s="5" t="s">
        <v>445</v>
      </c>
      <c r="C1219" s="5" t="s">
        <v>446</v>
      </c>
      <c r="D1219" s="5" t="str">
        <f t="shared" si="1"/>
        <v>153. Khulalu South</v>
      </c>
      <c r="E1219" s="5" t="s">
        <v>14</v>
      </c>
      <c r="F1219" s="6">
        <v>216.0</v>
      </c>
      <c r="G1219" s="6">
        <v>161.0</v>
      </c>
      <c r="H1219" s="6">
        <v>311.0</v>
      </c>
      <c r="I1219" s="6">
        <v>283.0</v>
      </c>
      <c r="J1219" s="7">
        <f t="shared" si="2"/>
        <v>0.05365853659</v>
      </c>
      <c r="K1219" s="7">
        <f t="shared" si="3"/>
        <v>0.05365853659</v>
      </c>
    </row>
    <row r="1220" ht="15.75" customHeight="1">
      <c r="A1220" s="5">
        <v>153.0</v>
      </c>
      <c r="B1220" s="5" t="s">
        <v>445</v>
      </c>
      <c r="C1220" s="5" t="s">
        <v>446</v>
      </c>
      <c r="D1220" s="5" t="str">
        <f t="shared" si="1"/>
        <v>153. Khulalu South</v>
      </c>
      <c r="E1220" s="5" t="s">
        <v>15</v>
      </c>
      <c r="F1220" s="6">
        <v>236.0</v>
      </c>
      <c r="G1220" s="6">
        <v>189.0</v>
      </c>
      <c r="H1220" s="6">
        <v>327.0</v>
      </c>
      <c r="I1220" s="6">
        <v>303.0</v>
      </c>
      <c r="J1220" s="7">
        <f t="shared" si="2"/>
        <v>0.09259259259</v>
      </c>
      <c r="K1220" s="7">
        <f t="shared" si="3"/>
        <v>0.1512195122</v>
      </c>
    </row>
    <row r="1221" ht="15.75" customHeight="1">
      <c r="A1221" s="5">
        <v>153.0</v>
      </c>
      <c r="B1221" s="5" t="s">
        <v>445</v>
      </c>
      <c r="C1221" s="5" t="s">
        <v>446</v>
      </c>
      <c r="D1221" s="5" t="str">
        <f t="shared" si="1"/>
        <v>153. Khulalu South</v>
      </c>
      <c r="E1221" s="5" t="s">
        <v>16</v>
      </c>
      <c r="F1221" s="6">
        <v>216.0</v>
      </c>
      <c r="G1221" s="6">
        <v>168.0</v>
      </c>
      <c r="H1221" s="6">
        <v>312.0</v>
      </c>
      <c r="I1221" s="6">
        <v>287.0</v>
      </c>
      <c r="J1221" s="7">
        <f t="shared" si="2"/>
        <v>-0.08474576271</v>
      </c>
      <c r="K1221" s="7">
        <f t="shared" si="3"/>
        <v>0.05365853659</v>
      </c>
    </row>
    <row r="1222" ht="15.75" customHeight="1">
      <c r="A1222" s="5">
        <v>153.0</v>
      </c>
      <c r="B1222" s="5" t="s">
        <v>445</v>
      </c>
      <c r="C1222" s="5" t="s">
        <v>446</v>
      </c>
      <c r="D1222" s="5" t="str">
        <f t="shared" si="1"/>
        <v>153. Khulalu South</v>
      </c>
      <c r="E1222" s="5" t="s">
        <v>17</v>
      </c>
      <c r="F1222" s="6">
        <v>81.0</v>
      </c>
      <c r="G1222" s="6">
        <v>74.0</v>
      </c>
      <c r="H1222" s="6">
        <v>155.0</v>
      </c>
      <c r="I1222" s="6">
        <v>151.0</v>
      </c>
      <c r="J1222" s="7">
        <f t="shared" si="2"/>
        <v>-0.625</v>
      </c>
      <c r="K1222" s="7">
        <f t="shared" si="3"/>
        <v>-0.6048780488</v>
      </c>
    </row>
    <row r="1223" ht="15.75" customHeight="1">
      <c r="A1223" s="5">
        <v>153.0</v>
      </c>
      <c r="B1223" s="5" t="s">
        <v>445</v>
      </c>
      <c r="C1223" s="5" t="s">
        <v>446</v>
      </c>
      <c r="D1223" s="5" t="str">
        <f t="shared" si="1"/>
        <v>153. Khulalu South</v>
      </c>
      <c r="E1223" s="5" t="s">
        <v>18</v>
      </c>
      <c r="F1223" s="6">
        <v>135.0</v>
      </c>
      <c r="G1223" s="6">
        <v>96.0</v>
      </c>
      <c r="H1223" s="6">
        <v>186.0</v>
      </c>
      <c r="I1223" s="6">
        <v>166.0</v>
      </c>
      <c r="J1223" s="7">
        <f t="shared" si="2"/>
        <v>0.6666666667</v>
      </c>
      <c r="K1223" s="7">
        <f t="shared" si="3"/>
        <v>-0.3414634146</v>
      </c>
    </row>
    <row r="1224" ht="15.75" customHeight="1">
      <c r="A1224" s="5">
        <v>153.0</v>
      </c>
      <c r="B1224" s="5" t="s">
        <v>447</v>
      </c>
      <c r="C1224" s="5" t="s">
        <v>446</v>
      </c>
      <c r="D1224" s="5" t="str">
        <f t="shared" si="1"/>
        <v>153. Khulalu South</v>
      </c>
      <c r="E1224" s="5" t="s">
        <v>20</v>
      </c>
      <c r="F1224" s="6">
        <v>708.0</v>
      </c>
      <c r="G1224" s="6">
        <v>301.0</v>
      </c>
      <c r="H1224" s="6">
        <v>797.0</v>
      </c>
      <c r="I1224" s="6">
        <v>594.0</v>
      </c>
      <c r="J1224" s="7">
        <f t="shared" si="2"/>
        <v>4.244444444</v>
      </c>
      <c r="K1224" s="7">
        <f t="shared" si="3"/>
        <v>2.453658537</v>
      </c>
    </row>
    <row r="1225" ht="15.75" customHeight="1">
      <c r="A1225" s="5">
        <v>153.0</v>
      </c>
      <c r="B1225" s="5" t="s">
        <v>447</v>
      </c>
      <c r="C1225" s="5" t="s">
        <v>446</v>
      </c>
      <c r="D1225" s="5" t="str">
        <f t="shared" si="1"/>
        <v>153. Khulalu South</v>
      </c>
      <c r="E1225" s="5" t="s">
        <v>21</v>
      </c>
      <c r="F1225" s="6">
        <v>522.0</v>
      </c>
      <c r="G1225" s="6">
        <v>271.0</v>
      </c>
      <c r="H1225" s="6">
        <v>698.0</v>
      </c>
      <c r="I1225" s="6">
        <v>572.0</v>
      </c>
      <c r="J1225" s="7">
        <f t="shared" si="2"/>
        <v>-0.2627118644</v>
      </c>
      <c r="K1225" s="7">
        <f t="shared" si="3"/>
        <v>1.546341463</v>
      </c>
    </row>
    <row r="1226" ht="15.75" customHeight="1">
      <c r="A1226" s="5">
        <v>154.0</v>
      </c>
      <c r="B1226" s="5" t="s">
        <v>448</v>
      </c>
      <c r="C1226" s="5" t="s">
        <v>449</v>
      </c>
      <c r="D1226" s="5" t="str">
        <f t="shared" si="1"/>
        <v>154. Narayan Gopal Chowk West</v>
      </c>
      <c r="E1226" s="5" t="s">
        <v>13</v>
      </c>
      <c r="F1226" s="6">
        <v>36550.0</v>
      </c>
      <c r="G1226" s="6">
        <v>16687.0</v>
      </c>
      <c r="H1226" s="6">
        <v>33704.0</v>
      </c>
      <c r="I1226" s="6">
        <v>23773.0</v>
      </c>
      <c r="J1226" s="7">
        <f t="shared" si="2"/>
        <v>0</v>
      </c>
      <c r="K1226" s="7">
        <f t="shared" si="3"/>
        <v>0</v>
      </c>
    </row>
    <row r="1227" ht="15.75" customHeight="1">
      <c r="A1227" s="5">
        <v>154.0</v>
      </c>
      <c r="B1227" s="5" t="s">
        <v>448</v>
      </c>
      <c r="C1227" s="5" t="s">
        <v>449</v>
      </c>
      <c r="D1227" s="5" t="str">
        <f t="shared" si="1"/>
        <v>154. Narayan Gopal Chowk West</v>
      </c>
      <c r="E1227" s="5" t="s">
        <v>14</v>
      </c>
      <c r="F1227" s="6">
        <v>38268.0</v>
      </c>
      <c r="G1227" s="6">
        <v>17420.0</v>
      </c>
      <c r="H1227" s="6">
        <v>34854.0</v>
      </c>
      <c r="I1227" s="6">
        <v>24428.0</v>
      </c>
      <c r="J1227" s="7">
        <f t="shared" si="2"/>
        <v>0.04700410397</v>
      </c>
      <c r="K1227" s="7">
        <f t="shared" si="3"/>
        <v>0.04700410397</v>
      </c>
    </row>
    <row r="1228" ht="15.75" customHeight="1">
      <c r="A1228" s="5">
        <v>154.0</v>
      </c>
      <c r="B1228" s="5" t="s">
        <v>448</v>
      </c>
      <c r="C1228" s="5" t="s">
        <v>449</v>
      </c>
      <c r="D1228" s="5" t="str">
        <f t="shared" si="1"/>
        <v>154. Narayan Gopal Chowk West</v>
      </c>
      <c r="E1228" s="5" t="s">
        <v>15</v>
      </c>
      <c r="F1228" s="6">
        <v>42286.0</v>
      </c>
      <c r="G1228" s="6">
        <v>18515.0</v>
      </c>
      <c r="H1228" s="6">
        <v>38949.0</v>
      </c>
      <c r="I1228" s="6">
        <v>27063.0</v>
      </c>
      <c r="J1228" s="7">
        <f t="shared" si="2"/>
        <v>0.1049963416</v>
      </c>
      <c r="K1228" s="7">
        <f t="shared" si="3"/>
        <v>0.1569357045</v>
      </c>
    </row>
    <row r="1229" ht="15.75" customHeight="1">
      <c r="A1229" s="5">
        <v>154.0</v>
      </c>
      <c r="B1229" s="5" t="s">
        <v>448</v>
      </c>
      <c r="C1229" s="5" t="s">
        <v>449</v>
      </c>
      <c r="D1229" s="5" t="str">
        <f t="shared" si="1"/>
        <v>154. Narayan Gopal Chowk West</v>
      </c>
      <c r="E1229" s="5" t="s">
        <v>16</v>
      </c>
      <c r="F1229" s="6">
        <v>41751.0</v>
      </c>
      <c r="G1229" s="6">
        <v>16774.0</v>
      </c>
      <c r="H1229" s="6">
        <v>36259.0</v>
      </c>
      <c r="I1229" s="6">
        <v>23771.0</v>
      </c>
      <c r="J1229" s="7">
        <f t="shared" si="2"/>
        <v>-0.01265194154</v>
      </c>
      <c r="K1229" s="7">
        <f t="shared" si="3"/>
        <v>0.1422982216</v>
      </c>
    </row>
    <row r="1230" ht="15.75" customHeight="1">
      <c r="A1230" s="5">
        <v>154.0</v>
      </c>
      <c r="B1230" s="5" t="s">
        <v>448</v>
      </c>
      <c r="C1230" s="5" t="s">
        <v>449</v>
      </c>
      <c r="D1230" s="5" t="str">
        <f t="shared" si="1"/>
        <v>154. Narayan Gopal Chowk West</v>
      </c>
      <c r="E1230" s="5" t="s">
        <v>17</v>
      </c>
      <c r="F1230" s="6">
        <v>50084.0</v>
      </c>
      <c r="G1230" s="6">
        <v>21363.0</v>
      </c>
      <c r="H1230" s="6">
        <v>44422.0</v>
      </c>
      <c r="I1230" s="6">
        <v>30062.0</v>
      </c>
      <c r="J1230" s="7">
        <f t="shared" si="2"/>
        <v>0.1995880338</v>
      </c>
      <c r="K1230" s="7">
        <f t="shared" si="3"/>
        <v>0.3702872777</v>
      </c>
    </row>
    <row r="1231" ht="15.75" customHeight="1">
      <c r="A1231" s="5">
        <v>154.0</v>
      </c>
      <c r="B1231" s="5" t="s">
        <v>448</v>
      </c>
      <c r="C1231" s="5" t="s">
        <v>449</v>
      </c>
      <c r="D1231" s="5" t="str">
        <f t="shared" si="1"/>
        <v>154. Narayan Gopal Chowk West</v>
      </c>
      <c r="E1231" s="5" t="s">
        <v>18</v>
      </c>
      <c r="F1231" s="6">
        <v>88792.0</v>
      </c>
      <c r="G1231" s="6">
        <v>28908.0</v>
      </c>
      <c r="H1231" s="6">
        <v>72089.0</v>
      </c>
      <c r="I1231" s="6">
        <v>42147.0</v>
      </c>
      <c r="J1231" s="7">
        <f t="shared" si="2"/>
        <v>0.7728615925</v>
      </c>
      <c r="K1231" s="7">
        <f t="shared" si="3"/>
        <v>1.429329685</v>
      </c>
    </row>
    <row r="1232" ht="15.75" customHeight="1">
      <c r="A1232" s="5">
        <v>154.0</v>
      </c>
      <c r="B1232" s="5" t="s">
        <v>450</v>
      </c>
      <c r="C1232" s="5" t="s">
        <v>449</v>
      </c>
      <c r="D1232" s="5" t="str">
        <f t="shared" si="1"/>
        <v>154. Narayan Gopal Chowk West</v>
      </c>
      <c r="E1232" s="5" t="s">
        <v>20</v>
      </c>
      <c r="F1232" s="6">
        <v>65647.0</v>
      </c>
      <c r="G1232" s="6">
        <v>22258.0</v>
      </c>
      <c r="H1232" s="6">
        <v>54040.0</v>
      </c>
      <c r="I1232" s="6">
        <v>32338.0</v>
      </c>
      <c r="J1232" s="7">
        <f t="shared" si="2"/>
        <v>-0.2606653753</v>
      </c>
      <c r="K1232" s="7">
        <f t="shared" si="3"/>
        <v>0.7960875513</v>
      </c>
    </row>
    <row r="1233" ht="15.75" customHeight="1">
      <c r="A1233" s="5">
        <v>154.0</v>
      </c>
      <c r="B1233" s="5" t="s">
        <v>450</v>
      </c>
      <c r="C1233" s="5" t="s">
        <v>449</v>
      </c>
      <c r="D1233" s="5" t="str">
        <f t="shared" si="1"/>
        <v>154. Narayan Gopal Chowk West</v>
      </c>
      <c r="E1233" s="5" t="s">
        <v>21</v>
      </c>
      <c r="F1233" s="6">
        <v>65305.0</v>
      </c>
      <c r="G1233" s="6">
        <v>21392.0</v>
      </c>
      <c r="H1233" s="6">
        <v>51922.0</v>
      </c>
      <c r="I1233" s="6">
        <v>29964.0</v>
      </c>
      <c r="J1233" s="7">
        <f t="shared" si="2"/>
        <v>-0.005209682088</v>
      </c>
      <c r="K1233" s="7">
        <f t="shared" si="3"/>
        <v>0.7867305062</v>
      </c>
    </row>
    <row r="1234" ht="15.75" customHeight="1">
      <c r="A1234" s="5">
        <v>155.0</v>
      </c>
      <c r="B1234" s="5" t="s">
        <v>451</v>
      </c>
      <c r="C1234" s="5" t="s">
        <v>452</v>
      </c>
      <c r="D1234" s="5" t="str">
        <f t="shared" si="1"/>
        <v>155. Narayan Gopal Chowk South</v>
      </c>
      <c r="E1234" s="5" t="s">
        <v>13</v>
      </c>
      <c r="F1234" s="6">
        <v>26857.0</v>
      </c>
      <c r="G1234" s="6">
        <v>13259.0</v>
      </c>
      <c r="H1234" s="6">
        <v>22297.0</v>
      </c>
      <c r="I1234" s="6">
        <v>15495.0</v>
      </c>
      <c r="J1234" s="7">
        <f t="shared" si="2"/>
        <v>0</v>
      </c>
      <c r="K1234" s="7">
        <f t="shared" si="3"/>
        <v>0</v>
      </c>
    </row>
    <row r="1235" ht="15.75" customHeight="1">
      <c r="A1235" s="5">
        <v>155.0</v>
      </c>
      <c r="B1235" s="5" t="s">
        <v>451</v>
      </c>
      <c r="C1235" s="5" t="s">
        <v>452</v>
      </c>
      <c r="D1235" s="5" t="str">
        <f t="shared" si="1"/>
        <v>155. Narayan Gopal Chowk South</v>
      </c>
      <c r="E1235" s="5" t="s">
        <v>14</v>
      </c>
      <c r="F1235" s="6">
        <v>29533.0</v>
      </c>
      <c r="G1235" s="6">
        <v>12202.0</v>
      </c>
      <c r="H1235" s="6">
        <v>22859.0</v>
      </c>
      <c r="I1235" s="6">
        <v>14188.0</v>
      </c>
      <c r="J1235" s="7">
        <f t="shared" si="2"/>
        <v>0.09963882787</v>
      </c>
      <c r="K1235" s="7">
        <f t="shared" si="3"/>
        <v>0.09963882787</v>
      </c>
    </row>
    <row r="1236" ht="15.75" customHeight="1">
      <c r="A1236" s="5">
        <v>155.0</v>
      </c>
      <c r="B1236" s="5" t="s">
        <v>451</v>
      </c>
      <c r="C1236" s="5" t="s">
        <v>452</v>
      </c>
      <c r="D1236" s="5" t="str">
        <f t="shared" si="1"/>
        <v>155. Narayan Gopal Chowk South</v>
      </c>
      <c r="E1236" s="5" t="s">
        <v>15</v>
      </c>
      <c r="F1236" s="6">
        <v>28777.0</v>
      </c>
      <c r="G1236" s="6">
        <v>13977.0</v>
      </c>
      <c r="H1236" s="6">
        <v>24270.0</v>
      </c>
      <c r="I1236" s="6">
        <v>16871.0</v>
      </c>
      <c r="J1236" s="7">
        <f t="shared" si="2"/>
        <v>-0.02559848305</v>
      </c>
      <c r="K1236" s="7">
        <f t="shared" si="3"/>
        <v>0.07148974197</v>
      </c>
    </row>
    <row r="1237" ht="15.75" customHeight="1">
      <c r="A1237" s="5">
        <v>155.0</v>
      </c>
      <c r="B1237" s="5" t="s">
        <v>451</v>
      </c>
      <c r="C1237" s="5" t="s">
        <v>452</v>
      </c>
      <c r="D1237" s="5" t="str">
        <f t="shared" si="1"/>
        <v>155. Narayan Gopal Chowk South</v>
      </c>
      <c r="E1237" s="5" t="s">
        <v>16</v>
      </c>
      <c r="F1237" s="6">
        <v>43211.0</v>
      </c>
      <c r="G1237" s="6">
        <v>14880.0</v>
      </c>
      <c r="H1237" s="6">
        <v>31939.0</v>
      </c>
      <c r="I1237" s="6">
        <v>17774.0</v>
      </c>
      <c r="J1237" s="7">
        <f t="shared" si="2"/>
        <v>0.5015811238</v>
      </c>
      <c r="K1237" s="7">
        <f t="shared" si="3"/>
        <v>0.6089287709</v>
      </c>
    </row>
    <row r="1238" ht="15.75" customHeight="1">
      <c r="A1238" s="5">
        <v>155.0</v>
      </c>
      <c r="B1238" s="5" t="s">
        <v>451</v>
      </c>
      <c r="C1238" s="5" t="s">
        <v>452</v>
      </c>
      <c r="D1238" s="5" t="str">
        <f t="shared" si="1"/>
        <v>155. Narayan Gopal Chowk South</v>
      </c>
      <c r="E1238" s="5" t="s">
        <v>17</v>
      </c>
      <c r="F1238" s="6">
        <v>43219.0</v>
      </c>
      <c r="G1238" s="6">
        <v>16658.0</v>
      </c>
      <c r="H1238" s="6">
        <v>32605.0</v>
      </c>
      <c r="I1238" s="6">
        <v>19325.0</v>
      </c>
      <c r="J1238" s="7">
        <f t="shared" si="2"/>
        <v>0.0001851380436</v>
      </c>
      <c r="K1238" s="7">
        <f t="shared" si="3"/>
        <v>0.6092266448</v>
      </c>
    </row>
    <row r="1239" ht="15.75" customHeight="1">
      <c r="A1239" s="5">
        <v>155.0</v>
      </c>
      <c r="B1239" s="5" t="s">
        <v>451</v>
      </c>
      <c r="C1239" s="5" t="s">
        <v>452</v>
      </c>
      <c r="D1239" s="5" t="str">
        <f t="shared" si="1"/>
        <v>155. Narayan Gopal Chowk South</v>
      </c>
      <c r="E1239" s="5" t="s">
        <v>18</v>
      </c>
      <c r="F1239" s="6">
        <v>57045.0</v>
      </c>
      <c r="G1239" s="6">
        <v>21645.0</v>
      </c>
      <c r="H1239" s="6">
        <v>44270.0</v>
      </c>
      <c r="I1239" s="6">
        <v>26570.0</v>
      </c>
      <c r="J1239" s="7">
        <f t="shared" si="2"/>
        <v>0.3199055971</v>
      </c>
      <c r="K1239" s="7">
        <f t="shared" si="3"/>
        <v>1.124027255</v>
      </c>
    </row>
    <row r="1240" ht="15.75" customHeight="1">
      <c r="A1240" s="5">
        <v>155.0</v>
      </c>
      <c r="B1240" s="5" t="s">
        <v>451</v>
      </c>
      <c r="C1240" s="5" t="s">
        <v>452</v>
      </c>
      <c r="D1240" s="5" t="str">
        <f t="shared" si="1"/>
        <v>155. Narayan Gopal Chowk South</v>
      </c>
      <c r="E1240" s="5" t="s">
        <v>20</v>
      </c>
      <c r="F1240" s="6">
        <v>41438.0</v>
      </c>
      <c r="G1240" s="6">
        <v>13054.0</v>
      </c>
      <c r="H1240" s="6">
        <v>30052.0</v>
      </c>
      <c r="I1240" s="6">
        <v>15852.0</v>
      </c>
      <c r="J1240" s="7">
        <f t="shared" si="2"/>
        <v>-0.2735910246</v>
      </c>
      <c r="K1240" s="7">
        <f t="shared" si="3"/>
        <v>0.5429124623</v>
      </c>
    </row>
    <row r="1241" ht="15.75" customHeight="1">
      <c r="A1241" s="5">
        <v>155.0</v>
      </c>
      <c r="B1241" s="5" t="s">
        <v>451</v>
      </c>
      <c r="C1241" s="5" t="s">
        <v>452</v>
      </c>
      <c r="D1241" s="5" t="str">
        <f t="shared" si="1"/>
        <v>155. Narayan Gopal Chowk South</v>
      </c>
      <c r="E1241" s="5" t="s">
        <v>21</v>
      </c>
      <c r="F1241" s="6">
        <v>47924.0</v>
      </c>
      <c r="G1241" s="6">
        <v>14541.0</v>
      </c>
      <c r="H1241" s="6">
        <v>34338.0</v>
      </c>
      <c r="I1241" s="6">
        <v>17638.0</v>
      </c>
      <c r="J1241" s="7">
        <f t="shared" si="2"/>
        <v>0.1565229982</v>
      </c>
      <c r="K1241" s="7">
        <f t="shared" si="3"/>
        <v>0.7844137469</v>
      </c>
    </row>
    <row r="1242" ht="15.75" customHeight="1">
      <c r="A1242" s="5">
        <v>156.0</v>
      </c>
      <c r="B1242" s="5" t="s">
        <v>453</v>
      </c>
      <c r="C1242" s="5" t="s">
        <v>454</v>
      </c>
      <c r="D1242" s="5" t="str">
        <f t="shared" si="1"/>
        <v>156. Sitapaila South</v>
      </c>
      <c r="E1242" s="5" t="s">
        <v>13</v>
      </c>
      <c r="F1242" s="6">
        <v>3653.0</v>
      </c>
      <c r="G1242" s="6">
        <v>1270.0</v>
      </c>
      <c r="H1242" s="6">
        <v>2875.0</v>
      </c>
      <c r="I1242" s="6">
        <v>1684.0</v>
      </c>
      <c r="J1242" s="7">
        <f t="shared" si="2"/>
        <v>0</v>
      </c>
      <c r="K1242" s="7">
        <f t="shared" si="3"/>
        <v>0</v>
      </c>
    </row>
    <row r="1243" ht="15.75" customHeight="1">
      <c r="A1243" s="5">
        <v>156.0</v>
      </c>
      <c r="B1243" s="5" t="s">
        <v>453</v>
      </c>
      <c r="C1243" s="5" t="s">
        <v>454</v>
      </c>
      <c r="D1243" s="5" t="str">
        <f t="shared" si="1"/>
        <v>156. Sitapaila South</v>
      </c>
      <c r="E1243" s="5" t="s">
        <v>14</v>
      </c>
      <c r="F1243" s="6">
        <v>4477.0</v>
      </c>
      <c r="G1243" s="6">
        <v>1323.0</v>
      </c>
      <c r="H1243" s="6">
        <v>3336.0</v>
      </c>
      <c r="I1243" s="6">
        <v>1759.0</v>
      </c>
      <c r="J1243" s="7">
        <f t="shared" si="2"/>
        <v>0.2255680263</v>
      </c>
      <c r="K1243" s="7">
        <f t="shared" si="3"/>
        <v>0.2255680263</v>
      </c>
    </row>
    <row r="1244" ht="15.75" customHeight="1">
      <c r="A1244" s="5">
        <v>156.0</v>
      </c>
      <c r="B1244" s="5" t="s">
        <v>453</v>
      </c>
      <c r="C1244" s="5" t="s">
        <v>454</v>
      </c>
      <c r="D1244" s="5" t="str">
        <f t="shared" si="1"/>
        <v>156. Sitapaila South</v>
      </c>
      <c r="E1244" s="5" t="s">
        <v>15</v>
      </c>
      <c r="F1244" s="6">
        <v>33638.0</v>
      </c>
      <c r="G1244" s="6">
        <v>16513.0</v>
      </c>
      <c r="H1244" s="6">
        <v>34510.0</v>
      </c>
      <c r="I1244" s="6">
        <v>25944.0</v>
      </c>
      <c r="J1244" s="7">
        <f t="shared" si="2"/>
        <v>6.513513514</v>
      </c>
      <c r="K1244" s="7">
        <f t="shared" si="3"/>
        <v>8.208321927</v>
      </c>
    </row>
    <row r="1245" ht="15.75" customHeight="1">
      <c r="A1245" s="5">
        <v>156.0</v>
      </c>
      <c r="B1245" s="5" t="s">
        <v>453</v>
      </c>
      <c r="C1245" s="5" t="s">
        <v>454</v>
      </c>
      <c r="D1245" s="5" t="str">
        <f t="shared" si="1"/>
        <v>156. Sitapaila South</v>
      </c>
      <c r="E1245" s="5" t="s">
        <v>16</v>
      </c>
      <c r="F1245" s="6">
        <v>42705.0</v>
      </c>
      <c r="G1245" s="6">
        <v>20036.0</v>
      </c>
      <c r="H1245" s="6">
        <v>42736.0</v>
      </c>
      <c r="I1245" s="6">
        <v>30889.0</v>
      </c>
      <c r="J1245" s="7">
        <f t="shared" si="2"/>
        <v>0.2695463464</v>
      </c>
      <c r="K1245" s="7">
        <f t="shared" si="3"/>
        <v>10.69039146</v>
      </c>
    </row>
    <row r="1246" ht="15.75" customHeight="1">
      <c r="A1246" s="5">
        <v>156.0</v>
      </c>
      <c r="B1246" s="5" t="s">
        <v>453</v>
      </c>
      <c r="C1246" s="5" t="s">
        <v>454</v>
      </c>
      <c r="D1246" s="5" t="str">
        <f t="shared" si="1"/>
        <v>156. Sitapaila South</v>
      </c>
      <c r="E1246" s="5" t="s">
        <v>17</v>
      </c>
      <c r="F1246" s="6">
        <v>7192.0</v>
      </c>
      <c r="G1246" s="6">
        <v>1966.0</v>
      </c>
      <c r="H1246" s="6">
        <v>5039.0</v>
      </c>
      <c r="I1246" s="6">
        <v>2426.0</v>
      </c>
      <c r="J1246" s="7">
        <f t="shared" si="2"/>
        <v>-0.8315888069</v>
      </c>
      <c r="K1246" s="7">
        <f t="shared" si="3"/>
        <v>0.9687927731</v>
      </c>
    </row>
    <row r="1247" ht="15.75" customHeight="1">
      <c r="A1247" s="5">
        <v>156.0</v>
      </c>
      <c r="B1247" s="5" t="s">
        <v>453</v>
      </c>
      <c r="C1247" s="5" t="s">
        <v>454</v>
      </c>
      <c r="D1247" s="5" t="str">
        <f t="shared" si="1"/>
        <v>156. Sitapaila South</v>
      </c>
      <c r="E1247" s="5" t="s">
        <v>18</v>
      </c>
      <c r="F1247" s="6">
        <v>45938.0</v>
      </c>
      <c r="G1247" s="6">
        <v>21059.0</v>
      </c>
      <c r="H1247" s="6">
        <v>47157.0</v>
      </c>
      <c r="I1247" s="6">
        <v>34718.0</v>
      </c>
      <c r="J1247" s="7">
        <f t="shared" si="2"/>
        <v>5.387374861</v>
      </c>
      <c r="K1247" s="7">
        <f t="shared" si="3"/>
        <v>11.57541747</v>
      </c>
    </row>
    <row r="1248" ht="15.75" customHeight="1">
      <c r="A1248" s="5">
        <v>156.0</v>
      </c>
      <c r="B1248" s="5" t="s">
        <v>455</v>
      </c>
      <c r="C1248" s="5" t="s">
        <v>454</v>
      </c>
      <c r="D1248" s="5" t="str">
        <f t="shared" si="1"/>
        <v>156. Sitapaila South</v>
      </c>
      <c r="E1248" s="5" t="s">
        <v>20</v>
      </c>
      <c r="F1248" s="6">
        <v>11097.0</v>
      </c>
      <c r="G1248" s="6">
        <v>2989.0</v>
      </c>
      <c r="H1248" s="6">
        <v>7785.0</v>
      </c>
      <c r="I1248" s="6">
        <v>3732.0</v>
      </c>
      <c r="J1248" s="7">
        <f t="shared" si="2"/>
        <v>-0.7584352823</v>
      </c>
      <c r="K1248" s="7">
        <f t="shared" si="3"/>
        <v>2.037777169</v>
      </c>
    </row>
    <row r="1249" ht="15.75" customHeight="1">
      <c r="A1249" s="5">
        <v>156.0</v>
      </c>
      <c r="B1249" s="5" t="s">
        <v>455</v>
      </c>
      <c r="C1249" s="5" t="s">
        <v>454</v>
      </c>
      <c r="D1249" s="5" t="str">
        <f t="shared" si="1"/>
        <v>156. Sitapaila South</v>
      </c>
      <c r="E1249" s="5" t="s">
        <v>21</v>
      </c>
      <c r="F1249" s="6">
        <v>11478.0</v>
      </c>
      <c r="G1249" s="6">
        <v>3140.0</v>
      </c>
      <c r="H1249" s="6">
        <v>8299.0</v>
      </c>
      <c r="I1249" s="6">
        <v>4130.0</v>
      </c>
      <c r="J1249" s="7">
        <f t="shared" si="2"/>
        <v>0.03433360368</v>
      </c>
      <c r="K1249" s="7">
        <f t="shared" si="3"/>
        <v>2.142075007</v>
      </c>
    </row>
    <row r="1250" ht="15.75" customHeight="1">
      <c r="A1250" s="5">
        <v>157.0</v>
      </c>
      <c r="B1250" s="5" t="s">
        <v>456</v>
      </c>
      <c r="C1250" s="5" t="s">
        <v>457</v>
      </c>
      <c r="D1250" s="5" t="str">
        <f t="shared" si="1"/>
        <v>157. Kalanki</v>
      </c>
      <c r="E1250" s="5" t="s">
        <v>13</v>
      </c>
      <c r="F1250" s="6">
        <v>30176.0</v>
      </c>
      <c r="G1250" s="6">
        <v>15271.0</v>
      </c>
      <c r="H1250" s="6">
        <v>31293.0</v>
      </c>
      <c r="I1250" s="6">
        <v>23840.0</v>
      </c>
      <c r="J1250" s="7">
        <f t="shared" si="2"/>
        <v>0</v>
      </c>
      <c r="K1250" s="7">
        <f t="shared" si="3"/>
        <v>0</v>
      </c>
    </row>
    <row r="1251" ht="15.75" customHeight="1">
      <c r="A1251" s="5">
        <v>157.0</v>
      </c>
      <c r="B1251" s="5" t="s">
        <v>456</v>
      </c>
      <c r="C1251" s="5" t="s">
        <v>457</v>
      </c>
      <c r="D1251" s="5" t="str">
        <f t="shared" si="1"/>
        <v>157. Kalanki</v>
      </c>
      <c r="E1251" s="5" t="s">
        <v>14</v>
      </c>
      <c r="F1251" s="6">
        <v>29411.0</v>
      </c>
      <c r="G1251" s="6">
        <v>13186.0</v>
      </c>
      <c r="H1251" s="6">
        <v>27729.0</v>
      </c>
      <c r="I1251" s="6">
        <v>19616.0</v>
      </c>
      <c r="J1251" s="7">
        <f t="shared" si="2"/>
        <v>-0.02535127253</v>
      </c>
      <c r="K1251" s="7">
        <f t="shared" si="3"/>
        <v>-0.02535127253</v>
      </c>
    </row>
    <row r="1252" ht="15.75" customHeight="1">
      <c r="A1252" s="5">
        <v>157.0</v>
      </c>
      <c r="B1252" s="5" t="s">
        <v>456</v>
      </c>
      <c r="C1252" s="5" t="s">
        <v>457</v>
      </c>
      <c r="D1252" s="5" t="str">
        <f t="shared" si="1"/>
        <v>157. Kalanki</v>
      </c>
      <c r="E1252" s="5" t="s">
        <v>15</v>
      </c>
      <c r="F1252" s="6">
        <v>25050.0</v>
      </c>
      <c r="G1252" s="6">
        <v>11940.0</v>
      </c>
      <c r="H1252" s="6">
        <v>25603.0</v>
      </c>
      <c r="I1252" s="6">
        <v>19048.0</v>
      </c>
      <c r="J1252" s="7">
        <f t="shared" si="2"/>
        <v>-0.1482778552</v>
      </c>
      <c r="K1252" s="7">
        <f t="shared" si="3"/>
        <v>-0.1698700954</v>
      </c>
    </row>
    <row r="1253" ht="15.75" customHeight="1">
      <c r="A1253" s="5">
        <v>157.0</v>
      </c>
      <c r="B1253" s="5" t="s">
        <v>456</v>
      </c>
      <c r="C1253" s="5" t="s">
        <v>457</v>
      </c>
      <c r="D1253" s="5" t="str">
        <f t="shared" si="1"/>
        <v>157. Kalanki</v>
      </c>
      <c r="E1253" s="5" t="s">
        <v>16</v>
      </c>
      <c r="F1253" s="6">
        <v>27734.0</v>
      </c>
      <c r="G1253" s="6">
        <v>14223.0</v>
      </c>
      <c r="H1253" s="6">
        <v>29861.0</v>
      </c>
      <c r="I1253" s="6">
        <v>22809.0</v>
      </c>
      <c r="J1253" s="7">
        <f t="shared" si="2"/>
        <v>0.1071457086</v>
      </c>
      <c r="K1253" s="7">
        <f t="shared" si="3"/>
        <v>-0.0809252386</v>
      </c>
    </row>
    <row r="1254" ht="15.75" customHeight="1">
      <c r="A1254" s="5">
        <v>157.0</v>
      </c>
      <c r="B1254" s="5" t="s">
        <v>456</v>
      </c>
      <c r="C1254" s="5" t="s">
        <v>457</v>
      </c>
      <c r="D1254" s="5" t="str">
        <f t="shared" si="1"/>
        <v>157. Kalanki</v>
      </c>
      <c r="E1254" s="5" t="s">
        <v>17</v>
      </c>
      <c r="F1254" s="6">
        <v>22446.0</v>
      </c>
      <c r="G1254" s="6">
        <v>10809.0</v>
      </c>
      <c r="H1254" s="6">
        <v>25165.0</v>
      </c>
      <c r="I1254" s="6">
        <v>19346.0</v>
      </c>
      <c r="J1254" s="7">
        <f t="shared" si="2"/>
        <v>-0.1906684935</v>
      </c>
      <c r="K1254" s="7">
        <f t="shared" si="3"/>
        <v>-0.2561638388</v>
      </c>
    </row>
    <row r="1255" ht="15.75" customHeight="1">
      <c r="A1255" s="5">
        <v>157.0</v>
      </c>
      <c r="B1255" s="5" t="s">
        <v>456</v>
      </c>
      <c r="C1255" s="5" t="s">
        <v>457</v>
      </c>
      <c r="D1255" s="5" t="str">
        <f t="shared" si="1"/>
        <v>157. Kalanki</v>
      </c>
      <c r="E1255" s="5" t="s">
        <v>18</v>
      </c>
      <c r="F1255" s="6">
        <v>31116.0</v>
      </c>
      <c r="G1255" s="6">
        <v>15075.0</v>
      </c>
      <c r="H1255" s="6">
        <v>35485.0</v>
      </c>
      <c r="I1255" s="6">
        <v>27464.0</v>
      </c>
      <c r="J1255" s="7">
        <f t="shared" si="2"/>
        <v>0.3862603582</v>
      </c>
      <c r="K1255" s="7">
        <f t="shared" si="3"/>
        <v>0.03115058324</v>
      </c>
    </row>
    <row r="1256" ht="15.75" customHeight="1">
      <c r="A1256" s="5">
        <v>157.0</v>
      </c>
      <c r="B1256" s="5" t="s">
        <v>458</v>
      </c>
      <c r="C1256" s="5" t="s">
        <v>457</v>
      </c>
      <c r="D1256" s="5" t="str">
        <f t="shared" si="1"/>
        <v>157. Kalanki</v>
      </c>
      <c r="E1256" s="5" t="s">
        <v>20</v>
      </c>
      <c r="F1256" s="6">
        <v>59744.0</v>
      </c>
      <c r="G1256" s="6">
        <v>24487.0</v>
      </c>
      <c r="H1256" s="6">
        <v>54720.0</v>
      </c>
      <c r="I1256" s="6">
        <v>37090.0</v>
      </c>
      <c r="J1256" s="7">
        <f t="shared" si="2"/>
        <v>0.9200411364</v>
      </c>
      <c r="K1256" s="7">
        <f t="shared" si="3"/>
        <v>0.9798515376</v>
      </c>
    </row>
    <row r="1257" ht="15.75" customHeight="1">
      <c r="A1257" s="5">
        <v>157.0</v>
      </c>
      <c r="B1257" s="5" t="s">
        <v>458</v>
      </c>
      <c r="C1257" s="5" t="s">
        <v>457</v>
      </c>
      <c r="D1257" s="5" t="str">
        <f t="shared" si="1"/>
        <v>157. Kalanki</v>
      </c>
      <c r="E1257" s="5" t="s">
        <v>21</v>
      </c>
      <c r="F1257" s="6">
        <v>48668.0</v>
      </c>
      <c r="G1257" s="6">
        <v>21831.0</v>
      </c>
      <c r="H1257" s="6">
        <v>46009.0</v>
      </c>
      <c r="I1257" s="6">
        <v>32591.0</v>
      </c>
      <c r="J1257" s="7">
        <f t="shared" si="2"/>
        <v>-0.1853910016</v>
      </c>
      <c r="K1257" s="7">
        <f t="shared" si="3"/>
        <v>0.612804878</v>
      </c>
    </row>
    <row r="1258" ht="15.75" customHeight="1">
      <c r="A1258" s="5">
        <v>158.0</v>
      </c>
      <c r="B1258" s="5" t="s">
        <v>459</v>
      </c>
      <c r="C1258" s="5" t="s">
        <v>460</v>
      </c>
      <c r="D1258" s="5" t="str">
        <f t="shared" si="1"/>
        <v>158. Gwarko East</v>
      </c>
      <c r="E1258" s="5" t="s">
        <v>13</v>
      </c>
      <c r="F1258" s="6">
        <v>17981.0</v>
      </c>
      <c r="G1258" s="6">
        <v>4517.0</v>
      </c>
      <c r="H1258" s="6">
        <v>12620.0</v>
      </c>
      <c r="I1258" s="6">
        <v>5863.0</v>
      </c>
      <c r="J1258" s="7">
        <f t="shared" si="2"/>
        <v>0</v>
      </c>
      <c r="K1258" s="7">
        <f t="shared" si="3"/>
        <v>0</v>
      </c>
    </row>
    <row r="1259" ht="15.75" customHeight="1">
      <c r="A1259" s="5">
        <v>158.0</v>
      </c>
      <c r="B1259" s="5" t="s">
        <v>459</v>
      </c>
      <c r="C1259" s="5" t="s">
        <v>460</v>
      </c>
      <c r="D1259" s="5" t="str">
        <f t="shared" si="1"/>
        <v>158. Gwarko East</v>
      </c>
      <c r="E1259" s="5" t="s">
        <v>14</v>
      </c>
      <c r="F1259" s="6">
        <v>22574.0</v>
      </c>
      <c r="G1259" s="6">
        <v>5167.0</v>
      </c>
      <c r="H1259" s="6">
        <v>15365.0</v>
      </c>
      <c r="I1259" s="6">
        <v>6645.0</v>
      </c>
      <c r="J1259" s="7">
        <f t="shared" si="2"/>
        <v>0.2554362939</v>
      </c>
      <c r="K1259" s="7">
        <f t="shared" si="3"/>
        <v>0.2554362939</v>
      </c>
    </row>
    <row r="1260" ht="15.75" customHeight="1">
      <c r="A1260" s="5">
        <v>158.0</v>
      </c>
      <c r="B1260" s="5" t="s">
        <v>459</v>
      </c>
      <c r="C1260" s="5" t="s">
        <v>460</v>
      </c>
      <c r="D1260" s="5" t="str">
        <f t="shared" si="1"/>
        <v>158. Gwarko East</v>
      </c>
      <c r="E1260" s="5" t="s">
        <v>15</v>
      </c>
      <c r="F1260" s="6">
        <v>23484.0</v>
      </c>
      <c r="G1260" s="6">
        <v>5157.0</v>
      </c>
      <c r="H1260" s="6">
        <v>15782.0</v>
      </c>
      <c r="I1260" s="6">
        <v>6616.0</v>
      </c>
      <c r="J1260" s="7">
        <f t="shared" si="2"/>
        <v>0.04031186321</v>
      </c>
      <c r="K1260" s="7">
        <f t="shared" si="3"/>
        <v>0.30604527</v>
      </c>
    </row>
    <row r="1261" ht="15.75" customHeight="1">
      <c r="A1261" s="5">
        <v>158.0</v>
      </c>
      <c r="B1261" s="5" t="s">
        <v>459</v>
      </c>
      <c r="C1261" s="5" t="s">
        <v>460</v>
      </c>
      <c r="D1261" s="5" t="str">
        <f t="shared" si="1"/>
        <v>158. Gwarko East</v>
      </c>
      <c r="E1261" s="5" t="s">
        <v>16</v>
      </c>
      <c r="F1261" s="6">
        <v>34374.0</v>
      </c>
      <c r="G1261" s="6">
        <v>7264.0</v>
      </c>
      <c r="H1261" s="6">
        <v>23393.0</v>
      </c>
      <c r="I1261" s="6">
        <v>9761.0</v>
      </c>
      <c r="J1261" s="7">
        <f t="shared" si="2"/>
        <v>0.4637199796</v>
      </c>
      <c r="K1261" s="7">
        <f t="shared" si="3"/>
        <v>0.9116845559</v>
      </c>
    </row>
    <row r="1262" ht="15.75" customHeight="1">
      <c r="A1262" s="5">
        <v>158.0</v>
      </c>
      <c r="B1262" s="5" t="s">
        <v>459</v>
      </c>
      <c r="C1262" s="5" t="s">
        <v>460</v>
      </c>
      <c r="D1262" s="5" t="str">
        <f t="shared" si="1"/>
        <v>158. Gwarko East</v>
      </c>
      <c r="E1262" s="5" t="s">
        <v>17</v>
      </c>
      <c r="F1262" s="6">
        <v>35525.0</v>
      </c>
      <c r="G1262" s="6">
        <v>7339.0</v>
      </c>
      <c r="H1262" s="6">
        <v>23747.0</v>
      </c>
      <c r="I1262" s="6">
        <v>9654.0</v>
      </c>
      <c r="J1262" s="7">
        <f t="shared" si="2"/>
        <v>0.03348461046</v>
      </c>
      <c r="K1262" s="7">
        <f t="shared" si="3"/>
        <v>0.9756965686</v>
      </c>
    </row>
    <row r="1263" ht="15.75" customHeight="1">
      <c r="A1263" s="5">
        <v>158.0</v>
      </c>
      <c r="B1263" s="5" t="s">
        <v>459</v>
      </c>
      <c r="C1263" s="5" t="s">
        <v>460</v>
      </c>
      <c r="D1263" s="5" t="str">
        <f t="shared" si="1"/>
        <v>158. Gwarko East</v>
      </c>
      <c r="E1263" s="5" t="s">
        <v>18</v>
      </c>
      <c r="F1263" s="6">
        <v>55865.0</v>
      </c>
      <c r="G1263" s="6">
        <v>12424.0</v>
      </c>
      <c r="H1263" s="6">
        <v>38289.0</v>
      </c>
      <c r="I1263" s="6">
        <v>15896.0</v>
      </c>
      <c r="J1263" s="7">
        <f t="shared" si="2"/>
        <v>0.5725545391</v>
      </c>
      <c r="K1263" s="7">
        <f t="shared" si="3"/>
        <v>2.106890607</v>
      </c>
    </row>
    <row r="1264" ht="15.75" customHeight="1">
      <c r="A1264" s="5">
        <v>158.0</v>
      </c>
      <c r="B1264" s="5" t="s">
        <v>461</v>
      </c>
      <c r="C1264" s="5" t="s">
        <v>460</v>
      </c>
      <c r="D1264" s="5" t="str">
        <f t="shared" si="1"/>
        <v>158. Gwarko East</v>
      </c>
      <c r="E1264" s="5" t="s">
        <v>20</v>
      </c>
      <c r="F1264" s="6">
        <v>53608.0</v>
      </c>
      <c r="G1264" s="6">
        <v>12963.0</v>
      </c>
      <c r="H1264" s="6">
        <v>36497.0</v>
      </c>
      <c r="I1264" s="6">
        <v>16150.0</v>
      </c>
      <c r="J1264" s="7">
        <f t="shared" si="2"/>
        <v>-0.04040096662</v>
      </c>
      <c r="K1264" s="7">
        <f t="shared" si="3"/>
        <v>1.981369223</v>
      </c>
    </row>
    <row r="1265" ht="15.75" customHeight="1">
      <c r="A1265" s="5">
        <v>158.0</v>
      </c>
      <c r="B1265" s="5" t="s">
        <v>461</v>
      </c>
      <c r="C1265" s="5" t="s">
        <v>460</v>
      </c>
      <c r="D1265" s="5" t="str">
        <f t="shared" si="1"/>
        <v>158. Gwarko East</v>
      </c>
      <c r="E1265" s="5" t="s">
        <v>21</v>
      </c>
      <c r="F1265" s="6">
        <v>66175.0</v>
      </c>
      <c r="G1265" s="6">
        <v>13596.0</v>
      </c>
      <c r="H1265" s="6">
        <v>42514.0</v>
      </c>
      <c r="I1265" s="6">
        <v>16217.0</v>
      </c>
      <c r="J1265" s="7">
        <f t="shared" si="2"/>
        <v>0.2344239666</v>
      </c>
      <c r="K1265" s="7">
        <f t="shared" si="3"/>
        <v>2.680273622</v>
      </c>
    </row>
    <row r="1266" ht="15.75" customHeight="1">
      <c r="A1266" s="5">
        <v>159.0</v>
      </c>
      <c r="B1266" s="5" t="s">
        <v>462</v>
      </c>
      <c r="C1266" s="5" t="s">
        <v>463</v>
      </c>
      <c r="D1266" s="5" t="str">
        <f t="shared" si="1"/>
        <v>159. Byasi Chowk North</v>
      </c>
      <c r="E1266" s="5" t="s">
        <v>13</v>
      </c>
      <c r="F1266" s="6">
        <v>10842.0</v>
      </c>
      <c r="G1266" s="6">
        <v>2964.0</v>
      </c>
      <c r="H1266" s="6">
        <v>8623.0</v>
      </c>
      <c r="I1266" s="6">
        <v>4684.0</v>
      </c>
      <c r="J1266" s="7">
        <f t="shared" si="2"/>
        <v>0</v>
      </c>
      <c r="K1266" s="7">
        <f t="shared" si="3"/>
        <v>0</v>
      </c>
    </row>
    <row r="1267" ht="15.75" customHeight="1">
      <c r="A1267" s="5">
        <v>159.0</v>
      </c>
      <c r="B1267" s="5" t="s">
        <v>462</v>
      </c>
      <c r="C1267" s="5" t="s">
        <v>463</v>
      </c>
      <c r="D1267" s="5" t="str">
        <f t="shared" si="1"/>
        <v>159. Byasi Chowk North</v>
      </c>
      <c r="E1267" s="5" t="s">
        <v>14</v>
      </c>
      <c r="F1267" s="6">
        <v>9991.0</v>
      </c>
      <c r="G1267" s="6">
        <v>2859.0</v>
      </c>
      <c r="H1267" s="6">
        <v>8007.0</v>
      </c>
      <c r="I1267" s="6">
        <v>4441.0</v>
      </c>
      <c r="J1267" s="7">
        <f t="shared" si="2"/>
        <v>-0.07849105331</v>
      </c>
      <c r="K1267" s="7">
        <f t="shared" si="3"/>
        <v>-0.07849105331</v>
      </c>
    </row>
    <row r="1268" ht="15.75" customHeight="1">
      <c r="A1268" s="5">
        <v>159.0</v>
      </c>
      <c r="B1268" s="5" t="s">
        <v>462</v>
      </c>
      <c r="C1268" s="5" t="s">
        <v>463</v>
      </c>
      <c r="D1268" s="5" t="str">
        <f t="shared" si="1"/>
        <v>159. Byasi Chowk North</v>
      </c>
      <c r="E1268" s="5" t="s">
        <v>15</v>
      </c>
      <c r="F1268" s="6">
        <v>2470.0</v>
      </c>
      <c r="G1268" s="6">
        <v>764.0</v>
      </c>
      <c r="H1268" s="6">
        <v>2021.0</v>
      </c>
      <c r="I1268" s="6">
        <v>1168.0</v>
      </c>
      <c r="J1268" s="7">
        <f t="shared" si="2"/>
        <v>-0.7527774997</v>
      </c>
      <c r="K1268" s="7">
        <f t="shared" si="3"/>
        <v>-0.7721822542</v>
      </c>
    </row>
    <row r="1269" ht="15.75" customHeight="1">
      <c r="A1269" s="5">
        <v>159.0</v>
      </c>
      <c r="B1269" s="5" t="s">
        <v>462</v>
      </c>
      <c r="C1269" s="5" t="s">
        <v>463</v>
      </c>
      <c r="D1269" s="5" t="str">
        <f t="shared" si="1"/>
        <v>159. Byasi Chowk North</v>
      </c>
      <c r="E1269" s="5" t="s">
        <v>16</v>
      </c>
      <c r="F1269" s="6">
        <v>5178.0</v>
      </c>
      <c r="G1269" s="6">
        <v>1612.0</v>
      </c>
      <c r="H1269" s="6">
        <v>4526.0</v>
      </c>
      <c r="I1269" s="6">
        <v>2744.0</v>
      </c>
      <c r="J1269" s="7">
        <f t="shared" si="2"/>
        <v>1.096356275</v>
      </c>
      <c r="K1269" s="7">
        <f t="shared" si="3"/>
        <v>-0.522412839</v>
      </c>
    </row>
    <row r="1270" ht="15.75" customHeight="1">
      <c r="A1270" s="5">
        <v>159.0</v>
      </c>
      <c r="B1270" s="5" t="s">
        <v>462</v>
      </c>
      <c r="C1270" s="5" t="s">
        <v>463</v>
      </c>
      <c r="D1270" s="5" t="str">
        <f t="shared" si="1"/>
        <v>159. Byasi Chowk North</v>
      </c>
      <c r="E1270" s="5" t="s">
        <v>17</v>
      </c>
      <c r="F1270" s="6">
        <v>4901.0</v>
      </c>
      <c r="G1270" s="6">
        <v>1006.0</v>
      </c>
      <c r="H1270" s="6">
        <v>3443.0</v>
      </c>
      <c r="I1270" s="6">
        <v>1495.0</v>
      </c>
      <c r="J1270" s="7">
        <f t="shared" si="2"/>
        <v>-0.05349555813</v>
      </c>
      <c r="K1270" s="7">
        <f t="shared" si="3"/>
        <v>-0.5479616307</v>
      </c>
    </row>
    <row r="1271" ht="15.75" customHeight="1">
      <c r="A1271" s="5">
        <v>159.0</v>
      </c>
      <c r="B1271" s="5" t="s">
        <v>462</v>
      </c>
      <c r="C1271" s="5" t="s">
        <v>463</v>
      </c>
      <c r="D1271" s="5" t="str">
        <f t="shared" si="1"/>
        <v>159. Byasi Chowk North</v>
      </c>
      <c r="E1271" s="5" t="s">
        <v>18</v>
      </c>
      <c r="F1271" s="6">
        <v>5349.0</v>
      </c>
      <c r="G1271" s="6">
        <v>1184.0</v>
      </c>
      <c r="H1271" s="6">
        <v>3784.0</v>
      </c>
      <c r="I1271" s="6">
        <v>1701.0</v>
      </c>
      <c r="J1271" s="7">
        <f t="shared" si="2"/>
        <v>0.09140991634</v>
      </c>
      <c r="K1271" s="7">
        <f t="shared" si="3"/>
        <v>-0.5066408412</v>
      </c>
    </row>
    <row r="1272" ht="15.75" customHeight="1">
      <c r="A1272" s="5">
        <v>159.0</v>
      </c>
      <c r="B1272" s="5" t="s">
        <v>462</v>
      </c>
      <c r="C1272" s="5" t="s">
        <v>463</v>
      </c>
      <c r="D1272" s="5" t="str">
        <f t="shared" si="1"/>
        <v>159. Byasi Chowk North</v>
      </c>
      <c r="E1272" s="5" t="s">
        <v>20</v>
      </c>
      <c r="F1272" s="6">
        <v>8892.0</v>
      </c>
      <c r="G1272" s="6">
        <v>1763.0</v>
      </c>
      <c r="H1272" s="6">
        <v>6117.0</v>
      </c>
      <c r="I1272" s="6">
        <v>2551.0</v>
      </c>
      <c r="J1272" s="7">
        <f t="shared" si="2"/>
        <v>0.6623667975</v>
      </c>
      <c r="K1272" s="7">
        <f t="shared" si="3"/>
        <v>-0.1798561151</v>
      </c>
    </row>
    <row r="1273" ht="15.75" customHeight="1">
      <c r="A1273" s="5">
        <v>159.0</v>
      </c>
      <c r="B1273" s="5" t="s">
        <v>462</v>
      </c>
      <c r="C1273" s="5" t="s">
        <v>463</v>
      </c>
      <c r="D1273" s="5" t="str">
        <f t="shared" si="1"/>
        <v>159. Byasi Chowk North</v>
      </c>
      <c r="E1273" s="5" t="s">
        <v>21</v>
      </c>
      <c r="F1273" s="6">
        <v>8949.0</v>
      </c>
      <c r="G1273" s="6">
        <v>1975.0</v>
      </c>
      <c r="H1273" s="6">
        <v>6380.0</v>
      </c>
      <c r="I1273" s="6">
        <v>2894.0</v>
      </c>
      <c r="J1273" s="7">
        <f t="shared" si="2"/>
        <v>0.00641025641</v>
      </c>
      <c r="K1273" s="7">
        <f t="shared" si="3"/>
        <v>-0.1745987825</v>
      </c>
    </row>
    <row r="1274" ht="15.75" customHeight="1">
      <c r="A1274" s="5">
        <v>160.0</v>
      </c>
      <c r="B1274" s="5" t="s">
        <v>464</v>
      </c>
      <c r="C1274" s="5" t="s">
        <v>465</v>
      </c>
      <c r="D1274" s="5" t="str">
        <f t="shared" si="1"/>
        <v>160. Satdobato North</v>
      </c>
      <c r="E1274" s="5" t="s">
        <v>13</v>
      </c>
      <c r="F1274" s="6">
        <v>30978.0</v>
      </c>
      <c r="G1274" s="6">
        <v>14899.0</v>
      </c>
      <c r="H1274" s="6">
        <v>30077.0</v>
      </c>
      <c r="I1274" s="6">
        <v>22038.0</v>
      </c>
      <c r="J1274" s="7">
        <f t="shared" si="2"/>
        <v>0</v>
      </c>
      <c r="K1274" s="7">
        <f t="shared" si="3"/>
        <v>0</v>
      </c>
    </row>
    <row r="1275" ht="15.75" customHeight="1">
      <c r="A1275" s="5">
        <v>160.0</v>
      </c>
      <c r="B1275" s="5" t="s">
        <v>464</v>
      </c>
      <c r="C1275" s="5" t="s">
        <v>465</v>
      </c>
      <c r="D1275" s="5" t="str">
        <f t="shared" si="1"/>
        <v>160. Satdobato North</v>
      </c>
      <c r="E1275" s="5" t="s">
        <v>14</v>
      </c>
      <c r="F1275" s="6">
        <v>31068.0</v>
      </c>
      <c r="G1275" s="6">
        <v>13930.0</v>
      </c>
      <c r="H1275" s="6">
        <v>28368.0</v>
      </c>
      <c r="I1275" s="6">
        <v>19798.0</v>
      </c>
      <c r="J1275" s="7">
        <f t="shared" si="2"/>
        <v>0.002905287623</v>
      </c>
      <c r="K1275" s="7">
        <f t="shared" si="3"/>
        <v>0.002905287623</v>
      </c>
    </row>
    <row r="1276" ht="15.75" customHeight="1">
      <c r="A1276" s="5">
        <v>160.0</v>
      </c>
      <c r="B1276" s="5" t="s">
        <v>464</v>
      </c>
      <c r="C1276" s="5" t="s">
        <v>465</v>
      </c>
      <c r="D1276" s="5" t="str">
        <f t="shared" si="1"/>
        <v>160. Satdobato North</v>
      </c>
      <c r="E1276" s="5" t="s">
        <v>15</v>
      </c>
      <c r="F1276" s="6">
        <v>29613.0</v>
      </c>
      <c r="G1276" s="6">
        <v>12746.0</v>
      </c>
      <c r="H1276" s="6">
        <v>27663.0</v>
      </c>
      <c r="I1276" s="6">
        <v>19227.0</v>
      </c>
      <c r="J1276" s="7">
        <f t="shared" si="2"/>
        <v>-0.04683275396</v>
      </c>
      <c r="K1276" s="7">
        <f t="shared" si="3"/>
        <v>-0.04406352896</v>
      </c>
    </row>
    <row r="1277" ht="15.75" customHeight="1">
      <c r="A1277" s="5">
        <v>160.0</v>
      </c>
      <c r="B1277" s="5" t="s">
        <v>464</v>
      </c>
      <c r="C1277" s="5" t="s">
        <v>465</v>
      </c>
      <c r="D1277" s="5" t="str">
        <f t="shared" si="1"/>
        <v>160. Satdobato North</v>
      </c>
      <c r="E1277" s="5" t="s">
        <v>16</v>
      </c>
      <c r="F1277" s="6">
        <v>45121.0</v>
      </c>
      <c r="G1277" s="6">
        <v>18124.0</v>
      </c>
      <c r="H1277" s="6">
        <v>42192.0</v>
      </c>
      <c r="I1277" s="6">
        <v>28693.0</v>
      </c>
      <c r="J1277" s="7">
        <f t="shared" si="2"/>
        <v>0.5236889204</v>
      </c>
      <c r="K1277" s="7">
        <f t="shared" si="3"/>
        <v>0.4565498095</v>
      </c>
    </row>
    <row r="1278" ht="15.75" customHeight="1">
      <c r="A1278" s="5">
        <v>160.0</v>
      </c>
      <c r="B1278" s="5" t="s">
        <v>464</v>
      </c>
      <c r="C1278" s="5" t="s">
        <v>465</v>
      </c>
      <c r="D1278" s="5" t="str">
        <f t="shared" si="1"/>
        <v>160. Satdobato North</v>
      </c>
      <c r="E1278" s="5" t="s">
        <v>17</v>
      </c>
      <c r="F1278" s="6">
        <v>28708.0</v>
      </c>
      <c r="G1278" s="6">
        <v>12864.0</v>
      </c>
      <c r="H1278" s="6">
        <v>27691.0</v>
      </c>
      <c r="I1278" s="6">
        <v>19768.0</v>
      </c>
      <c r="J1278" s="7">
        <f t="shared" si="2"/>
        <v>-0.3637552359</v>
      </c>
      <c r="K1278" s="7">
        <f t="shared" si="3"/>
        <v>-0.07327781006</v>
      </c>
    </row>
    <row r="1279" ht="15.75" customHeight="1">
      <c r="A1279" s="5">
        <v>160.0</v>
      </c>
      <c r="B1279" s="5" t="s">
        <v>464</v>
      </c>
      <c r="C1279" s="5" t="s">
        <v>465</v>
      </c>
      <c r="D1279" s="5" t="str">
        <f t="shared" si="1"/>
        <v>160. Satdobato North</v>
      </c>
      <c r="E1279" s="5" t="s">
        <v>18</v>
      </c>
      <c r="F1279" s="6">
        <v>60174.0</v>
      </c>
      <c r="G1279" s="6">
        <v>25665.0</v>
      </c>
      <c r="H1279" s="6">
        <v>56555.0</v>
      </c>
      <c r="I1279" s="6">
        <v>39300.0</v>
      </c>
      <c r="J1279" s="7">
        <f t="shared" si="2"/>
        <v>1.096070782</v>
      </c>
      <c r="K1279" s="7">
        <f t="shared" si="3"/>
        <v>0.9424753051</v>
      </c>
    </row>
    <row r="1280" ht="15.75" customHeight="1">
      <c r="A1280" s="5">
        <v>160.0</v>
      </c>
      <c r="B1280" s="5" t="s">
        <v>466</v>
      </c>
      <c r="C1280" s="5" t="s">
        <v>465</v>
      </c>
      <c r="D1280" s="5" t="str">
        <f t="shared" si="1"/>
        <v>160. Satdobato North</v>
      </c>
      <c r="E1280" s="5" t="s">
        <v>20</v>
      </c>
      <c r="F1280" s="6">
        <v>64749.0</v>
      </c>
      <c r="G1280" s="6">
        <v>25318.0</v>
      </c>
      <c r="H1280" s="6">
        <v>55180.0</v>
      </c>
      <c r="I1280" s="6">
        <v>35463.0</v>
      </c>
      <c r="J1280" s="7">
        <f t="shared" si="2"/>
        <v>0.07602951441</v>
      </c>
      <c r="K1280" s="7">
        <f t="shared" si="3"/>
        <v>1.090160759</v>
      </c>
    </row>
    <row r="1281" ht="15.75" customHeight="1">
      <c r="A1281" s="5">
        <v>160.0</v>
      </c>
      <c r="B1281" s="5" t="s">
        <v>466</v>
      </c>
      <c r="C1281" s="5" t="s">
        <v>465</v>
      </c>
      <c r="D1281" s="5" t="str">
        <f t="shared" si="1"/>
        <v>160. Satdobato North</v>
      </c>
      <c r="E1281" s="5" t="s">
        <v>21</v>
      </c>
      <c r="F1281" s="6">
        <v>78318.0</v>
      </c>
      <c r="G1281" s="6">
        <v>28301.0</v>
      </c>
      <c r="H1281" s="6">
        <v>64965.0</v>
      </c>
      <c r="I1281" s="6">
        <v>39956.0</v>
      </c>
      <c r="J1281" s="7">
        <f t="shared" si="2"/>
        <v>0.2095630821</v>
      </c>
      <c r="K1281" s="7">
        <f t="shared" si="3"/>
        <v>1.52818129</v>
      </c>
    </row>
  </sheetData>
  <customSheetViews>
    <customSheetView guid="{EC221615-849F-4B07-B6F3-BFDA397FC608}" filter="1" showAutoFilter="1">
      <autoFilter ref="$A$1:$K$1281"/>
    </customSheetView>
    <customSheetView guid="{EC221615-849F-4B07-B6F3-BFDA397FC608}" filter="1" showAutoFilter="1">
      <autoFilter ref="$A$1:$K$1281"/>
    </customSheetView>
  </customSheetViews>
  <conditionalFormatting sqref="F1:I1281">
    <cfRule type="expression" dxfId="0" priority="1">
      <formula>F1=maxifs(F:F,$C:$C,$C1)</formula>
    </cfRule>
  </conditionalFormatting>
  <conditionalFormatting sqref="F1:I1281">
    <cfRule type="expression" dxfId="1" priority="2">
      <formula>F1=minifs(F:F,$C:$C,$C1)</formula>
    </cfRule>
  </conditionalFormatting>
  <conditionalFormatting sqref="A2:E1281">
    <cfRule type="expression" dxfId="2" priority="3">
      <formula>$C2&lt;&gt;$C1</formula>
    </cfRule>
  </conditionalFormatting>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9.43"/>
    <col customWidth="1" min="2" max="2" width="18.71"/>
    <col customWidth="1" min="3" max="3" width="15.14"/>
    <col customWidth="1" min="4" max="4" width="16.0"/>
    <col customWidth="1" min="5" max="6" width="16.71"/>
    <col customWidth="1" min="7" max="7" width="16.0"/>
    <col customWidth="1" min="8" max="8" width="14.14"/>
    <col customWidth="1" min="9" max="9" width="14.86"/>
    <col customWidth="1" min="10" max="10" width="14.43"/>
    <col customWidth="1" min="11" max="11" width="16.71"/>
    <col customWidth="1" min="12" max="12" width="18.0"/>
    <col customWidth="1" min="13" max="13" width="16.29"/>
    <col customWidth="1" min="14" max="14" width="13.86"/>
    <col customWidth="1" min="15" max="15" width="14.71"/>
    <col customWidth="1" min="16" max="16" width="16.29"/>
    <col customWidth="1" min="17" max="17" width="20.86"/>
    <col customWidth="1" min="18" max="18" width="17.0"/>
    <col customWidth="1" min="19" max="19" width="19.0"/>
    <col customWidth="1" min="20" max="20" width="14.14"/>
    <col customWidth="1" min="21" max="21" width="13.57"/>
    <col customWidth="1" min="22" max="22" width="18.86"/>
    <col customWidth="1" min="23" max="23" width="16.71"/>
    <col customWidth="1" min="24" max="24" width="14.43"/>
    <col customWidth="1" min="25" max="25" width="18.71"/>
    <col customWidth="1" min="26" max="26" width="19.43"/>
    <col customWidth="1" min="27" max="27" width="19.14"/>
    <col customWidth="1" min="28" max="28" width="15.71"/>
    <col customWidth="1" min="29" max="29" width="19.57"/>
    <col customWidth="1" min="30" max="30" width="19.43"/>
    <col customWidth="1" min="31" max="31" width="17.86"/>
    <col customWidth="1" min="32" max="32" width="16.57"/>
    <col customWidth="1" min="33" max="33" width="20.71"/>
    <col customWidth="1" min="34" max="35" width="18.14"/>
    <col customWidth="1" min="36" max="36" width="19.0"/>
    <col customWidth="1" min="37" max="37" width="13.14"/>
    <col customWidth="1" min="38" max="38" width="18.14"/>
    <col customWidth="1" min="39" max="39" width="19.71"/>
    <col customWidth="1" min="40" max="40" width="25.43"/>
    <col customWidth="1" min="41" max="41" width="19.43"/>
    <col customWidth="1" min="42" max="42" width="17.0"/>
    <col customWidth="1" min="43" max="43" width="18.43"/>
    <col customWidth="1" min="44" max="44" width="15.29"/>
    <col customWidth="1" min="45" max="45" width="17.29"/>
    <col customWidth="1" min="46" max="46" width="18.0"/>
    <col customWidth="1" min="47" max="47" width="19.57"/>
    <col customWidth="1" min="48" max="48" width="11.0"/>
    <col customWidth="1" min="49" max="49" width="20.14"/>
    <col customWidth="1" min="50" max="50" width="20.86"/>
    <col customWidth="1" min="51" max="51" width="17.71"/>
    <col customWidth="1" min="52" max="52" width="16.29"/>
    <col customWidth="1" min="53" max="53" width="17.0"/>
    <col customWidth="1" min="54" max="54" width="17.29"/>
    <col customWidth="1" min="55" max="55" width="18.86"/>
    <col customWidth="1" min="56" max="56" width="17.14"/>
    <col customWidth="1" min="57" max="57" width="25.86"/>
    <col customWidth="1" min="58" max="58" width="22.29"/>
    <col customWidth="1" min="59" max="59" width="30.71"/>
    <col customWidth="1" min="60" max="60" width="27.0"/>
    <col customWidth="1" min="61" max="61" width="30.29"/>
    <col customWidth="1" min="62" max="62" width="25.29"/>
    <col customWidth="1" min="63" max="63" width="13.0"/>
    <col customWidth="1" min="64" max="64" width="21.29"/>
    <col customWidth="1" min="65" max="65" width="20.0"/>
    <col customWidth="1" min="66" max="66" width="25.29"/>
    <col customWidth="1" min="67" max="67" width="16.71"/>
    <col customWidth="1" min="68" max="68" width="16.57"/>
    <col customWidth="1" min="69" max="69" width="34.29"/>
    <col customWidth="1" min="70" max="70" width="25.57"/>
    <col customWidth="1" min="71" max="71" width="22.29"/>
    <col customWidth="1" min="72" max="72" width="24.43"/>
    <col customWidth="1" min="73" max="73" width="13.0"/>
    <col customWidth="1" min="74" max="74" width="12.43"/>
    <col customWidth="1" min="75" max="76" width="15.0"/>
    <col customWidth="1" min="77" max="77" width="13.43"/>
    <col customWidth="1" min="78" max="78" width="28.43"/>
    <col customWidth="1" min="79" max="79" width="22.0"/>
    <col customWidth="1" min="80" max="80" width="17.14"/>
    <col customWidth="1" min="81" max="81" width="18.29"/>
    <col customWidth="1" min="82" max="82" width="14.71"/>
    <col customWidth="1" min="83" max="83" width="20.57"/>
    <col customWidth="1" min="84" max="84" width="20.0"/>
    <col customWidth="1" min="85" max="85" width="16.86"/>
    <col customWidth="1" min="86" max="86" width="12.86"/>
    <col customWidth="1" min="87" max="87" width="20.14"/>
    <col customWidth="1" min="88" max="88" width="17.0"/>
    <col customWidth="1" min="89" max="89" width="15.14"/>
    <col customWidth="1" min="90" max="90" width="16.71"/>
    <col customWidth="1" min="91" max="91" width="16.0"/>
    <col customWidth="1" min="92" max="92" width="16.71"/>
    <col customWidth="1" min="93" max="93" width="14.86"/>
    <col customWidth="1" min="94" max="94" width="15.57"/>
    <col customWidth="1" min="95" max="96" width="18.86"/>
    <col customWidth="1" min="97" max="97" width="18.29"/>
    <col customWidth="1" min="98" max="98" width="19.43"/>
    <col customWidth="1" min="99" max="99" width="16.0"/>
    <col customWidth="1" min="100" max="100" width="17.57"/>
    <col customWidth="1" min="101" max="101" width="16.57"/>
    <col customWidth="1" min="102" max="102" width="21.0"/>
    <col customWidth="1" min="103" max="103" width="16.14"/>
    <col customWidth="1" min="104" max="104" width="17.71"/>
    <col customWidth="1" min="105" max="105" width="17.0"/>
    <col customWidth="1" min="106" max="106" width="17.71"/>
    <col customWidth="1" min="107" max="107" width="15.71"/>
    <col customWidth="1" min="108" max="108" width="18.29"/>
    <col customWidth="1" min="109" max="109" width="19.86"/>
    <col customWidth="1" min="110" max="110" width="19.14"/>
    <col customWidth="1" min="111" max="111" width="19.86"/>
    <col customWidth="1" min="112" max="112" width="17.0"/>
    <col customWidth="1" min="113" max="113" width="16.0"/>
    <col customWidth="1" min="114" max="114" width="17.57"/>
    <col customWidth="1" min="115" max="115" width="17.0"/>
    <col customWidth="1" min="116" max="116" width="17.43"/>
    <col customWidth="1" min="117" max="117" width="18.86"/>
    <col customWidth="1" min="118" max="118" width="18.43"/>
    <col customWidth="1" min="119" max="119" width="17.0"/>
    <col customWidth="1" min="120" max="120" width="17.86"/>
    <col customWidth="1" min="121" max="121" width="18.43"/>
    <col customWidth="1" min="122" max="122" width="20.29"/>
    <col customWidth="1" min="123" max="123" width="16.14"/>
    <col customWidth="1" min="124" max="124" width="17.71"/>
    <col customWidth="1" min="125" max="125" width="16.71"/>
    <col customWidth="1" min="126" max="126" width="17.43"/>
    <col customWidth="1" min="127" max="127" width="15.57"/>
    <col customWidth="1" min="128" max="128" width="17.43"/>
    <col customWidth="1" min="129" max="129" width="15.86"/>
    <col customWidth="1" min="130" max="130" width="16.71"/>
    <col customWidth="1" min="131" max="131" width="17.43"/>
    <col customWidth="1" min="132" max="132" width="20.29"/>
    <col customWidth="1" min="133" max="133" width="19.14"/>
    <col customWidth="1" min="134" max="134" width="20.43"/>
    <col customWidth="1" min="135" max="135" width="16.29"/>
    <col customWidth="1" min="136" max="136" width="14.71"/>
    <col customWidth="1" min="137" max="137" width="16.29"/>
    <col customWidth="1" min="138" max="138" width="17.57"/>
    <col customWidth="1" min="139" max="139" width="18.29"/>
    <col customWidth="1" min="140" max="140" width="15.86"/>
    <col customWidth="1" min="141" max="141" width="17.29"/>
    <col customWidth="1" min="142" max="142" width="16.71"/>
    <col customWidth="1" min="143" max="143" width="20.86"/>
    <col customWidth="1" min="144" max="144" width="21.14"/>
    <col customWidth="1" min="145" max="145" width="31.29"/>
    <col customWidth="1" min="146" max="146" width="16.14"/>
    <col customWidth="1" min="147" max="148" width="19.29"/>
    <col customWidth="1" min="149" max="149" width="17.71"/>
    <col customWidth="1" min="150" max="150" width="20.43"/>
    <col customWidth="1" min="151" max="151" width="15.29"/>
    <col customWidth="1" min="152" max="152" width="17.57"/>
    <col customWidth="1" min="153" max="153" width="19.29"/>
    <col customWidth="1" min="154" max="154" width="17.14"/>
    <col customWidth="1" min="155" max="155" width="28.86"/>
    <col customWidth="1" min="156" max="156" width="29.57"/>
    <col customWidth="1" min="157" max="157" width="18.0"/>
    <col customWidth="1" min="158" max="158" width="11.43"/>
    <col customWidth="1" min="159" max="159" width="15.71"/>
    <col customWidth="1" min="160" max="160" width="21.43"/>
    <col customWidth="1" min="161" max="161" width="19.43"/>
  </cols>
  <sheetData>
    <row r="1">
      <c r="A1" s="8" t="s">
        <v>467</v>
      </c>
    </row>
    <row r="3"/>
    <row r="4"/>
    <row r="5"/>
    <row r="6"/>
    <row r="7"/>
    <row r="8"/>
    <row r="9"/>
    <row r="10"/>
    <row r="11"/>
    <row r="12"/>
    <row r="23">
      <c r="J23" s="10"/>
    </row>
  </sheetData>
  <drawing r:id="rId2"/>
  <extLst>
    <ext uri="{3A4CF648-6AED-40f4-86FF-DC5316D8AED3}">
      <x14:slicerList>
        <x14:slicer r:id="rId3"/>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9.43"/>
    <col customWidth="1" min="2" max="2" width="18.71"/>
    <col customWidth="1" min="3" max="3" width="15.14"/>
    <col customWidth="1" min="4" max="4" width="16.0"/>
    <col customWidth="1" min="5" max="6" width="16.71"/>
    <col customWidth="1" min="7" max="7" width="16.0"/>
    <col customWidth="1" min="8" max="8" width="14.14"/>
    <col customWidth="1" min="9" max="9" width="14.86"/>
    <col customWidth="1" min="10" max="10" width="14.43"/>
    <col customWidth="1" min="11" max="11" width="16.71"/>
    <col customWidth="1" min="12" max="12" width="18.0"/>
    <col customWidth="1" min="13" max="13" width="16.29"/>
    <col customWidth="1" min="14" max="14" width="13.86"/>
    <col customWidth="1" min="15" max="15" width="14.71"/>
    <col customWidth="1" min="16" max="16" width="16.29"/>
    <col customWidth="1" min="17" max="17" width="20.86"/>
    <col customWidth="1" min="18" max="18" width="17.0"/>
    <col customWidth="1" min="19" max="19" width="19.0"/>
    <col customWidth="1" min="20" max="20" width="14.14"/>
    <col customWidth="1" min="21" max="21" width="13.57"/>
    <col customWidth="1" min="22" max="22" width="18.86"/>
    <col customWidth="1" min="23" max="23" width="16.71"/>
    <col customWidth="1" min="24" max="24" width="14.43"/>
    <col customWidth="1" min="25" max="25" width="18.71"/>
    <col customWidth="1" min="26" max="26" width="19.43"/>
    <col customWidth="1" min="27" max="27" width="19.14"/>
    <col customWidth="1" min="28" max="28" width="15.71"/>
    <col customWidth="1" min="29" max="29" width="19.57"/>
    <col customWidth="1" min="30" max="30" width="19.43"/>
    <col customWidth="1" min="31" max="31" width="17.86"/>
    <col customWidth="1" min="32" max="32" width="16.57"/>
    <col customWidth="1" min="33" max="33" width="20.71"/>
    <col customWidth="1" min="34" max="35" width="18.14"/>
    <col customWidth="1" min="36" max="36" width="19.0"/>
    <col customWidth="1" min="37" max="37" width="13.14"/>
    <col customWidth="1" min="38" max="38" width="18.14"/>
    <col customWidth="1" min="39" max="39" width="19.71"/>
    <col customWidth="1" min="40" max="40" width="25.43"/>
    <col customWidth="1" min="41" max="41" width="19.43"/>
    <col customWidth="1" min="42" max="42" width="17.0"/>
    <col customWidth="1" min="43" max="43" width="18.43"/>
    <col customWidth="1" min="44" max="44" width="15.29"/>
    <col customWidth="1" min="45" max="45" width="17.29"/>
    <col customWidth="1" min="46" max="46" width="18.0"/>
    <col customWidth="1" min="47" max="47" width="19.57"/>
    <col customWidth="1" min="48" max="48" width="11.0"/>
    <col customWidth="1" min="49" max="49" width="20.14"/>
    <col customWidth="1" min="50" max="50" width="20.86"/>
    <col customWidth="1" min="51" max="51" width="17.71"/>
    <col customWidth="1" min="52" max="52" width="16.29"/>
    <col customWidth="1" min="53" max="53" width="17.0"/>
    <col customWidth="1" min="54" max="54" width="17.29"/>
    <col customWidth="1" min="55" max="55" width="18.86"/>
    <col customWidth="1" min="56" max="56" width="17.14"/>
    <col customWidth="1" min="57" max="57" width="25.86"/>
    <col customWidth="1" min="58" max="58" width="22.29"/>
    <col customWidth="1" min="59" max="59" width="30.71"/>
    <col customWidth="1" min="60" max="60" width="27.0"/>
    <col customWidth="1" min="61" max="61" width="30.29"/>
    <col customWidth="1" min="62" max="62" width="25.29"/>
    <col customWidth="1" min="63" max="63" width="13.0"/>
    <col customWidth="1" min="64" max="64" width="21.29"/>
    <col customWidth="1" min="65" max="65" width="20.0"/>
    <col customWidth="1" min="66" max="66" width="25.29"/>
    <col customWidth="1" min="67" max="67" width="16.71"/>
    <col customWidth="1" min="68" max="68" width="16.57"/>
    <col customWidth="1" min="69" max="69" width="34.29"/>
    <col customWidth="1" min="70" max="70" width="25.57"/>
    <col customWidth="1" min="71" max="71" width="22.29"/>
    <col customWidth="1" min="72" max="72" width="24.43"/>
    <col customWidth="1" min="73" max="73" width="13.0"/>
    <col customWidth="1" min="74" max="74" width="12.43"/>
    <col customWidth="1" min="75" max="76" width="15.0"/>
    <col customWidth="1" min="77" max="77" width="13.43"/>
    <col customWidth="1" min="78" max="78" width="28.43"/>
    <col customWidth="1" min="79" max="79" width="22.0"/>
    <col customWidth="1" min="80" max="80" width="17.14"/>
    <col customWidth="1" min="81" max="81" width="18.29"/>
    <col customWidth="1" min="82" max="82" width="14.71"/>
    <col customWidth="1" min="83" max="83" width="20.57"/>
    <col customWidth="1" min="84" max="84" width="20.0"/>
    <col customWidth="1" min="85" max="85" width="16.86"/>
    <col customWidth="1" min="86" max="86" width="12.86"/>
    <col customWidth="1" min="87" max="87" width="20.14"/>
    <col customWidth="1" min="88" max="88" width="17.0"/>
    <col customWidth="1" min="89" max="89" width="15.14"/>
    <col customWidth="1" min="90" max="90" width="16.71"/>
    <col customWidth="1" min="91" max="91" width="16.0"/>
    <col customWidth="1" min="92" max="92" width="16.71"/>
    <col customWidth="1" min="93" max="93" width="14.86"/>
    <col customWidth="1" min="94" max="94" width="15.57"/>
    <col customWidth="1" min="95" max="96" width="18.86"/>
    <col customWidth="1" min="97" max="97" width="18.29"/>
    <col customWidth="1" min="98" max="98" width="19.43"/>
    <col customWidth="1" min="99" max="99" width="16.0"/>
    <col customWidth="1" min="100" max="100" width="17.57"/>
    <col customWidth="1" min="101" max="101" width="16.57"/>
    <col customWidth="1" min="102" max="102" width="21.0"/>
    <col customWidth="1" min="103" max="103" width="16.14"/>
    <col customWidth="1" min="104" max="104" width="17.71"/>
    <col customWidth="1" min="105" max="105" width="17.0"/>
    <col customWidth="1" min="106" max="106" width="17.71"/>
    <col customWidth="1" min="107" max="107" width="15.71"/>
    <col customWidth="1" min="108" max="108" width="18.29"/>
    <col customWidth="1" min="109" max="109" width="19.86"/>
    <col customWidth="1" min="110" max="110" width="19.14"/>
    <col customWidth="1" min="111" max="111" width="19.86"/>
    <col customWidth="1" min="112" max="112" width="17.0"/>
    <col customWidth="1" min="113" max="113" width="16.0"/>
    <col customWidth="1" min="114" max="114" width="17.57"/>
    <col customWidth="1" min="115" max="115" width="17.0"/>
    <col customWidth="1" min="116" max="116" width="17.43"/>
    <col customWidth="1" min="117" max="117" width="18.86"/>
    <col customWidth="1" min="118" max="118" width="18.43"/>
    <col customWidth="1" min="119" max="119" width="17.0"/>
    <col customWidth="1" min="120" max="120" width="17.86"/>
    <col customWidth="1" min="121" max="121" width="18.43"/>
    <col customWidth="1" min="122" max="122" width="20.29"/>
    <col customWidth="1" min="123" max="123" width="16.14"/>
    <col customWidth="1" min="124" max="124" width="17.71"/>
    <col customWidth="1" min="125" max="125" width="16.71"/>
    <col customWidth="1" min="126" max="126" width="17.43"/>
    <col customWidth="1" min="127" max="127" width="15.57"/>
    <col customWidth="1" min="128" max="128" width="17.43"/>
    <col customWidth="1" min="129" max="129" width="15.86"/>
    <col customWidth="1" min="130" max="130" width="16.71"/>
    <col customWidth="1" min="131" max="131" width="17.43"/>
    <col customWidth="1" min="132" max="132" width="20.29"/>
    <col customWidth="1" min="133" max="133" width="19.14"/>
    <col customWidth="1" min="134" max="134" width="20.43"/>
    <col customWidth="1" min="135" max="135" width="16.29"/>
    <col customWidth="1" min="136" max="136" width="14.71"/>
    <col customWidth="1" min="137" max="137" width="16.29"/>
    <col customWidth="1" min="138" max="138" width="17.57"/>
    <col customWidth="1" min="139" max="139" width="18.29"/>
    <col customWidth="1" min="140" max="140" width="15.86"/>
    <col customWidth="1" min="141" max="141" width="17.29"/>
    <col customWidth="1" min="142" max="142" width="16.71"/>
    <col customWidth="1" min="143" max="143" width="20.86"/>
    <col customWidth="1" min="144" max="144" width="21.14"/>
    <col customWidth="1" min="145" max="145" width="31.29"/>
    <col customWidth="1" min="146" max="146" width="16.14"/>
    <col customWidth="1" min="147" max="148" width="19.29"/>
    <col customWidth="1" min="149" max="149" width="17.71"/>
    <col customWidth="1" min="150" max="150" width="20.43"/>
    <col customWidth="1" min="151" max="151" width="15.29"/>
    <col customWidth="1" min="152" max="152" width="17.57"/>
    <col customWidth="1" min="153" max="153" width="19.29"/>
    <col customWidth="1" min="154" max="154" width="17.14"/>
    <col customWidth="1" min="155" max="155" width="28.86"/>
    <col customWidth="1" min="156" max="156" width="29.57"/>
    <col customWidth="1" min="157" max="157" width="18.0"/>
    <col customWidth="1" min="158" max="158" width="11.43"/>
    <col customWidth="1" min="159" max="159" width="15.71"/>
    <col customWidth="1" min="160" max="160" width="21.43"/>
    <col customWidth="1" min="161" max="161" width="19.43"/>
  </cols>
  <sheetData>
    <row r="1">
      <c r="A1" s="8" t="s">
        <v>628</v>
      </c>
    </row>
    <row r="3"/>
    <row r="4"/>
    <row r="5"/>
    <row r="6"/>
    <row r="7"/>
    <row r="8"/>
    <row r="9"/>
    <row r="10"/>
    <row r="11"/>
    <row r="12"/>
  </sheetData>
  <drawing r:id="rId2"/>
  <extLst>
    <ext uri="{3A4CF648-6AED-40f4-86FF-DC5316D8AED3}">
      <x14:slicerList>
        <x14:slicer r:id="rId3"/>
      </x14:slicerList>
    </ext>
  </extLst>
</worksheet>
</file>