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4EA176C-61E6-43D7-B8D8-D0E63B4642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T-tests" sheetId="7" r:id="rId2"/>
  </sheets>
  <definedNames>
    <definedName name="_xlchart.v1.0" hidden="1">'T-tests'!$B$2:$B$101</definedName>
    <definedName name="_xlchart.v1.1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52" i="7" l="1"/>
  <c r="B2" i="7"/>
  <c r="B53" i="7"/>
  <c r="B3" i="7"/>
  <c r="B54" i="7"/>
  <c r="B4" i="7"/>
  <c r="B55" i="7"/>
  <c r="B5" i="7"/>
  <c r="B56" i="7"/>
  <c r="B6" i="7"/>
  <c r="B57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73" i="7"/>
  <c r="B23" i="7"/>
  <c r="B74" i="7"/>
  <c r="B24" i="7"/>
  <c r="B75" i="7"/>
  <c r="B25" i="7"/>
  <c r="B76" i="7"/>
  <c r="B26" i="7"/>
  <c r="B77" i="7"/>
  <c r="B27" i="7"/>
  <c r="B78" i="7"/>
  <c r="B28" i="7"/>
  <c r="B79" i="7"/>
  <c r="B29" i="7"/>
  <c r="B80" i="7"/>
  <c r="B30" i="7"/>
  <c r="B81" i="7"/>
  <c r="B31" i="7"/>
  <c r="B82" i="7"/>
  <c r="B32" i="7"/>
  <c r="B83" i="7"/>
  <c r="B33" i="7"/>
  <c r="B84" i="7"/>
  <c r="B34" i="7"/>
  <c r="B85" i="7"/>
  <c r="B35" i="7"/>
  <c r="B86" i="7"/>
  <c r="B36" i="7"/>
  <c r="B87" i="7"/>
  <c r="B37" i="7"/>
  <c r="B88" i="7"/>
  <c r="B38" i="7"/>
  <c r="B89" i="7"/>
  <c r="B39" i="7"/>
  <c r="B90" i="7"/>
  <c r="B40" i="7"/>
  <c r="B91" i="7"/>
  <c r="B41" i="7"/>
  <c r="B92" i="7"/>
  <c r="B42" i="7"/>
  <c r="B93" i="7"/>
  <c r="B43" i="7"/>
  <c r="B94" i="7"/>
  <c r="B44" i="7"/>
  <c r="B95" i="7"/>
  <c r="B45" i="7"/>
  <c r="B96" i="7"/>
  <c r="B46" i="7"/>
  <c r="B97" i="7"/>
  <c r="B47" i="7"/>
  <c r="B98" i="7"/>
  <c r="B48" i="7"/>
  <c r="B99" i="7"/>
  <c r="B49" i="7"/>
  <c r="B100" i="7"/>
  <c r="B50" i="7"/>
  <c r="B101" i="7"/>
  <c r="B51" i="7"/>
  <c r="B1" i="7"/>
  <c r="A52" i="7"/>
  <c r="A2" i="7"/>
  <c r="A53" i="7"/>
  <c r="A3" i="7"/>
  <c r="A54" i="7"/>
  <c r="A4" i="7"/>
  <c r="A55" i="7"/>
  <c r="A5" i="7"/>
  <c r="A56" i="7"/>
  <c r="A6" i="7"/>
  <c r="A57" i="7"/>
  <c r="A7" i="7"/>
  <c r="A58" i="7"/>
  <c r="A8" i="7"/>
  <c r="A59" i="7"/>
  <c r="A9" i="7"/>
  <c r="A60" i="7"/>
  <c r="A10" i="7"/>
  <c r="A61" i="7"/>
  <c r="A11" i="7"/>
  <c r="A62" i="7"/>
  <c r="A12" i="7"/>
  <c r="A63" i="7"/>
  <c r="A13" i="7"/>
  <c r="A64" i="7"/>
  <c r="A14" i="7"/>
  <c r="A65" i="7"/>
  <c r="A15" i="7"/>
  <c r="A66" i="7"/>
  <c r="A16" i="7"/>
  <c r="A67" i="7"/>
  <c r="A17" i="7"/>
  <c r="A68" i="7"/>
  <c r="A18" i="7"/>
  <c r="A69" i="7"/>
  <c r="A19" i="7"/>
  <c r="A70" i="7"/>
  <c r="A20" i="7"/>
  <c r="A71" i="7"/>
  <c r="A21" i="7"/>
  <c r="A72" i="7"/>
  <c r="A22" i="7"/>
  <c r="A73" i="7"/>
  <c r="A23" i="7"/>
  <c r="A74" i="7"/>
  <c r="A24" i="7"/>
  <c r="A75" i="7"/>
  <c r="A25" i="7"/>
  <c r="A76" i="7"/>
  <c r="A26" i="7"/>
  <c r="A77" i="7"/>
  <c r="A27" i="7"/>
  <c r="A78" i="7"/>
  <c r="A28" i="7"/>
  <c r="A79" i="7"/>
  <c r="A29" i="7"/>
  <c r="A80" i="7"/>
  <c r="A30" i="7"/>
  <c r="A81" i="7"/>
  <c r="A31" i="7"/>
  <c r="A82" i="7"/>
  <c r="A32" i="7"/>
  <c r="A83" i="7"/>
  <c r="A33" i="7"/>
  <c r="A84" i="7"/>
  <c r="A34" i="7"/>
  <c r="A85" i="7"/>
  <c r="A35" i="7"/>
  <c r="A86" i="7"/>
  <c r="A36" i="7"/>
  <c r="A87" i="7"/>
  <c r="A37" i="7"/>
  <c r="A88" i="7"/>
  <c r="A38" i="7"/>
  <c r="A89" i="7"/>
  <c r="A39" i="7"/>
  <c r="A90" i="7"/>
  <c r="A40" i="7"/>
  <c r="A91" i="7"/>
  <c r="A41" i="7"/>
  <c r="A92" i="7"/>
  <c r="A42" i="7"/>
  <c r="A93" i="7"/>
  <c r="A43" i="7"/>
  <c r="A94" i="7"/>
  <c r="A44" i="7"/>
  <c r="A95" i="7"/>
  <c r="A45" i="7"/>
  <c r="A96" i="7"/>
  <c r="A46" i="7"/>
  <c r="A97" i="7"/>
  <c r="A47" i="7"/>
  <c r="A98" i="7"/>
  <c r="A48" i="7"/>
  <c r="A99" i="7"/>
  <c r="A49" i="7"/>
  <c r="A100" i="7"/>
  <c r="A50" i="7"/>
  <c r="A101" i="7"/>
  <c r="A51" i="7"/>
  <c r="A1" i="7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<sst xmlns="http://schemas.openxmlformats.org/spreadsheetml/2006/main" count="832" uniqueCount="66">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</sst>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0" fillId="3" borderId="1" xfId="0" applyFill="1" applyBorder="1"/>
    <xf numFmtId="9" fontId="0" fillId="3" borderId="1" xfId="1" applyFont="1" applyFill="1" applyBorder="1" applyAlignment="1"/>
    <xf numFmtId="0" fontId="0" fillId="0" borderId="1" xfId="0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8566423-B260-46A7-8052-C78E08B68E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4</xdr:row>
      <xdr:rowOff>6723</xdr:rowOff>
    </xdr:from>
    <xdr:to>
      <xdr:col>5</xdr:col>
      <xdr:colOff>941294</xdr:colOff>
      <xdr:row>17</xdr:row>
      <xdr:rowOff>127747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935149-52A9-BADD-82CE-43C3DEE16E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9059" y="813547"/>
              <a:ext cx="4953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N3" sqref="N3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tabSelected="1" zoomScale="68" workbookViewId="0">
      <selection activeCell="L25" sqref="L25"/>
    </sheetView>
  </sheetViews>
  <sheetFormatPr defaultColWidth="10.69921875" defaultRowHeight="15.6" x14ac:dyDescent="0.3"/>
  <cols>
    <col min="1" max="1" width="13" bestFit="1" customWidth="1"/>
    <col min="2" max="2" width="12.5" bestFit="1" customWidth="1"/>
    <col min="4" max="4" width="40.19921875" bestFit="1" customWidth="1"/>
    <col min="5" max="6" width="12.796875" bestFit="1" customWidth="1"/>
    <col min="8" max="8" width="24.69921875" customWidth="1"/>
    <col min="9" max="9" width="21" customWidth="1"/>
    <col min="10" max="10" width="17.8984375" customWidth="1"/>
  </cols>
  <sheetData>
    <row r="1" spans="1:11" x14ac:dyDescent="0.3">
      <c r="A1" s="5" t="str">
        <f>Data!B1</f>
        <v>Gender</v>
      </c>
      <c r="B1" s="5" t="str">
        <f>Data!N1</f>
        <v>Profit Margin</v>
      </c>
      <c r="C1" s="1"/>
      <c r="D1" s="6" t="s">
        <v>42</v>
      </c>
    </row>
    <row r="2" spans="1:11" x14ac:dyDescent="0.3">
      <c r="A2" s="1" t="str">
        <f>Data!B3</f>
        <v>Female</v>
      </c>
      <c r="B2" s="4">
        <f>Data!N3</f>
        <v>0.2207370029864176</v>
      </c>
      <c r="D2" s="15" t="s">
        <v>47</v>
      </c>
      <c r="E2" s="15"/>
      <c r="F2" s="15"/>
      <c r="G2" s="15"/>
      <c r="H2" s="15"/>
      <c r="I2" s="15"/>
      <c r="J2" s="15"/>
      <c r="K2" s="15"/>
    </row>
    <row r="3" spans="1:11" x14ac:dyDescent="0.3">
      <c r="A3" s="1" t="str">
        <f>Data!B5</f>
        <v>Female</v>
      </c>
      <c r="B3" s="4">
        <f>Data!N5</f>
        <v>0.30629010595447159</v>
      </c>
    </row>
    <row r="4" spans="1:11" x14ac:dyDescent="0.3">
      <c r="A4" s="1" t="str">
        <f>Data!B7</f>
        <v>Female</v>
      </c>
      <c r="B4" s="4">
        <f>Data!N7</f>
        <v>0.29212239699142872</v>
      </c>
    </row>
    <row r="5" spans="1:11" x14ac:dyDescent="0.3">
      <c r="A5" s="1" t="str">
        <f>Data!B9</f>
        <v>Female</v>
      </c>
      <c r="B5" s="4">
        <f>Data!N9</f>
        <v>0.2110494352398164</v>
      </c>
    </row>
    <row r="6" spans="1:11" x14ac:dyDescent="0.3">
      <c r="A6" s="1" t="str">
        <f>Data!B11</f>
        <v>Female</v>
      </c>
      <c r="B6" s="4">
        <f>Data!N11</f>
        <v>0.22284298272060979</v>
      </c>
      <c r="K6" s="2"/>
    </row>
    <row r="7" spans="1:11" x14ac:dyDescent="0.3">
      <c r="A7" s="1" t="str">
        <f>Data!B13</f>
        <v>Female</v>
      </c>
      <c r="B7" s="4">
        <f>Data!N13</f>
        <v>0.35155019849350672</v>
      </c>
      <c r="K7" s="4"/>
    </row>
    <row r="8" spans="1:11" x14ac:dyDescent="0.3">
      <c r="A8" s="1" t="str">
        <f>Data!B15</f>
        <v>Female</v>
      </c>
      <c r="B8" s="4">
        <f>Data!N15</f>
        <v>0.2680229457328035</v>
      </c>
      <c r="K8" s="4"/>
    </row>
    <row r="9" spans="1:11" x14ac:dyDescent="0.3">
      <c r="A9" s="1" t="str">
        <f>Data!B17</f>
        <v>Female</v>
      </c>
      <c r="B9" s="4">
        <f>Data!N17</f>
        <v>0.40987566214717058</v>
      </c>
      <c r="K9" s="4"/>
    </row>
    <row r="10" spans="1:11" x14ac:dyDescent="0.3">
      <c r="A10" s="1" t="str">
        <f>Data!B19</f>
        <v>Female</v>
      </c>
      <c r="B10" s="4">
        <f>Data!N19</f>
        <v>0.17712869665622341</v>
      </c>
      <c r="K10" s="4"/>
    </row>
    <row r="11" spans="1:11" x14ac:dyDescent="0.3">
      <c r="A11" s="1" t="str">
        <f>Data!B21</f>
        <v>Female</v>
      </c>
      <c r="B11" s="4">
        <f>Data!N21</f>
        <v>0.34135721988956752</v>
      </c>
      <c r="K11" s="4"/>
    </row>
    <row r="12" spans="1:11" x14ac:dyDescent="0.3">
      <c r="A12" s="1" t="str">
        <f>Data!B23</f>
        <v>Female</v>
      </c>
      <c r="B12" s="4">
        <f>Data!N23</f>
        <v>0.14962905137318741</v>
      </c>
      <c r="K12" s="4"/>
    </row>
    <row r="13" spans="1:11" x14ac:dyDescent="0.3">
      <c r="A13" s="1" t="str">
        <f>Data!B25</f>
        <v>Female</v>
      </c>
      <c r="B13" s="4">
        <f>Data!N25</f>
        <v>0.27367669906443659</v>
      </c>
      <c r="K13" s="4"/>
    </row>
    <row r="14" spans="1:11" x14ac:dyDescent="0.3">
      <c r="A14" s="1" t="str">
        <f>Data!B27</f>
        <v>Female</v>
      </c>
      <c r="B14" s="4">
        <f>Data!N27</f>
        <v>0.25128814980901171</v>
      </c>
      <c r="K14" s="4"/>
    </row>
    <row r="15" spans="1:11" x14ac:dyDescent="0.3">
      <c r="A15" s="1" t="str">
        <f>Data!B29</f>
        <v>Female</v>
      </c>
      <c r="B15" s="4">
        <f>Data!N29</f>
        <v>0.27568709704055427</v>
      </c>
      <c r="K15" s="4"/>
    </row>
    <row r="16" spans="1:11" x14ac:dyDescent="0.3">
      <c r="A16" s="1" t="str">
        <f>Data!B31</f>
        <v>Female</v>
      </c>
      <c r="B16" s="4">
        <f>Data!N31</f>
        <v>0.25301998160958439</v>
      </c>
      <c r="K16" s="4"/>
    </row>
    <row r="17" spans="1:11" x14ac:dyDescent="0.3">
      <c r="A17" s="1" t="str">
        <f>Data!B33</f>
        <v>Female</v>
      </c>
      <c r="B17" s="4">
        <f>Data!N33</f>
        <v>0.29589157319362352</v>
      </c>
      <c r="K17" s="4"/>
    </row>
    <row r="18" spans="1:11" x14ac:dyDescent="0.3">
      <c r="A18" s="1" t="str">
        <f>Data!B35</f>
        <v>Female</v>
      </c>
      <c r="B18" s="4">
        <f>Data!N35</f>
        <v>0.37607345777717149</v>
      </c>
      <c r="K18" s="4"/>
    </row>
    <row r="19" spans="1:11" x14ac:dyDescent="0.3">
      <c r="A19" s="1" t="str">
        <f>Data!B37</f>
        <v>Female</v>
      </c>
      <c r="B19" s="4">
        <f>Data!N37</f>
        <v>0.28130963365436612</v>
      </c>
      <c r="D19" s="2"/>
      <c r="K19" s="4"/>
    </row>
    <row r="20" spans="1:11" x14ac:dyDescent="0.3">
      <c r="A20" s="1" t="str">
        <f>Data!B39</f>
        <v>Female</v>
      </c>
      <c r="B20" s="4">
        <f>Data!N39</f>
        <v>0.35867859413871878</v>
      </c>
      <c r="K20" s="4"/>
    </row>
    <row r="21" spans="1:11" x14ac:dyDescent="0.3">
      <c r="A21" s="1" t="str">
        <f>Data!B41</f>
        <v>Female</v>
      </c>
      <c r="B21" s="4">
        <f>Data!N41</f>
        <v>0.34656380994048908</v>
      </c>
      <c r="D21" s="9"/>
      <c r="E21" s="9"/>
      <c r="F21" s="9"/>
      <c r="H21" t="s">
        <v>52</v>
      </c>
      <c r="K21" s="4"/>
    </row>
    <row r="22" spans="1:11" ht="16.2" thickBot="1" x14ac:dyDescent="0.35">
      <c r="A22" s="1" t="str">
        <f>Data!B43</f>
        <v>Female</v>
      </c>
      <c r="B22" s="4">
        <f>Data!N43</f>
        <v>0.45044823315321392</v>
      </c>
      <c r="D22" s="10"/>
      <c r="E22" s="11"/>
      <c r="F22" s="11"/>
      <c r="K22" s="4"/>
    </row>
    <row r="23" spans="1:11" x14ac:dyDescent="0.3">
      <c r="A23" s="1" t="str">
        <f>Data!B45</f>
        <v>Female</v>
      </c>
      <c r="B23" s="4">
        <f>Data!N45</f>
        <v>0.23379175927136131</v>
      </c>
      <c r="D23" s="12"/>
      <c r="E23" s="13"/>
      <c r="F23" s="13"/>
      <c r="H23" s="18"/>
      <c r="I23" s="18" t="s">
        <v>53</v>
      </c>
      <c r="J23" s="18" t="s">
        <v>54</v>
      </c>
      <c r="K23" s="4"/>
    </row>
    <row r="24" spans="1:11" x14ac:dyDescent="0.3">
      <c r="A24" s="1" t="str">
        <f>Data!B47</f>
        <v>Female</v>
      </c>
      <c r="B24" s="4">
        <f>Data!N47</f>
        <v>0.29718856991396142</v>
      </c>
      <c r="D24" s="12"/>
      <c r="E24" s="13"/>
      <c r="F24" s="13"/>
      <c r="H24" s="16" t="s">
        <v>55</v>
      </c>
      <c r="I24" s="20">
        <v>0.28717857644611727</v>
      </c>
      <c r="J24" s="20">
        <v>0.28658186268109448</v>
      </c>
      <c r="K24" s="4"/>
    </row>
    <row r="25" spans="1:11" x14ac:dyDescent="0.3">
      <c r="A25" s="1" t="str">
        <f>Data!B49</f>
        <v>Female</v>
      </c>
      <c r="B25" s="4">
        <f>Data!N49</f>
        <v>0.34625154351267551</v>
      </c>
      <c r="D25" s="12"/>
      <c r="E25" s="13"/>
      <c r="F25" s="13"/>
      <c r="H25" s="16" t="s">
        <v>56</v>
      </c>
      <c r="I25" s="20">
        <v>3.2686546759800746E-3</v>
      </c>
      <c r="J25" s="20">
        <v>4.565185762237205E-3</v>
      </c>
      <c r="K25" s="4"/>
    </row>
    <row r="26" spans="1:11" x14ac:dyDescent="0.3">
      <c r="A26" s="1" t="str">
        <f>Data!B51</f>
        <v>Female</v>
      </c>
      <c r="B26" s="4">
        <f>Data!N51</f>
        <v>0.25403672103000408</v>
      </c>
      <c r="D26" s="12"/>
      <c r="E26" s="13"/>
      <c r="F26" s="13"/>
      <c r="H26" s="16" t="s">
        <v>57</v>
      </c>
      <c r="I26" s="20">
        <v>50</v>
      </c>
      <c r="J26" s="20">
        <v>50</v>
      </c>
      <c r="K26" s="4"/>
    </row>
    <row r="27" spans="1:11" x14ac:dyDescent="0.3">
      <c r="A27" s="1" t="str">
        <f>Data!B53</f>
        <v>Female</v>
      </c>
      <c r="B27" s="4">
        <f>Data!N53</f>
        <v>0.26525404584659262</v>
      </c>
      <c r="D27" s="12"/>
      <c r="E27" s="13"/>
      <c r="F27" s="13"/>
      <c r="H27" s="16" t="s">
        <v>58</v>
      </c>
      <c r="I27" s="20">
        <v>0.21681586272105219</v>
      </c>
      <c r="J27" s="20"/>
      <c r="K27" s="4"/>
    </row>
    <row r="28" spans="1:11" x14ac:dyDescent="0.3">
      <c r="A28" s="1" t="str">
        <f>Data!B55</f>
        <v>Female</v>
      </c>
      <c r="B28" s="4">
        <f>Data!N55</f>
        <v>0.35683679596408208</v>
      </c>
      <c r="D28" s="12"/>
      <c r="E28" s="13"/>
      <c r="F28" s="13"/>
      <c r="H28" s="16" t="s">
        <v>59</v>
      </c>
      <c r="I28" s="20">
        <v>0</v>
      </c>
      <c r="J28" s="20"/>
      <c r="K28" s="4"/>
    </row>
    <row r="29" spans="1:11" x14ac:dyDescent="0.3">
      <c r="A29" s="1" t="str">
        <f>Data!B57</f>
        <v>Female</v>
      </c>
      <c r="B29" s="4">
        <f>Data!N57</f>
        <v>0.39777191437161191</v>
      </c>
      <c r="D29" s="12"/>
      <c r="E29" s="13"/>
      <c r="F29" s="13"/>
      <c r="H29" s="16" t="s">
        <v>60</v>
      </c>
      <c r="I29" s="20">
        <v>49</v>
      </c>
      <c r="J29" s="20"/>
      <c r="K29" s="4"/>
    </row>
    <row r="30" spans="1:11" x14ac:dyDescent="0.3">
      <c r="A30" s="1" t="str">
        <f>Data!B59</f>
        <v>Female</v>
      </c>
      <c r="B30" s="4">
        <f>Data!N59</f>
        <v>0.27643788341618669</v>
      </c>
      <c r="D30" s="12"/>
      <c r="E30" s="13"/>
      <c r="F30" s="13"/>
      <c r="H30" s="16" t="s">
        <v>61</v>
      </c>
      <c r="I30" s="20">
        <v>5.3765575626601406E-2</v>
      </c>
      <c r="J30" s="20"/>
      <c r="K30" s="4"/>
    </row>
    <row r="31" spans="1:11" x14ac:dyDescent="0.3">
      <c r="A31" s="1" t="str">
        <f>Data!B61</f>
        <v>Female</v>
      </c>
      <c r="B31" s="4">
        <f>Data!N61</f>
        <v>0.34042130162395873</v>
      </c>
      <c r="D31" s="10"/>
      <c r="E31" s="14"/>
      <c r="F31" s="13"/>
      <c r="H31" s="16" t="s">
        <v>62</v>
      </c>
      <c r="I31" s="20">
        <v>0.47867027440840226</v>
      </c>
      <c r="J31" s="20"/>
      <c r="K31" s="4"/>
    </row>
    <row r="32" spans="1:11" x14ac:dyDescent="0.3">
      <c r="A32" s="1" t="str">
        <f>Data!B63</f>
        <v>Female</v>
      </c>
      <c r="B32" s="4">
        <f>Data!N63</f>
        <v>0.32266433225341751</v>
      </c>
      <c r="D32" s="12"/>
      <c r="E32" s="13"/>
      <c r="F32" s="13"/>
      <c r="H32" s="16" t="s">
        <v>63</v>
      </c>
      <c r="I32" s="20">
        <v>1.6765508926168529</v>
      </c>
      <c r="J32" s="20"/>
      <c r="K32" s="4"/>
    </row>
    <row r="33" spans="1:11" x14ac:dyDescent="0.3">
      <c r="A33" s="1" t="str">
        <f>Data!B65</f>
        <v>Female</v>
      </c>
      <c r="B33" s="4">
        <f>Data!N65</f>
        <v>0.31044692368482418</v>
      </c>
      <c r="H33" s="16" t="s">
        <v>64</v>
      </c>
      <c r="I33" s="20">
        <v>0.95734054881680453</v>
      </c>
      <c r="J33" s="20"/>
      <c r="K33" s="4"/>
    </row>
    <row r="34" spans="1:11" ht="16.2" thickBot="1" x14ac:dyDescent="0.35">
      <c r="A34" s="1" t="str">
        <f>Data!B67</f>
        <v>Female</v>
      </c>
      <c r="B34" s="4">
        <f>Data!N67</f>
        <v>0.37123395995440062</v>
      </c>
      <c r="D34" s="2" t="s">
        <v>45</v>
      </c>
      <c r="H34" s="17" t="s">
        <v>65</v>
      </c>
      <c r="I34" s="21">
        <v>2.0095752371292388</v>
      </c>
      <c r="J34" s="21"/>
      <c r="K34" s="4"/>
    </row>
    <row r="35" spans="1:11" x14ac:dyDescent="0.3">
      <c r="A35" s="1" t="str">
        <f>Data!B69</f>
        <v>Female</v>
      </c>
      <c r="B35" s="4">
        <f>Data!N69</f>
        <v>0.32581869835967092</v>
      </c>
      <c r="D35" s="19">
        <f t="shared" ref="D35:D66" si="0">B52</f>
        <v>0.28936177079024888</v>
      </c>
      <c r="E35" s="5" t="s">
        <v>46</v>
      </c>
      <c r="K35" s="4"/>
    </row>
    <row r="36" spans="1:11" x14ac:dyDescent="0.3">
      <c r="A36" s="1" t="str">
        <f>Data!B71</f>
        <v>Female</v>
      </c>
      <c r="B36" s="4">
        <f>Data!N71</f>
        <v>0.20414723507989471</v>
      </c>
      <c r="D36" s="19">
        <f t="shared" si="0"/>
        <v>0.25439927348418562</v>
      </c>
      <c r="E36" s="4">
        <f t="shared" ref="E35:E66" si="1">B2</f>
        <v>0.2207370029864176</v>
      </c>
      <c r="K36" s="4"/>
    </row>
    <row r="37" spans="1:11" x14ac:dyDescent="0.3">
      <c r="A37" s="1" t="str">
        <f>Data!B73</f>
        <v>Female</v>
      </c>
      <c r="B37" s="4">
        <f>Data!N73</f>
        <v>0.28054417581680913</v>
      </c>
      <c r="D37" s="19">
        <f t="shared" si="0"/>
        <v>0.21021883294682961</v>
      </c>
      <c r="E37" s="4">
        <f t="shared" si="1"/>
        <v>0.30629010595447159</v>
      </c>
      <c r="K37" s="4"/>
    </row>
    <row r="38" spans="1:11" x14ac:dyDescent="0.3">
      <c r="A38" s="1" t="str">
        <f>Data!B75</f>
        <v>Female</v>
      </c>
      <c r="B38" s="4">
        <f>Data!N75</f>
        <v>0.20187766616909419</v>
      </c>
      <c r="D38" s="19">
        <f t="shared" si="0"/>
        <v>0.31072854455321491</v>
      </c>
      <c r="E38" s="4">
        <f t="shared" si="1"/>
        <v>0.29212239699142872</v>
      </c>
      <c r="K38" s="4"/>
    </row>
    <row r="39" spans="1:11" x14ac:dyDescent="0.3">
      <c r="A39" s="1" t="str">
        <f>Data!B77</f>
        <v>Female</v>
      </c>
      <c r="B39" s="4">
        <f>Data!N77</f>
        <v>0.22107462398711211</v>
      </c>
      <c r="D39" s="19">
        <f t="shared" si="0"/>
        <v>0.27918051659162052</v>
      </c>
      <c r="E39" s="4">
        <f t="shared" si="1"/>
        <v>0.2110494352398164</v>
      </c>
      <c r="K39" s="4"/>
    </row>
    <row r="40" spans="1:11" x14ac:dyDescent="0.3">
      <c r="A40" s="1" t="str">
        <f>Data!B79</f>
        <v>Female</v>
      </c>
      <c r="B40" s="4">
        <f>Data!N79</f>
        <v>0.25414415926475448</v>
      </c>
      <c r="D40" s="19">
        <f t="shared" si="0"/>
        <v>0.29895452589316301</v>
      </c>
      <c r="E40" s="4">
        <f t="shared" si="1"/>
        <v>0.22284298272060979</v>
      </c>
      <c r="K40" s="4"/>
    </row>
    <row r="41" spans="1:11" x14ac:dyDescent="0.3">
      <c r="A41" s="1" t="str">
        <f>Data!B81</f>
        <v>Female</v>
      </c>
      <c r="B41" s="4">
        <f>Data!N81</f>
        <v>0.33781935185684459</v>
      </c>
      <c r="D41" s="19">
        <f t="shared" si="0"/>
        <v>0.25465478640020989</v>
      </c>
      <c r="E41" s="4">
        <f t="shared" si="1"/>
        <v>0.35155019849350672</v>
      </c>
      <c r="K41" s="4"/>
    </row>
    <row r="42" spans="1:11" x14ac:dyDescent="0.3">
      <c r="A42" s="1" t="str">
        <f>Data!B83</f>
        <v>Female</v>
      </c>
      <c r="B42" s="4">
        <f>Data!N83</f>
        <v>0.28620642158906862</v>
      </c>
      <c r="D42" s="19">
        <f t="shared" si="0"/>
        <v>0.35719492828615568</v>
      </c>
      <c r="E42" s="4">
        <f t="shared" si="1"/>
        <v>0.2680229457328035</v>
      </c>
      <c r="K42" s="4"/>
    </row>
    <row r="43" spans="1:11" x14ac:dyDescent="0.3">
      <c r="A43" s="1" t="str">
        <f>Data!B85</f>
        <v>Female</v>
      </c>
      <c r="B43" s="4">
        <f>Data!N85</f>
        <v>0.36288404833129961</v>
      </c>
      <c r="D43" s="19">
        <f t="shared" si="0"/>
        <v>0.31830109051492927</v>
      </c>
      <c r="E43" s="4">
        <f t="shared" si="1"/>
        <v>0.40987566214717058</v>
      </c>
      <c r="K43" s="4"/>
    </row>
    <row r="44" spans="1:11" x14ac:dyDescent="0.3">
      <c r="A44" s="1" t="str">
        <f>Data!B87</f>
        <v>Female</v>
      </c>
      <c r="B44" s="4">
        <f>Data!N87</f>
        <v>0.30025139260575129</v>
      </c>
      <c r="D44" s="19">
        <f t="shared" si="0"/>
        <v>0.28515499329898969</v>
      </c>
      <c r="E44" s="4">
        <f t="shared" si="1"/>
        <v>0.17712869665622341</v>
      </c>
      <c r="K44" s="4"/>
    </row>
    <row r="45" spans="1:11" x14ac:dyDescent="0.3">
      <c r="A45" s="1" t="str">
        <f>Data!B89</f>
        <v>Female</v>
      </c>
      <c r="B45" s="4">
        <f>Data!N89</f>
        <v>0.34442553880212762</v>
      </c>
      <c r="D45" s="19">
        <f t="shared" si="0"/>
        <v>0.25651376000433213</v>
      </c>
      <c r="E45" s="4">
        <f t="shared" si="1"/>
        <v>0.34135721988956752</v>
      </c>
      <c r="K45" s="4"/>
    </row>
    <row r="46" spans="1:11" x14ac:dyDescent="0.3">
      <c r="A46" s="1" t="str">
        <f>Data!B91</f>
        <v>Female</v>
      </c>
      <c r="B46" s="4">
        <f>Data!N91</f>
        <v>0.27060515784716049</v>
      </c>
      <c r="D46" s="19">
        <f t="shared" si="0"/>
        <v>0.18294062777081871</v>
      </c>
      <c r="E46" s="4">
        <f t="shared" si="1"/>
        <v>0.14962905137318741</v>
      </c>
      <c r="K46" s="4"/>
    </row>
    <row r="47" spans="1:11" x14ac:dyDescent="0.3">
      <c r="A47" s="1" t="str">
        <f>Data!B93</f>
        <v>Female</v>
      </c>
      <c r="B47" s="4">
        <f>Data!N93</f>
        <v>0.21906150646039199</v>
      </c>
      <c r="D47" s="19">
        <f t="shared" si="0"/>
        <v>0.22479924456866621</v>
      </c>
      <c r="E47" s="4">
        <f t="shared" si="1"/>
        <v>0.27367669906443659</v>
      </c>
      <c r="K47" s="4"/>
    </row>
    <row r="48" spans="1:11" x14ac:dyDescent="0.3">
      <c r="A48" s="1" t="str">
        <f>Data!B95</f>
        <v>Female</v>
      </c>
      <c r="B48" s="4">
        <f>Data!N95</f>
        <v>0.23429928415438989</v>
      </c>
      <c r="D48" s="19">
        <f t="shared" si="0"/>
        <v>0.34981255561364211</v>
      </c>
      <c r="E48" s="4">
        <f t="shared" si="1"/>
        <v>0.25128814980901171</v>
      </c>
      <c r="K48" s="4"/>
    </row>
    <row r="49" spans="1:11" x14ac:dyDescent="0.3">
      <c r="A49" s="1" t="str">
        <f>Data!B97</f>
        <v>Female</v>
      </c>
      <c r="B49" s="4">
        <f>Data!N97</f>
        <v>0.1227218508002173</v>
      </c>
      <c r="D49" s="19">
        <f t="shared" si="0"/>
        <v>0.2910865626887707</v>
      </c>
      <c r="E49" s="4">
        <f t="shared" si="1"/>
        <v>0.27568709704055427</v>
      </c>
      <c r="K49" s="4"/>
    </row>
    <row r="50" spans="1:11" x14ac:dyDescent="0.3">
      <c r="A50" s="1" t="str">
        <f>Data!B99</f>
        <v>Female</v>
      </c>
      <c r="B50" s="4">
        <f>Data!N99</f>
        <v>0.24580046742972819</v>
      </c>
      <c r="D50" s="19">
        <f t="shared" si="0"/>
        <v>0.28087418717400608</v>
      </c>
      <c r="E50" s="4">
        <f t="shared" si="1"/>
        <v>0.25301998160958439</v>
      </c>
      <c r="K50" s="4"/>
    </row>
    <row r="51" spans="1:11" x14ac:dyDescent="0.3">
      <c r="A51" s="1" t="str">
        <f>Data!B101</f>
        <v>Female</v>
      </c>
      <c r="B51" s="4">
        <f>Data!N101</f>
        <v>0.23183287709095979</v>
      </c>
      <c r="D51" s="19">
        <f t="shared" si="0"/>
        <v>0.3561087509382424</v>
      </c>
      <c r="E51" s="4">
        <f t="shared" si="1"/>
        <v>0.29589157319362352</v>
      </c>
      <c r="K51" s="4"/>
    </row>
    <row r="52" spans="1:11" x14ac:dyDescent="0.3">
      <c r="A52" s="1" t="str">
        <f>Data!B2</f>
        <v>Male</v>
      </c>
      <c r="B52" s="4">
        <f>Data!N2</f>
        <v>0.28936177079024888</v>
      </c>
      <c r="D52" s="19">
        <f t="shared" si="0"/>
        <v>0.18955232651186979</v>
      </c>
      <c r="E52" s="4">
        <f t="shared" si="1"/>
        <v>0.37607345777717149</v>
      </c>
      <c r="K52" s="4"/>
    </row>
    <row r="53" spans="1:11" x14ac:dyDescent="0.3">
      <c r="A53" s="1" t="str">
        <f>Data!B4</f>
        <v>Male</v>
      </c>
      <c r="B53" s="4">
        <f>Data!N4</f>
        <v>0.25439927348418562</v>
      </c>
      <c r="D53" s="19">
        <f t="shared" si="0"/>
        <v>0.24905707173957051</v>
      </c>
      <c r="E53" s="4">
        <f t="shared" si="1"/>
        <v>0.28130963365436612</v>
      </c>
      <c r="K53" s="4"/>
    </row>
    <row r="54" spans="1:11" x14ac:dyDescent="0.3">
      <c r="A54" s="1" t="str">
        <f>Data!B6</f>
        <v>Male</v>
      </c>
      <c r="B54" s="4">
        <f>Data!N6</f>
        <v>0.21021883294682961</v>
      </c>
      <c r="D54" s="19">
        <f t="shared" si="0"/>
        <v>0.32331029713287818</v>
      </c>
      <c r="E54" s="4">
        <f t="shared" si="1"/>
        <v>0.35867859413871878</v>
      </c>
      <c r="J54" s="4"/>
      <c r="K54" s="4"/>
    </row>
    <row r="55" spans="1:11" x14ac:dyDescent="0.3">
      <c r="A55" s="1" t="str">
        <f>Data!B8</f>
        <v>Male</v>
      </c>
      <c r="B55" s="4">
        <f>Data!N8</f>
        <v>0.31072854455321491</v>
      </c>
      <c r="D55" s="19">
        <f t="shared" si="0"/>
        <v>0.41054204530787919</v>
      </c>
      <c r="E55" s="4">
        <f t="shared" si="1"/>
        <v>0.34656380994048908</v>
      </c>
      <c r="J55" s="4"/>
      <c r="K55" s="4"/>
    </row>
    <row r="56" spans="1:11" x14ac:dyDescent="0.3">
      <c r="A56" s="1" t="str">
        <f>Data!B10</f>
        <v>Male</v>
      </c>
      <c r="B56" s="4">
        <f>Data!N10</f>
        <v>0.27918051659162052</v>
      </c>
      <c r="D56" s="19">
        <f t="shared" si="0"/>
        <v>0.26813506639730089</v>
      </c>
      <c r="E56" s="4">
        <f t="shared" si="1"/>
        <v>0.45044823315321392</v>
      </c>
      <c r="J56" s="4"/>
      <c r="K56" s="4"/>
    </row>
    <row r="57" spans="1:11" x14ac:dyDescent="0.3">
      <c r="A57" s="1" t="str">
        <f>Data!B12</f>
        <v>Male</v>
      </c>
      <c r="B57" s="4">
        <f>Data!N12</f>
        <v>0.29895452589316301</v>
      </c>
      <c r="D57" s="19">
        <f t="shared" si="0"/>
        <v>0.36212322494095361</v>
      </c>
      <c r="E57" s="4">
        <f t="shared" si="1"/>
        <v>0.23379175927136131</v>
      </c>
    </row>
    <row r="58" spans="1:11" x14ac:dyDescent="0.3">
      <c r="A58" s="1" t="str">
        <f>Data!B14</f>
        <v>Male</v>
      </c>
      <c r="B58" s="4">
        <f>Data!N14</f>
        <v>0.25465478640020989</v>
      </c>
      <c r="D58" s="19">
        <f t="shared" si="0"/>
        <v>0.28336942798927012</v>
      </c>
      <c r="E58" s="4">
        <f t="shared" si="1"/>
        <v>0.29718856991396142</v>
      </c>
    </row>
    <row r="59" spans="1:11" x14ac:dyDescent="0.3">
      <c r="A59" s="1" t="str">
        <f>Data!B16</f>
        <v>Male</v>
      </c>
      <c r="B59" s="4">
        <f>Data!N16</f>
        <v>0.35719492828615568</v>
      </c>
      <c r="D59" s="19">
        <f t="shared" si="0"/>
        <v>0.30257537012267921</v>
      </c>
      <c r="E59" s="4">
        <f t="shared" si="1"/>
        <v>0.34625154351267551</v>
      </c>
    </row>
    <row r="60" spans="1:11" x14ac:dyDescent="0.3">
      <c r="A60" s="1" t="str">
        <f>Data!B18</f>
        <v>Male</v>
      </c>
      <c r="B60" s="4">
        <f>Data!N18</f>
        <v>0.31830109051492927</v>
      </c>
      <c r="D60" s="19">
        <f t="shared" si="0"/>
        <v>0.3718495870650842</v>
      </c>
      <c r="E60" s="4">
        <f t="shared" si="1"/>
        <v>0.25403672103000408</v>
      </c>
    </row>
    <row r="61" spans="1:11" x14ac:dyDescent="0.3">
      <c r="A61" s="1" t="str">
        <f>Data!B20</f>
        <v>Male</v>
      </c>
      <c r="B61" s="4">
        <f>Data!N20</f>
        <v>0.28515499329898969</v>
      </c>
      <c r="D61" s="19">
        <f t="shared" si="0"/>
        <v>0.28728976709457338</v>
      </c>
      <c r="E61" s="4">
        <f t="shared" si="1"/>
        <v>0.26525404584659262</v>
      </c>
    </row>
    <row r="62" spans="1:11" x14ac:dyDescent="0.3">
      <c r="A62" s="1" t="str">
        <f>Data!B22</f>
        <v>Male</v>
      </c>
      <c r="B62" s="4">
        <f>Data!N22</f>
        <v>0.25651376000433213</v>
      </c>
      <c r="D62" s="19">
        <f t="shared" si="0"/>
        <v>0.24060566113363149</v>
      </c>
      <c r="E62" s="4">
        <f t="shared" si="1"/>
        <v>0.35683679596408208</v>
      </c>
    </row>
    <row r="63" spans="1:11" x14ac:dyDescent="0.3">
      <c r="A63" s="1" t="str">
        <f>Data!B24</f>
        <v>Male</v>
      </c>
      <c r="B63" s="4">
        <f>Data!N24</f>
        <v>0.18294062777081871</v>
      </c>
      <c r="D63" s="19">
        <f t="shared" si="0"/>
        <v>0.33006229745372762</v>
      </c>
      <c r="E63" s="4">
        <f t="shared" si="1"/>
        <v>0.39777191437161191</v>
      </c>
    </row>
    <row r="64" spans="1:11" x14ac:dyDescent="0.3">
      <c r="A64" s="1" t="str">
        <f>Data!B26</f>
        <v>Male</v>
      </c>
      <c r="B64" s="4">
        <f>Data!N26</f>
        <v>0.22479924456866621</v>
      </c>
      <c r="D64" s="19">
        <f t="shared" si="0"/>
        <v>0.2743413460545816</v>
      </c>
      <c r="E64" s="4">
        <f t="shared" si="1"/>
        <v>0.27643788341618669</v>
      </c>
    </row>
    <row r="65" spans="1:5" x14ac:dyDescent="0.3">
      <c r="A65" s="1" t="str">
        <f>Data!B28</f>
        <v>Male</v>
      </c>
      <c r="B65" s="4">
        <f>Data!N28</f>
        <v>0.34981255561364211</v>
      </c>
      <c r="D65" s="19">
        <f t="shared" si="0"/>
        <v>0.19223505408993111</v>
      </c>
      <c r="E65" s="4">
        <f t="shared" si="1"/>
        <v>0.34042130162395873</v>
      </c>
    </row>
    <row r="66" spans="1:5" x14ac:dyDescent="0.3">
      <c r="A66" s="1" t="str">
        <f>Data!B30</f>
        <v>Male</v>
      </c>
      <c r="B66" s="4">
        <f>Data!N30</f>
        <v>0.2910865626887707</v>
      </c>
      <c r="D66" s="19">
        <f t="shared" si="0"/>
        <v>0.18679294537118299</v>
      </c>
      <c r="E66" s="4">
        <f t="shared" si="1"/>
        <v>0.32266433225341751</v>
      </c>
    </row>
    <row r="67" spans="1:5" x14ac:dyDescent="0.3">
      <c r="A67" s="1" t="str">
        <f>Data!B32</f>
        <v>Male</v>
      </c>
      <c r="B67" s="4">
        <f>Data!N32</f>
        <v>0.28087418717400608</v>
      </c>
      <c r="D67" s="19">
        <f t="shared" ref="D67:D98" si="2">B84</f>
        <v>0.25202637409654721</v>
      </c>
      <c r="E67" s="4">
        <f t="shared" ref="E67:E98" si="3">B33</f>
        <v>0.31044692368482418</v>
      </c>
    </row>
    <row r="68" spans="1:5" x14ac:dyDescent="0.3">
      <c r="A68" s="1" t="str">
        <f>Data!B34</f>
        <v>Male</v>
      </c>
      <c r="B68" s="4">
        <f>Data!N34</f>
        <v>0.3561087509382424</v>
      </c>
      <c r="D68" s="19">
        <f t="shared" si="2"/>
        <v>0.33292245175206381</v>
      </c>
      <c r="E68" s="4">
        <f t="shared" si="3"/>
        <v>0.37123395995440062</v>
      </c>
    </row>
    <row r="69" spans="1:5" x14ac:dyDescent="0.3">
      <c r="A69" s="1" t="str">
        <f>Data!B36</f>
        <v>Male</v>
      </c>
      <c r="B69" s="4">
        <f>Data!N36</f>
        <v>0.18955232651186979</v>
      </c>
      <c r="D69" s="19">
        <f t="shared" si="2"/>
        <v>0.30329966544333942</v>
      </c>
      <c r="E69" s="4">
        <f t="shared" si="3"/>
        <v>0.32581869835967092</v>
      </c>
    </row>
    <row r="70" spans="1:5" x14ac:dyDescent="0.3">
      <c r="A70" s="1" t="str">
        <f>Data!B38</f>
        <v>Male</v>
      </c>
      <c r="B70" s="4">
        <f>Data!N38</f>
        <v>0.24905707173957051</v>
      </c>
      <c r="D70" s="19">
        <f t="shared" si="2"/>
        <v>0.28948886558907888</v>
      </c>
      <c r="E70" s="4">
        <f t="shared" si="3"/>
        <v>0.20414723507989471</v>
      </c>
    </row>
    <row r="71" spans="1:5" x14ac:dyDescent="0.3">
      <c r="A71" s="1" t="str">
        <f>Data!B40</f>
        <v>Male</v>
      </c>
      <c r="B71" s="4">
        <f>Data!N40</f>
        <v>0.32331029713287818</v>
      </c>
      <c r="D71" s="19">
        <f t="shared" si="2"/>
        <v>0.29284631491392171</v>
      </c>
      <c r="E71" s="4">
        <f t="shared" si="3"/>
        <v>0.28054417581680913</v>
      </c>
    </row>
    <row r="72" spans="1:5" x14ac:dyDescent="0.3">
      <c r="A72" s="1" t="str">
        <f>Data!B42</f>
        <v>Male</v>
      </c>
      <c r="B72" s="4">
        <f>Data!N42</f>
        <v>0.41054204530787919</v>
      </c>
      <c r="D72" s="19">
        <f t="shared" si="2"/>
        <v>0.2248782794162171</v>
      </c>
      <c r="E72" s="4">
        <f t="shared" si="3"/>
        <v>0.20187766616909419</v>
      </c>
    </row>
    <row r="73" spans="1:5" x14ac:dyDescent="0.3">
      <c r="A73" s="1" t="str">
        <f>Data!B44</f>
        <v>Male</v>
      </c>
      <c r="B73" s="4">
        <f>Data!N44</f>
        <v>0.26813506639730089</v>
      </c>
      <c r="D73" s="19">
        <f t="shared" si="2"/>
        <v>0.19529177275776979</v>
      </c>
      <c r="E73" s="4">
        <f t="shared" si="3"/>
        <v>0.22107462398711211</v>
      </c>
    </row>
    <row r="74" spans="1:5" x14ac:dyDescent="0.3">
      <c r="A74" s="1" t="str">
        <f>Data!B46</f>
        <v>Male</v>
      </c>
      <c r="B74" s="4">
        <f>Data!N46</f>
        <v>0.36212322494095361</v>
      </c>
      <c r="D74" s="19">
        <f t="shared" si="2"/>
        <v>0.41063671974599147</v>
      </c>
      <c r="E74" s="4">
        <f t="shared" si="3"/>
        <v>0.25414415926475448</v>
      </c>
    </row>
    <row r="75" spans="1:5" x14ac:dyDescent="0.3">
      <c r="A75" s="1" t="str">
        <f>Data!B48</f>
        <v>Male</v>
      </c>
      <c r="B75" s="4">
        <f>Data!N48</f>
        <v>0.28336942798927012</v>
      </c>
      <c r="D75" s="19">
        <f t="shared" si="2"/>
        <v>0.28215109754040218</v>
      </c>
      <c r="E75" s="4">
        <f t="shared" si="3"/>
        <v>0.33781935185684459</v>
      </c>
    </row>
    <row r="76" spans="1:5" x14ac:dyDescent="0.3">
      <c r="A76" s="1" t="str">
        <f>Data!B50</f>
        <v>Male</v>
      </c>
      <c r="B76" s="4">
        <f>Data!N50</f>
        <v>0.30257537012267921</v>
      </c>
      <c r="D76" s="19">
        <f t="shared" si="2"/>
        <v>0.31094851703248888</v>
      </c>
      <c r="E76" s="4">
        <f t="shared" si="3"/>
        <v>0.28620642158906862</v>
      </c>
    </row>
    <row r="77" spans="1:5" x14ac:dyDescent="0.3">
      <c r="A77" s="1" t="str">
        <f>Data!B52</f>
        <v>Male</v>
      </c>
      <c r="B77" s="4">
        <f>Data!N52</f>
        <v>0.3718495870650842</v>
      </c>
      <c r="D77" s="19">
        <f t="shared" si="2"/>
        <v>0.39096878987349809</v>
      </c>
      <c r="E77" s="4">
        <f t="shared" si="3"/>
        <v>0.36288404833129961</v>
      </c>
    </row>
    <row r="78" spans="1:5" x14ac:dyDescent="0.3">
      <c r="A78" s="1" t="str">
        <f>Data!B54</f>
        <v>Male</v>
      </c>
      <c r="B78" s="4">
        <f>Data!N54</f>
        <v>0.28728976709457338</v>
      </c>
      <c r="D78" s="19">
        <f t="shared" si="2"/>
        <v>0.31869611368775308</v>
      </c>
      <c r="E78" s="4">
        <f t="shared" si="3"/>
        <v>0.30025139260575129</v>
      </c>
    </row>
    <row r="79" spans="1:5" x14ac:dyDescent="0.3">
      <c r="A79" s="1" t="str">
        <f>Data!B56</f>
        <v>Male</v>
      </c>
      <c r="B79" s="4">
        <f>Data!N56</f>
        <v>0.24060566113363149</v>
      </c>
      <c r="D79" s="19">
        <f t="shared" si="2"/>
        <v>0.21289820988431221</v>
      </c>
      <c r="E79" s="4">
        <f t="shared" si="3"/>
        <v>0.34442553880212762</v>
      </c>
    </row>
    <row r="80" spans="1:5" x14ac:dyDescent="0.3">
      <c r="A80" s="1" t="str">
        <f>Data!B58</f>
        <v>Male</v>
      </c>
      <c r="B80" s="4">
        <f>Data!N58</f>
        <v>0.33006229745372762</v>
      </c>
      <c r="D80" s="19">
        <f t="shared" si="2"/>
        <v>0.33856809984859187</v>
      </c>
      <c r="E80" s="4">
        <f t="shared" si="3"/>
        <v>0.27060515784716049</v>
      </c>
    </row>
    <row r="81" spans="1:5" x14ac:dyDescent="0.3">
      <c r="A81" s="1" t="str">
        <f>Data!B60</f>
        <v>Male</v>
      </c>
      <c r="B81" s="4">
        <f>Data!N60</f>
        <v>0.2743413460545816</v>
      </c>
      <c r="D81" s="19">
        <f t="shared" si="2"/>
        <v>0.24923385254589181</v>
      </c>
      <c r="E81" s="4">
        <f t="shared" si="3"/>
        <v>0.21906150646039199</v>
      </c>
    </row>
    <row r="82" spans="1:5" x14ac:dyDescent="0.3">
      <c r="A82" s="1" t="str">
        <f>Data!B62</f>
        <v>Male</v>
      </c>
      <c r="B82" s="4">
        <f>Data!N62</f>
        <v>0.19223505408993111</v>
      </c>
      <c r="D82" s="19">
        <f t="shared" si="2"/>
        <v>0.26977427974324081</v>
      </c>
      <c r="E82" s="4">
        <f t="shared" si="3"/>
        <v>0.23429928415438989</v>
      </c>
    </row>
    <row r="83" spans="1:5" x14ac:dyDescent="0.3">
      <c r="A83" s="1" t="str">
        <f>Data!B64</f>
        <v>Male</v>
      </c>
      <c r="B83" s="4">
        <f>Data!N64</f>
        <v>0.18679294537118299</v>
      </c>
      <c r="D83" s="19">
        <f t="shared" si="2"/>
        <v>0.34288763100419523</v>
      </c>
      <c r="E83" s="4">
        <f t="shared" si="3"/>
        <v>0.1227218508002173</v>
      </c>
    </row>
    <row r="84" spans="1:5" x14ac:dyDescent="0.3">
      <c r="A84" s="1" t="str">
        <f>Data!B66</f>
        <v>Male</v>
      </c>
      <c r="B84" s="4">
        <f>Data!N66</f>
        <v>0.25202637409654721</v>
      </c>
      <c r="D84" s="19">
        <f t="shared" si="2"/>
        <v>0.26928534750742977</v>
      </c>
      <c r="E84" s="4">
        <f t="shared" si="3"/>
        <v>0.24580046742972819</v>
      </c>
    </row>
    <row r="85" spans="1:5" x14ac:dyDescent="0.3">
      <c r="A85" s="1" t="str">
        <f>Data!B68</f>
        <v>Male</v>
      </c>
      <c r="B85" s="4">
        <f>Data!N68</f>
        <v>0.33292245175206381</v>
      </c>
      <c r="E85" s="4">
        <f t="shared" si="3"/>
        <v>0.23183287709095979</v>
      </c>
    </row>
    <row r="86" spans="1:5" x14ac:dyDescent="0.3">
      <c r="A86" s="1" t="str">
        <f>Data!B70</f>
        <v>Male</v>
      </c>
      <c r="B86" s="4">
        <f>Data!N70</f>
        <v>0.30329966544333942</v>
      </c>
    </row>
    <row r="87" spans="1:5" x14ac:dyDescent="0.3">
      <c r="A87" s="1" t="str">
        <f>Data!B72</f>
        <v>Male</v>
      </c>
      <c r="B87" s="4">
        <f>Data!N72</f>
        <v>0.28948886558907888</v>
      </c>
    </row>
    <row r="88" spans="1:5" x14ac:dyDescent="0.3">
      <c r="A88" s="1" t="str">
        <f>Data!B74</f>
        <v>Male</v>
      </c>
      <c r="B88" s="4">
        <f>Data!N74</f>
        <v>0.29284631491392171</v>
      </c>
    </row>
    <row r="89" spans="1:5" x14ac:dyDescent="0.3">
      <c r="A89" s="1" t="str">
        <f>Data!B76</f>
        <v>Male</v>
      </c>
      <c r="B89" s="4">
        <f>Data!N76</f>
        <v>0.2248782794162171</v>
      </c>
    </row>
    <row r="90" spans="1:5" x14ac:dyDescent="0.3">
      <c r="A90" s="1" t="str">
        <f>Data!B78</f>
        <v>Male</v>
      </c>
      <c r="B90" s="4">
        <f>Data!N78</f>
        <v>0.19529177275776979</v>
      </c>
    </row>
    <row r="91" spans="1:5" x14ac:dyDescent="0.3">
      <c r="A91" s="1" t="str">
        <f>Data!B80</f>
        <v>Male</v>
      </c>
      <c r="B91" s="4">
        <f>Data!N80</f>
        <v>0.41063671974599147</v>
      </c>
    </row>
    <row r="92" spans="1:5" x14ac:dyDescent="0.3">
      <c r="A92" s="1" t="str">
        <f>Data!B82</f>
        <v>Male</v>
      </c>
      <c r="B92" s="4">
        <f>Data!N82</f>
        <v>0.28215109754040218</v>
      </c>
    </row>
    <row r="93" spans="1:5" x14ac:dyDescent="0.3">
      <c r="A93" s="1" t="str">
        <f>Data!B84</f>
        <v>Male</v>
      </c>
      <c r="B93" s="4">
        <f>Data!N84</f>
        <v>0.31094851703248888</v>
      </c>
    </row>
    <row r="94" spans="1:5" x14ac:dyDescent="0.3">
      <c r="A94" s="1" t="str">
        <f>Data!B86</f>
        <v>Male</v>
      </c>
      <c r="B94" s="4">
        <f>Data!N86</f>
        <v>0.39096878987349809</v>
      </c>
    </row>
    <row r="95" spans="1:5" x14ac:dyDescent="0.3">
      <c r="A95" s="1" t="str">
        <f>Data!B88</f>
        <v>Male</v>
      </c>
      <c r="B95" s="4">
        <f>Data!N88</f>
        <v>0.31869611368775308</v>
      </c>
    </row>
    <row r="96" spans="1:5" x14ac:dyDescent="0.3">
      <c r="A96" s="1" t="str">
        <f>Data!B90</f>
        <v>Male</v>
      </c>
      <c r="B96" s="4">
        <f>Data!N90</f>
        <v>0.21289820988431221</v>
      </c>
    </row>
    <row r="97" spans="1:2" x14ac:dyDescent="0.3">
      <c r="A97" s="1" t="str">
        <f>Data!B92</f>
        <v>Male</v>
      </c>
      <c r="B97" s="4">
        <f>Data!N92</f>
        <v>0.33856809984859187</v>
      </c>
    </row>
    <row r="98" spans="1:2" x14ac:dyDescent="0.3">
      <c r="A98" s="1" t="str">
        <f>Data!B94</f>
        <v>Male</v>
      </c>
      <c r="B98" s="4">
        <f>Data!N94</f>
        <v>0.24923385254589181</v>
      </c>
    </row>
    <row r="99" spans="1:2" x14ac:dyDescent="0.3">
      <c r="A99" s="1" t="str">
        <f>Data!B96</f>
        <v>Male</v>
      </c>
      <c r="B99" s="4">
        <f>Data!N96</f>
        <v>0.26977427974324081</v>
      </c>
    </row>
    <row r="100" spans="1:2" x14ac:dyDescent="0.3">
      <c r="A100" s="1" t="str">
        <f>Data!B98</f>
        <v>Male</v>
      </c>
      <c r="B100" s="4">
        <f>Data!N98</f>
        <v>0.34288763100419523</v>
      </c>
    </row>
    <row r="101" spans="1:2" x14ac:dyDescent="0.3">
      <c r="A101" s="1" t="str">
        <f>Data!B100</f>
        <v>Male</v>
      </c>
      <c r="B101" s="4">
        <f>Data!N100</f>
        <v>0.26928534750742977</v>
      </c>
    </row>
  </sheetData>
  <sortState xmlns:xlrd2="http://schemas.microsoft.com/office/spreadsheetml/2017/richdata2" ref="A2:B101">
    <sortCondition ref="A3:A101"/>
  </sortState>
  <mergeCells count="1">
    <mergeCell ref="D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Prajakta Pingale</cp:lastModifiedBy>
  <dcterms:created xsi:type="dcterms:W3CDTF">2024-02-28T12:51:25Z</dcterms:created>
  <dcterms:modified xsi:type="dcterms:W3CDTF">2025-02-14T08:13:55Z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