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KESHMINA\M-Tech\Placements\Projects\LCA\"/>
    </mc:Choice>
  </mc:AlternateContent>
  <xr:revisionPtr revIDLastSave="0" documentId="13_ncr:1_{FC24F10C-9CAE-465D-AD94-2C75D86C31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Sheet1!$A$2:$D$2</definedName>
    <definedName name="_xlchart.v1.0" hidden="1">Sheet1!$A$3:$A$13</definedName>
    <definedName name="_xlchart.v1.1" hidden="1">Sheet1!$E$2</definedName>
    <definedName name="_xlchart.v1.2" hidden="1">Sheet1!$E$3:$E$13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F3" i="1"/>
  <c r="F4" i="1"/>
  <c r="F5" i="1"/>
  <c r="F6" i="1"/>
  <c r="F7" i="1"/>
  <c r="F8" i="1"/>
  <c r="F9" i="1"/>
  <c r="F10" i="1"/>
  <c r="F11" i="1"/>
  <c r="F12" i="1"/>
  <c r="F1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<sst xmlns="http://schemas.openxmlformats.org/spreadsheetml/2006/main" count="29" uniqueCount="26">
  <si>
    <t>Impact category</t>
  </si>
  <si>
    <t>Reference unit</t>
  </si>
  <si>
    <t>Abiotic depletion</t>
  </si>
  <si>
    <t>kg Sb eq</t>
  </si>
  <si>
    <t>Abiotic depletion (fossil fuels)</t>
  </si>
  <si>
    <t>MJ</t>
  </si>
  <si>
    <t>Acidification</t>
  </si>
  <si>
    <t>kg SO2 eq</t>
  </si>
  <si>
    <t>Eutrophication</t>
  </si>
  <si>
    <t>kg PO4--- eq</t>
  </si>
  <si>
    <t>Fresh water aquatic ecotox.</t>
  </si>
  <si>
    <t>kg 1,4-DB eq</t>
  </si>
  <si>
    <t>Global warming (GWP100a)</t>
  </si>
  <si>
    <t>kg CO2 eq</t>
  </si>
  <si>
    <t>Human toxicity</t>
  </si>
  <si>
    <t>Marine aquatic ecotoxicity</t>
  </si>
  <si>
    <t>Ozone layer depletion (ODP)</t>
  </si>
  <si>
    <t>kg CFC-11 eq</t>
  </si>
  <si>
    <t>Photochemical oxidation</t>
  </si>
  <si>
    <t>kg C2H4 eq</t>
  </si>
  <si>
    <t>Terrestrial ecotoxicity</t>
  </si>
  <si>
    <t>PET</t>
  </si>
  <si>
    <t xml:space="preserve">Steel </t>
  </si>
  <si>
    <t>Bottle</t>
  </si>
  <si>
    <t>Diff relative to plastic</t>
  </si>
  <si>
    <t>Diff relative to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</si>
</sst>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0" fontId="1" fillId="0" borderId="0" xfId="0" applyFont="1" applyAlignment="1">
      <alignment horizontal="center"/>
    </xf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Ozone layer depletion (ODP)</c:v>
                </c:pt>
                <c:pt idx="1">
                  <c:v>Abiotic depletion</c:v>
                </c:pt>
                <c:pt idx="2">
                  <c:v>Photochemical oxidation</c:v>
                </c:pt>
                <c:pt idx="3">
                  <c:v>Eutrophication</c:v>
                </c:pt>
                <c:pt idx="4">
                  <c:v>Acidification</c:v>
                </c:pt>
                <c:pt idx="5">
                  <c:v>Terrestrial ecotoxicity</c:v>
                </c:pt>
                <c:pt idx="6">
                  <c:v>Fresh water aquatic ecotox.</c:v>
                </c:pt>
                <c:pt idx="7">
                  <c:v>Human toxicity</c:v>
                </c:pt>
                <c:pt idx="8">
                  <c:v>Global warming (GWP100a)</c:v>
                </c:pt>
                <c:pt idx="9">
                  <c:v>Abiotic depletion (fossil fuels)</c:v>
                </c:pt>
                <c:pt idx="10">
                  <c:v>Marine aquatic ecotoxicity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6.0271466713412948E-7</c:v>
                </c:pt>
                <c:pt idx="1">
                  <c:v>2.2588694208893842E-5</c:v>
                </c:pt>
                <c:pt idx="2">
                  <c:v>4.6285700021846175E-5</c:v>
                </c:pt>
                <c:pt idx="3">
                  <c:v>3.5425226758849915E-4</c:v>
                </c:pt>
                <c:pt idx="4">
                  <c:v>7.0558067016888157E-4</c:v>
                </c:pt>
                <c:pt idx="5">
                  <c:v>8.3474465529643767E-4</c:v>
                </c:pt>
                <c:pt idx="6">
                  <c:v>0.11492837326344958</c:v>
                </c:pt>
                <c:pt idx="7">
                  <c:v>0.19970988309667922</c:v>
                </c:pt>
                <c:pt idx="8">
                  <c:v>0.19981906195578006</c:v>
                </c:pt>
                <c:pt idx="9">
                  <c:v>4.273384087989248</c:v>
                </c:pt>
                <c:pt idx="10">
                  <c:v>239.20742548760646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C-4B3C-8667-DC2DA4EB6DE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Steel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Ozone layer depletion (ODP)</c:v>
                </c:pt>
                <c:pt idx="1">
                  <c:v>Abiotic depletion</c:v>
                </c:pt>
                <c:pt idx="2">
                  <c:v>Photochemical oxidation</c:v>
                </c:pt>
                <c:pt idx="3">
                  <c:v>Eutrophication</c:v>
                </c:pt>
                <c:pt idx="4">
                  <c:v>Acidification</c:v>
                </c:pt>
                <c:pt idx="5">
                  <c:v>Terrestrial ecotoxicity</c:v>
                </c:pt>
                <c:pt idx="6">
                  <c:v>Fresh water aquatic ecotox.</c:v>
                </c:pt>
                <c:pt idx="7">
                  <c:v>Human toxicity</c:v>
                </c:pt>
                <c:pt idx="8">
                  <c:v>Global warming (GWP100a)</c:v>
                </c:pt>
                <c:pt idx="9">
                  <c:v>Abiotic depletion (fossil fuels)</c:v>
                </c:pt>
                <c:pt idx="10">
                  <c:v>Marine aquatic ecotoxicity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1.6295413680968052E-8</c:v>
                </c:pt>
                <c:pt idx="1">
                  <c:v>2.0518309582756167E-6</c:v>
                </c:pt>
                <c:pt idx="2">
                  <c:v>3.0166342906315185E-5</c:v>
                </c:pt>
                <c:pt idx="3">
                  <c:v>3.1973979463401439E-4</c:v>
                </c:pt>
                <c:pt idx="4">
                  <c:v>5.80785143722905E-4</c:v>
                </c:pt>
                <c:pt idx="5">
                  <c:v>8.7341941838540104E-4</c:v>
                </c:pt>
                <c:pt idx="6">
                  <c:v>8.9835802618183538E-2</c:v>
                </c:pt>
                <c:pt idx="7">
                  <c:v>0.13929360518097547</c:v>
                </c:pt>
                <c:pt idx="8">
                  <c:v>0.15080204897757007</c:v>
                </c:pt>
                <c:pt idx="9">
                  <c:v>1.9474479242144438</c:v>
                </c:pt>
                <c:pt idx="10">
                  <c:v>179.94995581568966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C-4B3C-8667-DC2DA4EB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491424"/>
        <c:axId val="1421478112"/>
      </c:barChart>
      <c:catAx>
        <c:axId val="14214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78112"/>
        <c:crosses val="autoZero"/>
        <c:auto val="1"/>
        <c:lblAlgn val="ctr"/>
        <c:lblOffset val="100"/>
        <c:noMultiLvlLbl val="0"/>
      </c:catAx>
      <c:valAx>
        <c:axId val="142147811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Impact of Steel relative to PET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Impact of Steel relative to PET</a:t>
          </a:r>
        </a:p>
      </cx:txPr>
    </cx:title>
    <cx:plotArea>
      <cx:plotAreaRegion>
        <cx:series layoutId="waterfall" uniqueId="{57B00373-15EB-410F-91EA-CAA3B7BEE280}">
          <cx:tx>
            <cx:txData>
              <cx:f>_xlchart.v1.1</cx:f>
              <cx:v>Diff relative to plastic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92074</xdr:colOff>
      <xdr:row>14</xdr:row>
      <xdr:rowOff>114300</xdr:rowOff>
    </xdr:from>
    <xdr:to>
      <xdr:col>4</xdr:col>
      <xdr:colOff>596900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5B081-E959-8C57-DF82-B6648830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0</xdr:row>
      <xdr:rowOff>63500</xdr:rowOff>
    </xdr:from>
    <xdr:to>
      <xdr:col>15</xdr:col>
      <xdr:colOff>57150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AAC5C94-1EF6-6C78-F311-DE2DF7110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63500"/>
              <a:ext cx="4483100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17" sqref="F17"/>
    </sheetView>
  </sheetViews>
  <sheetFormatPr defaultRowHeight="14.5" x14ac:dyDescent="0.35"/>
  <cols>
    <col min="1" max="1" width="25.7265625" bestFit="1" customWidth="1"/>
    <col min="2" max="2" width="13.08984375" bestFit="1" customWidth="1"/>
    <col min="3" max="5" width="11.81640625" bestFit="1" customWidth="1"/>
  </cols>
  <sheetData>
    <row r="1" spans="1:7" x14ac:dyDescent="0.35">
      <c r="C1" s="3" t="s">
        <v>23</v>
      </c>
      <c r="D1" s="3"/>
    </row>
    <row r="2" spans="1:7" x14ac:dyDescent="0.35">
      <c r="A2" s="1" t="s">
        <v>0</v>
      </c>
      <c r="B2" s="1" t="s">
        <v>1</v>
      </c>
      <c r="C2" s="1" t="s">
        <v>21</v>
      </c>
      <c r="D2" s="1" t="s">
        <v>22</v>
      </c>
      <c r="E2" s="1" t="s">
        <v>24</v>
      </c>
      <c r="F2" s="1" t="s">
        <v>25</v>
      </c>
    </row>
    <row r="3" spans="1:7" x14ac:dyDescent="0.35">
      <c r="A3" t="s">
        <v>16</v>
      </c>
      <c r="B3" t="s">
        <v>17</v>
      </c>
      <c r="C3">
        <v>6.0271466713412948E-7</v>
      </c>
      <c r="D3">
        <v>1.6295413680968052E-8</v>
      </c>
      <c r="E3" s="2">
        <f>(D3-C3)/C3</f>
        <v>-0.97296330325184932</v>
      </c>
      <c r="F3" s="4">
        <f>(C3-D3)/D3</f>
        <v>35.986766886320886</v>
      </c>
      <c r="G3">
        <f>C3/D3</f>
        <v>36.986766886320886</v>
      </c>
    </row>
    <row r="4" spans="1:7" x14ac:dyDescent="0.35">
      <c r="A4" t="s">
        <v>2</v>
      </c>
      <c r="B4" t="s">
        <v>3</v>
      </c>
      <c r="C4">
        <v>2.2588694208893842E-5</v>
      </c>
      <c r="D4">
        <v>2.0518309582756167E-6</v>
      </c>
      <c r="E4" s="2">
        <f t="shared" ref="E4:E13" si="0">(D4-C4)/C4</f>
        <v>-0.9091655790591141</v>
      </c>
      <c r="F4" s="4">
        <f t="shared" ref="F4:F13" si="1">(C4-D4)/D4</f>
        <v>10.009042493382424</v>
      </c>
      <c r="G4">
        <f t="shared" ref="G4:G13" si="2">C4/D4</f>
        <v>11.009042493382424</v>
      </c>
    </row>
    <row r="5" spans="1:7" x14ac:dyDescent="0.35">
      <c r="A5" t="s">
        <v>18</v>
      </c>
      <c r="B5" t="s">
        <v>19</v>
      </c>
      <c r="C5">
        <v>4.6285700021846175E-5</v>
      </c>
      <c r="D5">
        <v>3.0166342906315185E-5</v>
      </c>
      <c r="E5" s="2">
        <f t="shared" si="0"/>
        <v>-0.34825782278161266</v>
      </c>
      <c r="F5" s="4">
        <f t="shared" si="1"/>
        <v>0.5343490646377449</v>
      </c>
      <c r="G5">
        <f t="shared" si="2"/>
        <v>1.5343490646377449</v>
      </c>
    </row>
    <row r="6" spans="1:7" x14ac:dyDescent="0.35">
      <c r="A6" t="s">
        <v>8</v>
      </c>
      <c r="B6" t="s">
        <v>9</v>
      </c>
      <c r="C6">
        <v>3.5425226758849915E-4</v>
      </c>
      <c r="D6">
        <v>3.1973979463401439E-4</v>
      </c>
      <c r="E6" s="2">
        <f t="shared" si="0"/>
        <v>-9.7423435534856162E-2</v>
      </c>
      <c r="F6" s="4">
        <f t="shared" si="1"/>
        <v>0.10793924789370987</v>
      </c>
      <c r="G6">
        <f t="shared" si="2"/>
        <v>1.1079392478937098</v>
      </c>
    </row>
    <row r="7" spans="1:7" x14ac:dyDescent="0.35">
      <c r="A7" t="s">
        <v>6</v>
      </c>
      <c r="B7" t="s">
        <v>7</v>
      </c>
      <c r="C7">
        <v>7.0558067016888157E-4</v>
      </c>
      <c r="D7">
        <v>5.80785143722905E-4</v>
      </c>
      <c r="E7" s="2">
        <f t="shared" si="0"/>
        <v>-0.17686925354135144</v>
      </c>
      <c r="F7" s="4">
        <f t="shared" si="1"/>
        <v>0.21487382691303317</v>
      </c>
      <c r="G7">
        <f t="shared" si="2"/>
        <v>1.2148738269130333</v>
      </c>
    </row>
    <row r="8" spans="1:7" x14ac:dyDescent="0.35">
      <c r="A8" t="s">
        <v>20</v>
      </c>
      <c r="B8" t="s">
        <v>11</v>
      </c>
      <c r="C8">
        <v>8.3474465529643767E-4</v>
      </c>
      <c r="D8">
        <v>8.7341941838540104E-4</v>
      </c>
      <c r="E8" s="2">
        <f t="shared" si="0"/>
        <v>4.6331249734362236E-2</v>
      </c>
      <c r="F8" s="4">
        <f t="shared" si="1"/>
        <v>-4.42797151916514E-2</v>
      </c>
      <c r="G8">
        <f t="shared" si="2"/>
        <v>0.95572028480834859</v>
      </c>
    </row>
    <row r="9" spans="1:7" x14ac:dyDescent="0.35">
      <c r="A9" t="s">
        <v>10</v>
      </c>
      <c r="B9" t="s">
        <v>11</v>
      </c>
      <c r="C9">
        <v>0.11492837326344958</v>
      </c>
      <c r="D9">
        <v>8.9835802618183538E-2</v>
      </c>
      <c r="E9" s="2">
        <f t="shared" si="0"/>
        <v>-0.21833225280015495</v>
      </c>
      <c r="F9" s="4">
        <f t="shared" si="1"/>
        <v>0.2793159287718891</v>
      </c>
      <c r="G9">
        <f t="shared" si="2"/>
        <v>1.2793159287718892</v>
      </c>
    </row>
    <row r="10" spans="1:7" x14ac:dyDescent="0.35">
      <c r="A10" t="s">
        <v>14</v>
      </c>
      <c r="B10" t="s">
        <v>11</v>
      </c>
      <c r="C10">
        <v>0.19970988309667922</v>
      </c>
      <c r="D10">
        <v>0.13929360518097547</v>
      </c>
      <c r="E10" s="2">
        <f t="shared" si="0"/>
        <v>-0.30252022072666446</v>
      </c>
      <c r="F10" s="4">
        <f t="shared" si="1"/>
        <v>0.43373332061589376</v>
      </c>
      <c r="G10">
        <f t="shared" si="2"/>
        <v>1.4337333206158938</v>
      </c>
    </row>
    <row r="11" spans="1:7" x14ac:dyDescent="0.35">
      <c r="A11" t="s">
        <v>12</v>
      </c>
      <c r="B11" t="s">
        <v>13</v>
      </c>
      <c r="C11">
        <v>0.19981906195578006</v>
      </c>
      <c r="D11">
        <v>0.15080204897757007</v>
      </c>
      <c r="E11" s="2">
        <f t="shared" si="0"/>
        <v>-0.24530699172763329</v>
      </c>
      <c r="F11" s="4">
        <f t="shared" si="1"/>
        <v>0.32504208868873297</v>
      </c>
      <c r="G11">
        <f t="shared" si="2"/>
        <v>1.3250420886887329</v>
      </c>
    </row>
    <row r="12" spans="1:7" x14ac:dyDescent="0.35">
      <c r="A12" t="s">
        <v>4</v>
      </c>
      <c r="B12" t="s">
        <v>5</v>
      </c>
      <c r="C12">
        <v>4.273384087989248</v>
      </c>
      <c r="D12">
        <v>1.9474479242144438</v>
      </c>
      <c r="E12" s="2">
        <f t="shared" si="0"/>
        <v>-0.54428436945606373</v>
      </c>
      <c r="F12" s="4">
        <f t="shared" si="1"/>
        <v>1.1943508911608169</v>
      </c>
      <c r="G12">
        <f t="shared" si="2"/>
        <v>2.1943508911608172</v>
      </c>
    </row>
    <row r="13" spans="1:7" x14ac:dyDescent="0.35">
      <c r="A13" t="s">
        <v>15</v>
      </c>
      <c r="B13" t="s">
        <v>11</v>
      </c>
      <c r="C13">
        <v>239.20742548760646</v>
      </c>
      <c r="D13">
        <v>179.94995581568966</v>
      </c>
      <c r="E13" s="2">
        <f t="shared" si="0"/>
        <v>-0.24772420651710486</v>
      </c>
      <c r="F13" s="4">
        <f t="shared" si="1"/>
        <v>0.32929971782049305</v>
      </c>
      <c r="G13">
        <f t="shared" si="2"/>
        <v>1.3292997178204931</v>
      </c>
    </row>
  </sheetData>
  <autoFilter ref="A2:D2" xr:uid="{00000000-0001-0000-0000-000000000000}">
    <sortState xmlns:xlrd2="http://schemas.microsoft.com/office/spreadsheetml/2017/richdata2" ref="A3:D13">
      <sortCondition ref="C2"/>
    </sortState>
  </autoFilter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Keshmina</dc:creator>
  <cp:lastModifiedBy>Keshmina</cp:lastModifiedBy>
  <dcterms:created xsi:type="dcterms:W3CDTF">2015-06-05T18:17:20Z</dcterms:created>
  <dcterms:modified xsi:type="dcterms:W3CDTF">2022-11-29T08:01:59Z</dcterms:modified>
</cp:coreProperties>
</file>