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esktop\assignment\"/>
    </mc:Choice>
  </mc:AlternateContent>
  <xr:revisionPtr revIDLastSave="0" documentId="13_ncr:1_{AE12890D-F35E-4F54-A4C1-9FC47D348C97}" xr6:coauthVersionLast="45" xr6:coauthVersionMax="45" xr10:uidLastSave="{00000000-0000-0000-0000-000000000000}"/>
  <bookViews>
    <workbookView xWindow="0" yWindow="0" windowWidth="23040" windowHeight="12360" xr2:uid="{0C596AB8-E87C-4E16-9AA2-363AFCC82931}"/>
  </bookViews>
  <sheets>
    <sheet name="problem statment" sheetId="2" r:id="rId1"/>
    <sheet name="Monthly Sales" sheetId="3" r:id="rId2"/>
    <sheet name="Sales Report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5" i="3" l="1"/>
  <c r="I40" i="3"/>
  <c r="W34" i="3" l="1"/>
  <c r="W64" i="3"/>
  <c r="W63" i="3"/>
  <c r="W59" i="3"/>
  <c r="W55" i="3"/>
  <c r="W51" i="3"/>
  <c r="W60" i="3"/>
  <c r="W56" i="3"/>
  <c r="W52" i="3"/>
  <c r="W48" i="3"/>
  <c r="W44" i="3"/>
  <c r="W40" i="3"/>
  <c r="W36" i="3"/>
  <c r="W47" i="3"/>
  <c r="W43" i="3"/>
  <c r="W39" i="3"/>
  <c r="W35" i="3"/>
  <c r="W61" i="3"/>
  <c r="W57" i="3"/>
  <c r="W53" i="3"/>
  <c r="W49" i="3"/>
  <c r="W45" i="3"/>
  <c r="W41" i="3"/>
  <c r="W37" i="3"/>
  <c r="W62" i="3"/>
  <c r="W58" i="3"/>
  <c r="W54" i="3"/>
  <c r="W50" i="3"/>
  <c r="W46" i="3"/>
  <c r="W42" i="3"/>
  <c r="W38" i="3"/>
  <c r="W29" i="3"/>
  <c r="W27" i="3"/>
  <c r="W28" i="3"/>
  <c r="W26" i="3"/>
  <c r="W25" i="3"/>
  <c r="W24" i="3"/>
  <c r="W31" i="3"/>
  <c r="W30" i="3"/>
  <c r="W32" i="3"/>
  <c r="W33" i="3"/>
  <c r="W23" i="3"/>
  <c r="W22" i="3"/>
  <c r="W21" i="3"/>
  <c r="W17" i="3"/>
  <c r="W13" i="3"/>
  <c r="W20" i="3"/>
  <c r="W19" i="3"/>
  <c r="W18" i="3"/>
  <c r="W16" i="3"/>
  <c r="W15" i="3"/>
  <c r="W14" i="3"/>
  <c r="W11" i="3"/>
  <c r="W10" i="3"/>
  <c r="W12" i="3"/>
  <c r="W9" i="3"/>
  <c r="W8" i="3"/>
  <c r="W7" i="3"/>
  <c r="W6" i="3"/>
  <c r="W5" i="3"/>
  <c r="W4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63" i="3"/>
  <c r="I59" i="3"/>
  <c r="I55" i="3"/>
  <c r="I61" i="3"/>
  <c r="I57" i="3"/>
  <c r="I53" i="3"/>
  <c r="I66" i="3"/>
  <c r="I62" i="3"/>
  <c r="I58" i="3"/>
  <c r="I54" i="3"/>
  <c r="I60" i="3"/>
  <c r="I56" i="3"/>
  <c r="I52" i="3"/>
  <c r="I64" i="3"/>
  <c r="I67" i="3"/>
  <c r="I51" i="3"/>
  <c r="I47" i="3"/>
  <c r="I43" i="3"/>
  <c r="I65" i="3"/>
  <c r="I45" i="3"/>
  <c r="I41" i="3"/>
  <c r="I50" i="3"/>
  <c r="I49" i="3"/>
  <c r="I48" i="3"/>
  <c r="I46" i="3"/>
  <c r="I42" i="3"/>
  <c r="I44" i="3"/>
  <c r="I31" i="3"/>
  <c r="I19" i="3"/>
  <c r="I15" i="3"/>
  <c r="I11" i="3"/>
  <c r="I23" i="3"/>
  <c r="I27" i="3"/>
  <c r="I33" i="3"/>
  <c r="I21" i="3"/>
  <c r="I9" i="3"/>
  <c r="I5" i="3"/>
  <c r="I7" i="3"/>
  <c r="I32" i="3"/>
  <c r="I30" i="3"/>
  <c r="I14" i="3"/>
  <c r="I10" i="3"/>
  <c r="I18" i="3"/>
  <c r="I6" i="3"/>
  <c r="I24" i="3"/>
  <c r="I16" i="3"/>
  <c r="I12" i="3"/>
  <c r="I8" i="3"/>
  <c r="I22" i="3"/>
  <c r="I29" i="3"/>
  <c r="I13" i="3"/>
  <c r="I20" i="3"/>
  <c r="I28" i="3"/>
  <c r="I34" i="3"/>
  <c r="I26" i="3"/>
  <c r="I25" i="3"/>
  <c r="I17" i="3"/>
  <c r="I4" i="3"/>
  <c r="H115" i="3" l="1"/>
  <c r="B9" i="4" s="1"/>
  <c r="G9" i="4" s="1"/>
  <c r="H114" i="3"/>
  <c r="B8" i="4" s="1"/>
  <c r="G8" i="4" s="1"/>
  <c r="H113" i="3"/>
  <c r="B7" i="4" s="1"/>
  <c r="G7" i="4" s="1"/>
  <c r="H112" i="3"/>
  <c r="B6" i="4" s="1"/>
  <c r="G6" i="4" s="1"/>
  <c r="AA44" i="3"/>
  <c r="H111" i="3"/>
  <c r="B5" i="4" l="1"/>
  <c r="G5" i="4" s="1"/>
  <c r="I106" i="3"/>
  <c r="P73" i="3"/>
</calcChain>
</file>

<file path=xl/sharedStrings.xml><?xml version="1.0" encoding="utf-8"?>
<sst xmlns="http://schemas.openxmlformats.org/spreadsheetml/2006/main" count="88" uniqueCount="60">
  <si>
    <t>1 st Month</t>
  </si>
  <si>
    <t>Sales</t>
  </si>
  <si>
    <t>Maggie</t>
  </si>
  <si>
    <t>Biryani</t>
  </si>
  <si>
    <t>Omlette</t>
  </si>
  <si>
    <t>Egg Bhujja</t>
  </si>
  <si>
    <t>Veg Noddles</t>
  </si>
  <si>
    <t>Chicken Lolipop</t>
  </si>
  <si>
    <t>Total</t>
  </si>
  <si>
    <t>2 nd Month</t>
  </si>
  <si>
    <t>local shop. The rent of the shop is 14000 per month. The man took the shop to sell fast food</t>
  </si>
  <si>
    <t>like - Biryani, Maggie, Egg Bhujia, Omlets, Chicken Kabab etc.</t>
  </si>
  <si>
    <t>b. In the 1st month he was selling veg food also, but he stopped after the 2nd month as</t>
  </si>
  <si>
    <t>it stock was not getting out.</t>
  </si>
  <si>
    <t>c. After 4 – 5 months down the line the man is making a huge loss in his investment.</t>
  </si>
  <si>
    <t>He has a due of 2 months to pay the rent.</t>
  </si>
  <si>
    <t>d. The sale has drastically gone down and he is thinking to close the shop.</t>
  </si>
  <si>
    <t>e. The Man is very lazy in working hard and also very poor in any other investment.</t>
  </si>
  <si>
    <t>A man has took a shop in Rent near BTM Layout, Bangalore, not in the main road but as a</t>
  </si>
  <si>
    <t>a. In the first 3 months he make a profit of around 100000, with a sales of around</t>
  </si>
  <si>
    <t>Problem Statement</t>
  </si>
  <si>
    <t>Date</t>
  </si>
  <si>
    <t>Chicken kabab</t>
  </si>
  <si>
    <t xml:space="preserve">3 rd Month </t>
  </si>
  <si>
    <t>Jan</t>
  </si>
  <si>
    <t>Feb</t>
  </si>
  <si>
    <t>Mar</t>
  </si>
  <si>
    <t>April</t>
  </si>
  <si>
    <t>May</t>
  </si>
  <si>
    <t>Next Two Month Sales</t>
  </si>
  <si>
    <t>4th Month</t>
  </si>
  <si>
    <t>5 th Month</t>
  </si>
  <si>
    <t>Monthly Sales</t>
  </si>
  <si>
    <t>Total (1st,2nd ,3rd)=</t>
  </si>
  <si>
    <t>4 th ,5 th Month</t>
  </si>
  <si>
    <t>Sales Report:</t>
  </si>
  <si>
    <t>Analysis:</t>
  </si>
  <si>
    <t>Month</t>
  </si>
  <si>
    <t>Rent</t>
  </si>
  <si>
    <t>Raw Material</t>
  </si>
  <si>
    <t>Profit</t>
  </si>
  <si>
    <t>2 st Month</t>
  </si>
  <si>
    <t>3 st Month</t>
  </si>
  <si>
    <t>4 st Month</t>
  </si>
  <si>
    <t>5 st Month</t>
  </si>
  <si>
    <t>Electricity</t>
  </si>
  <si>
    <t>Staff Salary</t>
  </si>
  <si>
    <t>1st Month  Jan has highest sales.</t>
  </si>
  <si>
    <t xml:space="preserve">2nd and 3 rd Month has average sales. </t>
  </si>
  <si>
    <t>Maggie has highest sold item .</t>
  </si>
  <si>
    <t>Veg Noddles and Biryani sale went distractically down by the next two month.</t>
  </si>
  <si>
    <t>Total sales decreases by the month</t>
  </si>
  <si>
    <t>.</t>
  </si>
  <si>
    <t>Solution:</t>
  </si>
  <si>
    <t>1.Be sure shop is visible.</t>
  </si>
  <si>
    <t>2. He should do advertising and marketing in social media like  facebook,google,youtube it would help to attract at his food center.</t>
  </si>
  <si>
    <t>3.Tie-up with online food delivary servies like zomato ,swggy etc it will help more profit .</t>
  </si>
  <si>
    <t xml:space="preserve"> 4.He should do offer discounts to new customers</t>
  </si>
  <si>
    <t>5.He can to show participate in community events and give out food samples it would help to attract at his food center.</t>
  </si>
  <si>
    <t>Graph: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</si>
</sst>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0" fontId="3" fillId="2" borderId="0" xfId="0" applyFont="1" applyFill="1"/>
    <xf numFmtId="16" fontId="0" fillId="0" borderId="0" xfId="0" applyNumberFormat="1"/>
    <xf numFmtId="16" fontId="0" fillId="4" borderId="0" xfId="0" applyNumberFormat="1" applyFill="1"/>
    <xf numFmtId="0" fontId="0" fillId="4" borderId="0" xfId="0" applyFill="1"/>
    <xf numFmtId="0" fontId="1" fillId="0" borderId="0" xfId="0" applyFont="1"/>
    <xf numFmtId="0" fontId="2" fillId="5" borderId="0" xfId="0" applyFont="1" applyFill="1"/>
    <xf numFmtId="0" fontId="0" fillId="6" borderId="0" xfId="0" applyFill="1"/>
    <xf numFmtId="0" fontId="6" fillId="0" borderId="0" xfId="0" applyFont="1"/>
    <xf numFmtId="0" fontId="5" fillId="3" borderId="0" xfId="0" applyFont="1" applyFill="1"/>
    <xf numFmtId="0" fontId="4" fillId="3" borderId="0" xfId="0" applyFont="1" applyFill="1"/>
    <xf numFmtId="0" fontId="0" fillId="7" borderId="0" xfId="0" applyFill="1"/>
    <xf numFmtId="0" fontId="1" fillId="7" borderId="0" xfId="0" applyFont="1" applyFill="1"/>
    <xf numFmtId="3" fontId="0" fillId="7" borderId="0" xfId="0" applyNumberFormat="1" applyFill="1"/>
    <xf numFmtId="3" fontId="8" fillId="7" borderId="0" xfId="0" applyNumberFormat="1" applyFont="1" applyFill="1"/>
    <xf numFmtId="0" fontId="9" fillId="2" borderId="0" xfId="0" applyFont="1" applyFill="1"/>
    <xf numFmtId="0" fontId="10" fillId="2" borderId="0" xfId="0" applyFont="1" applyFill="1"/>
    <xf numFmtId="0" fontId="0" fillId="0" borderId="0" xfId="0" applyFill="1"/>
    <xf numFmtId="0" fontId="10" fillId="0" borderId="0" xfId="0" applyFont="1" applyFill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Monthly</a:t>
            </a:r>
            <a:r>
              <a:rPr lang="en-IN" baseline="0"/>
              <a:t> Sales Wise Profit</a:t>
            </a:r>
          </a:p>
        </c:rich>
      </c:tx>
      <c:layout>
        <c:manualLayout>
          <c:xMode val="edge"/>
          <c:yMode val="edge"/>
          <c:x val="0.35115966754155731"/>
          <c:y val="5.17241379310344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'Sales Report'!$B$4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Report'!$A$5:$A$9</c:f>
              <c:strCache>
                <c:ptCount val="5"/>
                <c:pt idx="0">
                  <c:v>1 st Month</c:v>
                </c:pt>
                <c:pt idx="1">
                  <c:v>2 st Month</c:v>
                </c:pt>
                <c:pt idx="2">
                  <c:v>3 st Month</c:v>
                </c:pt>
                <c:pt idx="3">
                  <c:v>4 st Month</c:v>
                </c:pt>
                <c:pt idx="4">
                  <c:v>5 st Month</c:v>
                </c:pt>
              </c:strCache>
            </c:strRef>
          </c:cat>
          <c:val>
            <c:numRef>
              <c:f>'Sales Report'!$B$5:$B$9</c:f>
              <c:numCache>
                <c:formatCode>General</c:formatCode>
                <c:ptCount val="5"/>
                <c:pt idx="0">
                  <c:v>144202</c:v>
                </c:pt>
                <c:pt idx="1">
                  <c:v>64167</c:v>
                </c:pt>
                <c:pt idx="2">
                  <c:v>146997</c:v>
                </c:pt>
                <c:pt idx="3">
                  <c:v>50575</c:v>
                </c:pt>
                <c:pt idx="4">
                  <c:v>50806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0-4EE1-9BB5-48D8F132F170}"/>
            </c:ext>
          </c:extLst>
        </c:ser>
        <c:ser>
          <c:idx val="1"/>
          <c:order val="1"/>
          <c:tx>
            <c:strRef>
              <c:f>'Sales Report'!$G$4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'Sales Report'!$A$5:$A$9</c:f>
              <c:strCache>
                <c:ptCount val="5"/>
                <c:pt idx="0">
                  <c:v>1 st Month</c:v>
                </c:pt>
                <c:pt idx="1">
                  <c:v>2 st Month</c:v>
                </c:pt>
                <c:pt idx="2">
                  <c:v>3 st Month</c:v>
                </c:pt>
                <c:pt idx="3">
                  <c:v>4 st Month</c:v>
                </c:pt>
                <c:pt idx="4">
                  <c:v>5 st Month</c:v>
                </c:pt>
              </c:strCache>
            </c:strRef>
          </c:cat>
          <c:val>
            <c:numRef>
              <c:f>'Sales Report'!$G$5:$G$9</c:f>
              <c:numCache>
                <c:formatCode>#,##0</c:formatCode>
                <c:ptCount val="5"/>
                <c:pt idx="0">
                  <c:v>90202</c:v>
                </c:pt>
                <c:pt idx="1">
                  <c:v>6167</c:v>
                </c:pt>
                <c:pt idx="2">
                  <c:v>12297</c:v>
                </c:pt>
                <c:pt idx="3">
                  <c:v>-74758</c:v>
                </c:pt>
                <c:pt idx="4">
                  <c:v>-65160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0-4EE1-9BB5-48D8F132F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5714504"/>
        <c:axId val="435711552"/>
      </c:barChart>
      <c:catAx>
        <c:axId val="435714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1552"/>
        <c:crosses val="autoZero"/>
        <c:auto val="1"/>
        <c:lblAlgn val="ctr"/>
        <c:lblOffset val="100"/>
        <c:noMultiLvlLbl val="0"/>
      </c:catAx>
      <c:valAx>
        <c:axId val="43571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7145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12</xdr:row>
      <xdr:rowOff>133350</xdr:rowOff>
    </xdr:from>
    <xdr:to>
      <xdr:col>7</xdr:col>
      <xdr:colOff>30480</xdr:colOff>
      <xdr:row>26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52AED-4C11-4228-BA62-234EC914B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A6892-2858-4ED2-860C-4B52E4B70985}">
  <dimension ref="C3:K16"/>
  <sheetViews>
    <sheetView tabSelected="1" workbookViewId="0">
      <selection activeCell="O15" sqref="O15"/>
    </sheetView>
  </sheetViews>
  <sheetFormatPr defaultRowHeight="14.4" x14ac:dyDescent="0.3"/>
  <cols>
    <col min="1" max="16384" width="8.88671875" style="1"/>
  </cols>
  <sheetData>
    <row r="3" spans="3:11" ht="31.2" x14ac:dyDescent="0.6">
      <c r="C3" s="3" t="s">
        <v>20</v>
      </c>
      <c r="D3" s="3"/>
    </row>
    <row r="5" spans="3:11" x14ac:dyDescent="0.3">
      <c r="C5" s="2" t="s">
        <v>18</v>
      </c>
      <c r="D5" s="2"/>
      <c r="E5" s="2"/>
      <c r="F5" s="2"/>
      <c r="G5" s="2"/>
      <c r="H5" s="2"/>
      <c r="I5" s="2"/>
      <c r="J5" s="2"/>
      <c r="K5" s="2"/>
    </row>
    <row r="6" spans="3:11" x14ac:dyDescent="0.3">
      <c r="C6" s="2" t="s">
        <v>10</v>
      </c>
      <c r="D6" s="2"/>
      <c r="E6" s="2"/>
      <c r="F6" s="2"/>
      <c r="G6" s="2"/>
      <c r="H6" s="2"/>
      <c r="I6" s="2"/>
      <c r="J6" s="2"/>
      <c r="K6" s="2"/>
    </row>
    <row r="7" spans="3:11" x14ac:dyDescent="0.3">
      <c r="C7" s="2" t="s">
        <v>11</v>
      </c>
      <c r="D7" s="2"/>
      <c r="E7" s="2"/>
      <c r="F7" s="2"/>
      <c r="G7" s="2"/>
      <c r="H7" s="2"/>
      <c r="I7" s="2"/>
      <c r="J7" s="2"/>
      <c r="K7" s="2"/>
    </row>
    <row r="8" spans="3:11" x14ac:dyDescent="0.3">
      <c r="C8" s="2" t="s">
        <v>19</v>
      </c>
      <c r="D8" s="2"/>
      <c r="E8" s="2"/>
      <c r="F8" s="2"/>
      <c r="G8" s="2"/>
      <c r="H8" s="2"/>
      <c r="I8" s="2"/>
      <c r="J8" s="2"/>
      <c r="K8" s="2"/>
    </row>
    <row r="9" spans="3:11" x14ac:dyDescent="0.3">
      <c r="C9" s="2">
        <v>300000</v>
      </c>
      <c r="D9" s="2"/>
      <c r="E9" s="2"/>
      <c r="F9" s="2"/>
      <c r="G9" s="2"/>
      <c r="H9" s="2"/>
      <c r="I9" s="2"/>
      <c r="J9" s="2"/>
      <c r="K9" s="2"/>
    </row>
    <row r="10" spans="3:11" x14ac:dyDescent="0.3">
      <c r="C10" s="2" t="s">
        <v>12</v>
      </c>
      <c r="D10" s="2"/>
      <c r="E10" s="2"/>
      <c r="F10" s="2"/>
      <c r="G10" s="2"/>
      <c r="H10" s="2"/>
      <c r="I10" s="2"/>
      <c r="J10" s="2"/>
      <c r="K10" s="2"/>
    </row>
    <row r="11" spans="3:11" x14ac:dyDescent="0.3">
      <c r="C11" s="2" t="s">
        <v>13</v>
      </c>
      <c r="D11" s="2"/>
      <c r="E11" s="2"/>
      <c r="F11" s="2"/>
      <c r="G11" s="2"/>
      <c r="H11" s="2"/>
      <c r="I11" s="2"/>
      <c r="J11" s="2"/>
      <c r="K11" s="2"/>
    </row>
    <row r="12" spans="3:11" x14ac:dyDescent="0.3">
      <c r="C12" s="2" t="s">
        <v>14</v>
      </c>
      <c r="D12" s="2"/>
      <c r="E12" s="2"/>
      <c r="F12" s="2"/>
      <c r="G12" s="2"/>
      <c r="H12" s="2"/>
      <c r="I12" s="2"/>
      <c r="J12" s="2"/>
      <c r="K12" s="2"/>
    </row>
    <row r="13" spans="3:11" x14ac:dyDescent="0.3">
      <c r="C13" s="2" t="s">
        <v>15</v>
      </c>
      <c r="D13" s="2"/>
      <c r="E13" s="2"/>
      <c r="F13" s="2"/>
      <c r="G13" s="2"/>
      <c r="H13" s="2"/>
      <c r="I13" s="2"/>
      <c r="J13" s="2"/>
      <c r="K13" s="2"/>
    </row>
    <row r="14" spans="3:11" x14ac:dyDescent="0.3">
      <c r="C14" s="2" t="s">
        <v>16</v>
      </c>
      <c r="D14" s="2"/>
      <c r="E14" s="2"/>
      <c r="F14" s="2"/>
      <c r="G14" s="2"/>
      <c r="H14" s="2"/>
      <c r="I14" s="2"/>
      <c r="J14" s="2"/>
      <c r="K14" s="2"/>
    </row>
    <row r="15" spans="3:11" x14ac:dyDescent="0.3">
      <c r="C15" s="2" t="s">
        <v>17</v>
      </c>
      <c r="D15" s="2"/>
      <c r="E15" s="2"/>
      <c r="F15" s="2"/>
      <c r="G15" s="2"/>
      <c r="H15" s="2"/>
      <c r="I15" s="2"/>
      <c r="J15" s="2"/>
      <c r="K15" s="2"/>
    </row>
    <row r="16" spans="3:11" x14ac:dyDescent="0.3">
      <c r="C16" s="2"/>
      <c r="D16" s="2"/>
      <c r="E16" s="2"/>
      <c r="F16" s="2"/>
      <c r="G16" s="2"/>
      <c r="H16" s="2"/>
      <c r="I16" s="2"/>
      <c r="J16" s="2"/>
      <c r="K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8EBD6-5EA3-4454-A9D8-7F98670A49CB}">
  <dimension ref="A1:AA115"/>
  <sheetViews>
    <sheetView topLeftCell="A52" workbookViewId="0">
      <selection activeCell="P73" sqref="P73"/>
    </sheetView>
  </sheetViews>
  <sheetFormatPr defaultRowHeight="14.4" x14ac:dyDescent="0.3"/>
  <cols>
    <col min="1" max="1" width="10.5546875" customWidth="1"/>
    <col min="5" max="5" width="10.109375" customWidth="1"/>
    <col min="6" max="6" width="12.6640625" customWidth="1"/>
    <col min="7" max="7" width="14.109375" customWidth="1"/>
    <col min="8" max="8" width="13.77734375" customWidth="1"/>
    <col min="16" max="16" width="11.77734375" customWidth="1"/>
  </cols>
  <sheetData>
    <row r="1" spans="1:23" x14ac:dyDescent="0.3">
      <c r="O1" s="8" t="s">
        <v>29</v>
      </c>
      <c r="P1" s="8"/>
    </row>
    <row r="2" spans="1:23" x14ac:dyDescent="0.3">
      <c r="A2" s="6" t="s">
        <v>0</v>
      </c>
    </row>
    <row r="3" spans="1:23" x14ac:dyDescent="0.3">
      <c r="A3" s="7" t="s">
        <v>21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22</v>
      </c>
      <c r="I3" s="7" t="s">
        <v>8</v>
      </c>
      <c r="M3" s="6" t="s">
        <v>30</v>
      </c>
      <c r="O3" s="7" t="s">
        <v>21</v>
      </c>
      <c r="P3" s="7" t="s">
        <v>2</v>
      </c>
      <c r="Q3" s="7" t="s">
        <v>3</v>
      </c>
      <c r="R3" s="7" t="s">
        <v>4</v>
      </c>
      <c r="S3" s="7" t="s">
        <v>5</v>
      </c>
      <c r="T3" s="7" t="s">
        <v>6</v>
      </c>
      <c r="U3" s="7" t="s">
        <v>7</v>
      </c>
      <c r="V3" s="7" t="s">
        <v>22</v>
      </c>
      <c r="W3" s="7" t="s">
        <v>8</v>
      </c>
    </row>
    <row r="4" spans="1:23" x14ac:dyDescent="0.3">
      <c r="A4" s="4">
        <v>44197</v>
      </c>
      <c r="B4">
        <v>1100</v>
      </c>
      <c r="C4">
        <v>990</v>
      </c>
      <c r="D4">
        <v>879</v>
      </c>
      <c r="E4">
        <v>887</v>
      </c>
      <c r="F4">
        <v>535</v>
      </c>
      <c r="G4">
        <v>793</v>
      </c>
      <c r="H4">
        <v>634</v>
      </c>
      <c r="I4">
        <f>SUM(B4:H4)</f>
        <v>5818</v>
      </c>
      <c r="O4" s="4">
        <v>44287</v>
      </c>
      <c r="P4">
        <v>310</v>
      </c>
      <c r="Q4">
        <v>0</v>
      </c>
      <c r="R4">
        <v>346</v>
      </c>
      <c r="S4">
        <v>134</v>
      </c>
      <c r="T4">
        <v>0</v>
      </c>
      <c r="U4">
        <v>268</v>
      </c>
      <c r="V4">
        <v>164</v>
      </c>
      <c r="W4">
        <f t="shared" ref="W4:W34" si="0">SUM(P4:V4)</f>
        <v>1222</v>
      </c>
    </row>
    <row r="5" spans="1:23" x14ac:dyDescent="0.3">
      <c r="A5" s="4">
        <v>44198</v>
      </c>
      <c r="B5">
        <v>454</v>
      </c>
      <c r="C5">
        <v>991</v>
      </c>
      <c r="D5">
        <v>555</v>
      </c>
      <c r="E5">
        <v>362</v>
      </c>
      <c r="F5">
        <v>882</v>
      </c>
      <c r="G5">
        <v>606</v>
      </c>
      <c r="H5">
        <v>726</v>
      </c>
      <c r="I5">
        <f t="shared" ref="I5:I34" si="1">SUM(B5:H5)</f>
        <v>4576</v>
      </c>
      <c r="O5" s="4">
        <v>44288</v>
      </c>
      <c r="P5">
        <v>266</v>
      </c>
      <c r="Q5">
        <v>0</v>
      </c>
      <c r="R5">
        <v>453</v>
      </c>
      <c r="S5">
        <v>97</v>
      </c>
      <c r="T5">
        <v>0</v>
      </c>
      <c r="U5">
        <v>185</v>
      </c>
      <c r="V5">
        <v>242</v>
      </c>
      <c r="W5">
        <f t="shared" si="0"/>
        <v>1243</v>
      </c>
    </row>
    <row r="6" spans="1:23" x14ac:dyDescent="0.3">
      <c r="A6" s="4">
        <v>44199</v>
      </c>
      <c r="B6">
        <v>535</v>
      </c>
      <c r="C6">
        <v>800</v>
      </c>
      <c r="D6">
        <v>654</v>
      </c>
      <c r="E6">
        <v>634</v>
      </c>
      <c r="F6">
        <v>676</v>
      </c>
      <c r="G6">
        <v>561</v>
      </c>
      <c r="H6">
        <v>657</v>
      </c>
      <c r="I6">
        <f t="shared" si="1"/>
        <v>4517</v>
      </c>
      <c r="O6" s="4">
        <v>44289</v>
      </c>
      <c r="P6">
        <v>440</v>
      </c>
      <c r="Q6">
        <v>0</v>
      </c>
      <c r="R6">
        <v>653</v>
      </c>
      <c r="S6">
        <v>200</v>
      </c>
      <c r="T6">
        <v>0</v>
      </c>
      <c r="U6">
        <v>353</v>
      </c>
      <c r="V6">
        <v>379</v>
      </c>
      <c r="W6">
        <f t="shared" si="0"/>
        <v>2025</v>
      </c>
    </row>
    <row r="7" spans="1:23" x14ac:dyDescent="0.3">
      <c r="A7" s="4">
        <v>44200</v>
      </c>
      <c r="B7">
        <v>351</v>
      </c>
      <c r="C7">
        <v>660</v>
      </c>
      <c r="D7">
        <v>159</v>
      </c>
      <c r="E7">
        <v>409</v>
      </c>
      <c r="F7">
        <v>856</v>
      </c>
      <c r="G7">
        <v>752</v>
      </c>
      <c r="H7">
        <v>570</v>
      </c>
      <c r="I7">
        <f t="shared" si="1"/>
        <v>3757</v>
      </c>
      <c r="O7" s="4">
        <v>44290</v>
      </c>
      <c r="P7">
        <v>304</v>
      </c>
      <c r="Q7">
        <v>0</v>
      </c>
      <c r="R7">
        <v>468</v>
      </c>
      <c r="S7">
        <v>222</v>
      </c>
      <c r="T7">
        <v>0</v>
      </c>
      <c r="U7">
        <v>329</v>
      </c>
      <c r="V7">
        <v>125</v>
      </c>
      <c r="W7">
        <f t="shared" si="0"/>
        <v>1448</v>
      </c>
    </row>
    <row r="8" spans="1:23" x14ac:dyDescent="0.3">
      <c r="A8" s="4">
        <v>44201</v>
      </c>
      <c r="B8">
        <v>454</v>
      </c>
      <c r="C8">
        <v>4774</v>
      </c>
      <c r="D8">
        <v>357</v>
      </c>
      <c r="E8">
        <v>465</v>
      </c>
      <c r="F8">
        <v>417</v>
      </c>
      <c r="G8">
        <v>472</v>
      </c>
      <c r="H8">
        <v>601</v>
      </c>
      <c r="I8">
        <f t="shared" si="1"/>
        <v>7540</v>
      </c>
      <c r="O8" s="4">
        <v>44291</v>
      </c>
      <c r="P8">
        <v>302</v>
      </c>
      <c r="Q8">
        <v>0</v>
      </c>
      <c r="R8">
        <v>437</v>
      </c>
      <c r="S8">
        <v>132</v>
      </c>
      <c r="T8">
        <v>0</v>
      </c>
      <c r="U8">
        <v>240</v>
      </c>
      <c r="V8">
        <v>203</v>
      </c>
      <c r="W8">
        <f t="shared" si="0"/>
        <v>1314</v>
      </c>
    </row>
    <row r="9" spans="1:23" x14ac:dyDescent="0.3">
      <c r="A9" s="4">
        <v>44202</v>
      </c>
      <c r="B9">
        <v>555</v>
      </c>
      <c r="C9">
        <v>455</v>
      </c>
      <c r="D9">
        <v>987</v>
      </c>
      <c r="E9">
        <v>434</v>
      </c>
      <c r="F9">
        <v>725</v>
      </c>
      <c r="G9">
        <v>836</v>
      </c>
      <c r="H9">
        <v>653</v>
      </c>
      <c r="I9">
        <f t="shared" si="1"/>
        <v>4645</v>
      </c>
      <c r="O9" s="4">
        <v>44292</v>
      </c>
      <c r="P9">
        <v>426</v>
      </c>
      <c r="Q9">
        <v>0</v>
      </c>
      <c r="R9">
        <v>704</v>
      </c>
      <c r="S9">
        <v>228</v>
      </c>
      <c r="T9">
        <v>0</v>
      </c>
      <c r="U9">
        <v>187</v>
      </c>
      <c r="V9">
        <v>285</v>
      </c>
      <c r="W9">
        <f t="shared" si="0"/>
        <v>1830</v>
      </c>
    </row>
    <row r="10" spans="1:23" x14ac:dyDescent="0.3">
      <c r="A10" s="4">
        <v>44203</v>
      </c>
      <c r="B10">
        <v>888</v>
      </c>
      <c r="C10">
        <v>600</v>
      </c>
      <c r="D10">
        <v>321</v>
      </c>
      <c r="E10">
        <v>775</v>
      </c>
      <c r="F10">
        <v>583</v>
      </c>
      <c r="G10">
        <v>503</v>
      </c>
      <c r="H10">
        <v>482</v>
      </c>
      <c r="I10">
        <f t="shared" si="1"/>
        <v>4152</v>
      </c>
      <c r="O10" s="4">
        <v>44293</v>
      </c>
      <c r="P10">
        <v>437</v>
      </c>
      <c r="Q10">
        <v>0</v>
      </c>
      <c r="R10">
        <v>305</v>
      </c>
      <c r="S10">
        <v>174</v>
      </c>
      <c r="T10">
        <v>0</v>
      </c>
      <c r="U10">
        <v>157</v>
      </c>
      <c r="V10">
        <v>438</v>
      </c>
      <c r="W10">
        <f t="shared" si="0"/>
        <v>1511</v>
      </c>
    </row>
    <row r="11" spans="1:23" x14ac:dyDescent="0.3">
      <c r="A11" s="4">
        <v>44204</v>
      </c>
      <c r="B11">
        <v>666</v>
      </c>
      <c r="C11">
        <v>600</v>
      </c>
      <c r="D11">
        <v>564</v>
      </c>
      <c r="E11">
        <v>768</v>
      </c>
      <c r="F11">
        <v>824</v>
      </c>
      <c r="G11">
        <v>777</v>
      </c>
      <c r="H11">
        <v>632</v>
      </c>
      <c r="I11">
        <f t="shared" si="1"/>
        <v>4831</v>
      </c>
      <c r="O11" s="4">
        <v>44294</v>
      </c>
      <c r="P11">
        <v>304</v>
      </c>
      <c r="Q11">
        <v>0</v>
      </c>
      <c r="R11">
        <v>405</v>
      </c>
      <c r="S11">
        <v>132</v>
      </c>
      <c r="T11">
        <v>0</v>
      </c>
      <c r="U11">
        <v>437</v>
      </c>
      <c r="V11">
        <v>228</v>
      </c>
      <c r="W11">
        <f t="shared" si="0"/>
        <v>1506</v>
      </c>
    </row>
    <row r="12" spans="1:23" x14ac:dyDescent="0.3">
      <c r="A12" s="4">
        <v>44205</v>
      </c>
      <c r="B12">
        <v>999</v>
      </c>
      <c r="C12">
        <v>3443</v>
      </c>
      <c r="D12">
        <v>785</v>
      </c>
      <c r="E12">
        <v>647</v>
      </c>
      <c r="F12">
        <v>472</v>
      </c>
      <c r="G12">
        <v>709</v>
      </c>
      <c r="H12">
        <v>684</v>
      </c>
      <c r="I12">
        <f t="shared" si="1"/>
        <v>7739</v>
      </c>
      <c r="O12" s="4">
        <v>44295</v>
      </c>
      <c r="P12">
        <v>350</v>
      </c>
      <c r="Q12">
        <v>0</v>
      </c>
      <c r="R12">
        <v>826</v>
      </c>
      <c r="S12">
        <v>258</v>
      </c>
      <c r="T12">
        <v>0</v>
      </c>
      <c r="U12">
        <v>439</v>
      </c>
      <c r="V12">
        <v>274</v>
      </c>
      <c r="W12">
        <f t="shared" si="0"/>
        <v>2147</v>
      </c>
    </row>
    <row r="13" spans="1:23" x14ac:dyDescent="0.3">
      <c r="A13" s="4">
        <v>44206</v>
      </c>
      <c r="B13">
        <v>444</v>
      </c>
      <c r="C13">
        <v>330</v>
      </c>
      <c r="D13">
        <v>888</v>
      </c>
      <c r="E13">
        <v>366</v>
      </c>
      <c r="F13">
        <v>880</v>
      </c>
      <c r="G13">
        <v>681</v>
      </c>
      <c r="H13">
        <v>641</v>
      </c>
      <c r="I13">
        <f t="shared" si="1"/>
        <v>4230</v>
      </c>
      <c r="O13" s="4">
        <v>44296</v>
      </c>
      <c r="P13">
        <v>413</v>
      </c>
      <c r="Q13">
        <v>0</v>
      </c>
      <c r="R13">
        <v>760</v>
      </c>
      <c r="S13">
        <v>194</v>
      </c>
      <c r="T13">
        <v>0</v>
      </c>
      <c r="U13">
        <v>123</v>
      </c>
      <c r="V13">
        <v>380</v>
      </c>
      <c r="W13">
        <f t="shared" si="0"/>
        <v>1870</v>
      </c>
    </row>
    <row r="14" spans="1:23" x14ac:dyDescent="0.3">
      <c r="A14" s="4">
        <v>44207</v>
      </c>
      <c r="B14">
        <v>777</v>
      </c>
      <c r="C14">
        <v>222</v>
      </c>
      <c r="D14">
        <v>654</v>
      </c>
      <c r="E14">
        <v>328</v>
      </c>
      <c r="F14">
        <v>464</v>
      </c>
      <c r="G14">
        <v>558</v>
      </c>
      <c r="H14">
        <v>664</v>
      </c>
      <c r="I14">
        <f t="shared" si="1"/>
        <v>3667</v>
      </c>
      <c r="O14" s="4">
        <v>44297</v>
      </c>
      <c r="P14">
        <v>374</v>
      </c>
      <c r="Q14">
        <v>0</v>
      </c>
      <c r="R14">
        <v>372</v>
      </c>
      <c r="S14">
        <v>95</v>
      </c>
      <c r="T14">
        <v>0</v>
      </c>
      <c r="U14">
        <v>280</v>
      </c>
      <c r="V14">
        <v>153</v>
      </c>
      <c r="W14">
        <f t="shared" si="0"/>
        <v>1274</v>
      </c>
    </row>
    <row r="15" spans="1:23" x14ac:dyDescent="0.3">
      <c r="A15" s="4">
        <v>44208</v>
      </c>
      <c r="B15">
        <v>222</v>
      </c>
      <c r="C15">
        <v>111</v>
      </c>
      <c r="D15">
        <v>542</v>
      </c>
      <c r="E15">
        <v>467</v>
      </c>
      <c r="F15">
        <v>809</v>
      </c>
      <c r="G15">
        <v>529</v>
      </c>
      <c r="H15">
        <v>750</v>
      </c>
      <c r="I15">
        <f t="shared" si="1"/>
        <v>3430</v>
      </c>
      <c r="O15" s="4">
        <v>44298</v>
      </c>
      <c r="P15">
        <v>203</v>
      </c>
      <c r="Q15">
        <v>0</v>
      </c>
      <c r="R15">
        <v>643</v>
      </c>
      <c r="S15">
        <v>269</v>
      </c>
      <c r="T15">
        <v>0</v>
      </c>
      <c r="U15">
        <v>214</v>
      </c>
      <c r="V15">
        <v>207</v>
      </c>
      <c r="W15">
        <f t="shared" si="0"/>
        <v>1536</v>
      </c>
    </row>
    <row r="16" spans="1:23" x14ac:dyDescent="0.3">
      <c r="A16" s="4">
        <v>44209</v>
      </c>
      <c r="B16">
        <v>145</v>
      </c>
      <c r="C16">
        <v>341</v>
      </c>
      <c r="D16">
        <v>145</v>
      </c>
      <c r="E16">
        <v>207</v>
      </c>
      <c r="F16">
        <v>887</v>
      </c>
      <c r="G16">
        <v>653</v>
      </c>
      <c r="H16">
        <v>718</v>
      </c>
      <c r="I16">
        <f t="shared" si="1"/>
        <v>3096</v>
      </c>
      <c r="O16" s="4">
        <v>44299</v>
      </c>
      <c r="P16">
        <v>271</v>
      </c>
      <c r="Q16">
        <v>0</v>
      </c>
      <c r="R16">
        <v>596</v>
      </c>
      <c r="S16">
        <v>213</v>
      </c>
      <c r="T16">
        <v>0</v>
      </c>
      <c r="U16">
        <v>431</v>
      </c>
      <c r="V16">
        <v>444</v>
      </c>
      <c r="W16">
        <f t="shared" si="0"/>
        <v>1955</v>
      </c>
    </row>
    <row r="17" spans="1:23" x14ac:dyDescent="0.3">
      <c r="A17" s="4">
        <v>44210</v>
      </c>
      <c r="B17">
        <v>454</v>
      </c>
      <c r="C17">
        <v>131</v>
      </c>
      <c r="D17">
        <v>787</v>
      </c>
      <c r="E17">
        <v>485</v>
      </c>
      <c r="F17">
        <v>822</v>
      </c>
      <c r="G17">
        <v>800</v>
      </c>
      <c r="H17">
        <v>507</v>
      </c>
      <c r="I17">
        <f t="shared" si="1"/>
        <v>3986</v>
      </c>
      <c r="O17" s="4">
        <v>44300</v>
      </c>
      <c r="P17">
        <v>418</v>
      </c>
      <c r="Q17">
        <v>0</v>
      </c>
      <c r="R17">
        <v>576</v>
      </c>
      <c r="S17">
        <v>276</v>
      </c>
      <c r="T17">
        <v>0</v>
      </c>
      <c r="U17">
        <v>239</v>
      </c>
      <c r="V17">
        <v>305</v>
      </c>
      <c r="W17">
        <f t="shared" si="0"/>
        <v>1814</v>
      </c>
    </row>
    <row r="18" spans="1:23" x14ac:dyDescent="0.3">
      <c r="A18" s="4">
        <v>44211</v>
      </c>
      <c r="B18">
        <v>212</v>
      </c>
      <c r="C18">
        <v>134</v>
      </c>
      <c r="D18">
        <v>987</v>
      </c>
      <c r="E18">
        <v>293</v>
      </c>
      <c r="F18">
        <v>516</v>
      </c>
      <c r="G18">
        <v>524</v>
      </c>
      <c r="H18">
        <v>553</v>
      </c>
      <c r="I18">
        <f t="shared" si="1"/>
        <v>3219</v>
      </c>
      <c r="O18" s="4">
        <v>44301</v>
      </c>
      <c r="P18">
        <v>222</v>
      </c>
      <c r="Q18">
        <v>0</v>
      </c>
      <c r="R18">
        <v>741</v>
      </c>
      <c r="S18">
        <v>190</v>
      </c>
      <c r="T18">
        <v>0</v>
      </c>
      <c r="U18">
        <v>437</v>
      </c>
      <c r="V18">
        <v>420</v>
      </c>
      <c r="W18">
        <f t="shared" si="0"/>
        <v>2010</v>
      </c>
    </row>
    <row r="19" spans="1:23" x14ac:dyDescent="0.3">
      <c r="A19" s="4">
        <v>44212</v>
      </c>
      <c r="B19">
        <v>654</v>
      </c>
      <c r="C19">
        <v>444</v>
      </c>
      <c r="D19">
        <v>788</v>
      </c>
      <c r="E19">
        <v>805</v>
      </c>
      <c r="F19">
        <v>686</v>
      </c>
      <c r="G19">
        <v>630</v>
      </c>
      <c r="H19">
        <v>507</v>
      </c>
      <c r="I19">
        <f t="shared" si="1"/>
        <v>4514</v>
      </c>
      <c r="O19" s="4">
        <v>44302</v>
      </c>
      <c r="P19">
        <v>361</v>
      </c>
      <c r="Q19">
        <v>0</v>
      </c>
      <c r="R19">
        <v>735</v>
      </c>
      <c r="S19">
        <v>274</v>
      </c>
      <c r="T19">
        <v>0</v>
      </c>
      <c r="U19">
        <v>321</v>
      </c>
      <c r="V19">
        <v>376</v>
      </c>
      <c r="W19">
        <f t="shared" si="0"/>
        <v>2067</v>
      </c>
    </row>
    <row r="20" spans="1:23" x14ac:dyDescent="0.3">
      <c r="A20" s="4">
        <v>44213</v>
      </c>
      <c r="B20">
        <v>321</v>
      </c>
      <c r="C20">
        <v>778</v>
      </c>
      <c r="D20">
        <v>548</v>
      </c>
      <c r="E20">
        <v>465</v>
      </c>
      <c r="F20">
        <v>734</v>
      </c>
      <c r="G20">
        <v>863</v>
      </c>
      <c r="H20">
        <v>586</v>
      </c>
      <c r="I20">
        <f t="shared" si="1"/>
        <v>4295</v>
      </c>
      <c r="O20" s="4">
        <v>44303</v>
      </c>
      <c r="P20">
        <v>376</v>
      </c>
      <c r="Q20">
        <v>0</v>
      </c>
      <c r="R20">
        <v>394</v>
      </c>
      <c r="S20">
        <v>271</v>
      </c>
      <c r="T20">
        <v>0</v>
      </c>
      <c r="U20">
        <v>403</v>
      </c>
      <c r="V20">
        <v>308</v>
      </c>
      <c r="W20">
        <f t="shared" si="0"/>
        <v>1752</v>
      </c>
    </row>
    <row r="21" spans="1:23" x14ac:dyDescent="0.3">
      <c r="A21" s="4">
        <v>44214</v>
      </c>
      <c r="B21">
        <v>654</v>
      </c>
      <c r="C21">
        <v>373</v>
      </c>
      <c r="D21">
        <v>555</v>
      </c>
      <c r="E21">
        <v>341</v>
      </c>
      <c r="F21">
        <v>671</v>
      </c>
      <c r="G21">
        <v>544</v>
      </c>
      <c r="H21">
        <v>490</v>
      </c>
      <c r="I21">
        <f t="shared" si="1"/>
        <v>3628</v>
      </c>
      <c r="O21" s="4">
        <v>44304</v>
      </c>
      <c r="P21">
        <v>354</v>
      </c>
      <c r="Q21">
        <v>0</v>
      </c>
      <c r="R21">
        <v>582</v>
      </c>
      <c r="S21">
        <v>190</v>
      </c>
      <c r="T21">
        <v>0</v>
      </c>
      <c r="U21">
        <v>401</v>
      </c>
      <c r="V21">
        <v>242</v>
      </c>
      <c r="W21">
        <f t="shared" si="0"/>
        <v>1769</v>
      </c>
    </row>
    <row r="22" spans="1:23" x14ac:dyDescent="0.3">
      <c r="A22" s="4">
        <v>44215</v>
      </c>
      <c r="B22">
        <v>987</v>
      </c>
      <c r="C22">
        <v>899</v>
      </c>
      <c r="D22">
        <v>145</v>
      </c>
      <c r="E22">
        <v>603</v>
      </c>
      <c r="F22">
        <v>543</v>
      </c>
      <c r="G22">
        <v>456</v>
      </c>
      <c r="H22">
        <v>675</v>
      </c>
      <c r="I22">
        <f t="shared" si="1"/>
        <v>4308</v>
      </c>
      <c r="O22" s="4">
        <v>44305</v>
      </c>
      <c r="P22">
        <v>268</v>
      </c>
      <c r="Q22">
        <v>0</v>
      </c>
      <c r="R22">
        <v>730</v>
      </c>
      <c r="S22">
        <v>156</v>
      </c>
      <c r="T22">
        <v>0</v>
      </c>
      <c r="U22">
        <v>418</v>
      </c>
      <c r="V22">
        <v>426</v>
      </c>
      <c r="W22">
        <f t="shared" si="0"/>
        <v>1998</v>
      </c>
    </row>
    <row r="23" spans="1:23" x14ac:dyDescent="0.3">
      <c r="A23" s="4">
        <v>44216</v>
      </c>
      <c r="B23">
        <v>987</v>
      </c>
      <c r="C23">
        <v>449</v>
      </c>
      <c r="D23">
        <v>254</v>
      </c>
      <c r="E23">
        <v>631</v>
      </c>
      <c r="F23">
        <v>554</v>
      </c>
      <c r="G23">
        <v>508</v>
      </c>
      <c r="H23">
        <v>544</v>
      </c>
      <c r="I23">
        <f t="shared" si="1"/>
        <v>3927</v>
      </c>
      <c r="O23" s="4">
        <v>44306</v>
      </c>
      <c r="P23">
        <v>265</v>
      </c>
      <c r="Q23">
        <v>0</v>
      </c>
      <c r="R23">
        <v>397</v>
      </c>
      <c r="S23">
        <v>126</v>
      </c>
      <c r="T23">
        <v>0</v>
      </c>
      <c r="U23">
        <v>130</v>
      </c>
      <c r="V23">
        <v>202</v>
      </c>
      <c r="W23">
        <f t="shared" si="0"/>
        <v>1120</v>
      </c>
    </row>
    <row r="24" spans="1:23" x14ac:dyDescent="0.3">
      <c r="A24" s="4">
        <v>44217</v>
      </c>
      <c r="B24">
        <v>654</v>
      </c>
      <c r="C24">
        <v>9990</v>
      </c>
      <c r="D24">
        <v>654</v>
      </c>
      <c r="E24">
        <v>698</v>
      </c>
      <c r="F24">
        <v>515</v>
      </c>
      <c r="G24">
        <v>687</v>
      </c>
      <c r="H24">
        <v>624</v>
      </c>
      <c r="I24">
        <f t="shared" si="1"/>
        <v>13822</v>
      </c>
      <c r="O24" s="4">
        <v>44307</v>
      </c>
      <c r="P24">
        <v>347</v>
      </c>
      <c r="Q24">
        <v>0</v>
      </c>
      <c r="R24">
        <v>881</v>
      </c>
      <c r="S24">
        <v>163</v>
      </c>
      <c r="T24">
        <v>0</v>
      </c>
      <c r="U24">
        <v>349</v>
      </c>
      <c r="V24">
        <v>174</v>
      </c>
      <c r="W24">
        <f t="shared" si="0"/>
        <v>1914</v>
      </c>
    </row>
    <row r="25" spans="1:23" x14ac:dyDescent="0.3">
      <c r="A25" s="4">
        <v>44218</v>
      </c>
      <c r="B25">
        <v>159</v>
      </c>
      <c r="C25">
        <v>222</v>
      </c>
      <c r="D25">
        <v>555</v>
      </c>
      <c r="E25">
        <v>818</v>
      </c>
      <c r="F25">
        <v>636</v>
      </c>
      <c r="G25">
        <v>546</v>
      </c>
      <c r="H25">
        <v>486</v>
      </c>
      <c r="I25">
        <f t="shared" si="1"/>
        <v>3422</v>
      </c>
      <c r="O25" s="4">
        <v>44308</v>
      </c>
      <c r="P25">
        <v>263</v>
      </c>
      <c r="Q25">
        <v>0</v>
      </c>
      <c r="R25">
        <v>853</v>
      </c>
      <c r="S25">
        <v>237</v>
      </c>
      <c r="T25">
        <v>0</v>
      </c>
      <c r="U25">
        <v>424</v>
      </c>
      <c r="V25">
        <v>265</v>
      </c>
      <c r="W25">
        <f t="shared" si="0"/>
        <v>2042</v>
      </c>
    </row>
    <row r="26" spans="1:23" x14ac:dyDescent="0.3">
      <c r="A26" s="4">
        <v>44219</v>
      </c>
      <c r="B26">
        <v>357</v>
      </c>
      <c r="C26">
        <v>111</v>
      </c>
      <c r="D26">
        <v>555</v>
      </c>
      <c r="E26">
        <v>546</v>
      </c>
      <c r="F26">
        <v>822</v>
      </c>
      <c r="G26">
        <v>630</v>
      </c>
      <c r="H26">
        <v>507</v>
      </c>
      <c r="I26">
        <f t="shared" si="1"/>
        <v>3528</v>
      </c>
      <c r="O26" s="4">
        <v>44309</v>
      </c>
      <c r="P26">
        <v>213</v>
      </c>
      <c r="Q26">
        <v>0</v>
      </c>
      <c r="R26">
        <v>816</v>
      </c>
      <c r="S26">
        <v>161</v>
      </c>
      <c r="T26">
        <v>0</v>
      </c>
      <c r="U26">
        <v>416</v>
      </c>
      <c r="V26">
        <v>323</v>
      </c>
      <c r="W26">
        <f t="shared" si="0"/>
        <v>1929</v>
      </c>
    </row>
    <row r="27" spans="1:23" x14ac:dyDescent="0.3">
      <c r="A27" s="4">
        <v>44220</v>
      </c>
      <c r="B27">
        <v>258</v>
      </c>
      <c r="C27">
        <v>763</v>
      </c>
      <c r="D27">
        <v>111</v>
      </c>
      <c r="E27">
        <v>625</v>
      </c>
      <c r="F27">
        <v>821</v>
      </c>
      <c r="G27">
        <v>670</v>
      </c>
      <c r="H27">
        <v>654</v>
      </c>
      <c r="I27">
        <f t="shared" si="1"/>
        <v>3902</v>
      </c>
      <c r="O27" s="4">
        <v>44310</v>
      </c>
      <c r="P27">
        <v>413</v>
      </c>
      <c r="Q27">
        <v>0</v>
      </c>
      <c r="R27">
        <v>434</v>
      </c>
      <c r="S27">
        <v>164</v>
      </c>
      <c r="T27">
        <v>0</v>
      </c>
      <c r="U27">
        <v>296</v>
      </c>
      <c r="V27">
        <v>158</v>
      </c>
      <c r="W27">
        <f t="shared" si="0"/>
        <v>1465</v>
      </c>
    </row>
    <row r="28" spans="1:23" x14ac:dyDescent="0.3">
      <c r="A28" s="4">
        <v>44221</v>
      </c>
      <c r="B28">
        <v>456</v>
      </c>
      <c r="C28">
        <v>546</v>
      </c>
      <c r="D28">
        <v>229</v>
      </c>
      <c r="E28">
        <v>847</v>
      </c>
      <c r="F28">
        <v>412</v>
      </c>
      <c r="G28">
        <v>852</v>
      </c>
      <c r="H28">
        <v>723</v>
      </c>
      <c r="I28">
        <f t="shared" si="1"/>
        <v>4065</v>
      </c>
      <c r="O28" s="4">
        <v>44311</v>
      </c>
      <c r="P28">
        <v>333</v>
      </c>
      <c r="Q28">
        <v>0</v>
      </c>
      <c r="R28">
        <v>636</v>
      </c>
      <c r="S28">
        <v>147</v>
      </c>
      <c r="T28">
        <v>0</v>
      </c>
      <c r="U28">
        <v>418</v>
      </c>
      <c r="V28">
        <v>181</v>
      </c>
      <c r="W28">
        <f t="shared" si="0"/>
        <v>1715</v>
      </c>
    </row>
    <row r="29" spans="1:23" x14ac:dyDescent="0.3">
      <c r="A29" s="4">
        <v>44222</v>
      </c>
      <c r="B29">
        <v>321</v>
      </c>
      <c r="C29">
        <v>795</v>
      </c>
      <c r="D29">
        <v>877</v>
      </c>
      <c r="E29">
        <v>554</v>
      </c>
      <c r="F29">
        <v>422</v>
      </c>
      <c r="G29">
        <v>519</v>
      </c>
      <c r="H29">
        <v>599</v>
      </c>
      <c r="I29">
        <f t="shared" si="1"/>
        <v>4087</v>
      </c>
      <c r="O29" s="4">
        <v>44312</v>
      </c>
      <c r="P29">
        <v>294</v>
      </c>
      <c r="Q29">
        <v>0</v>
      </c>
      <c r="R29">
        <v>870</v>
      </c>
      <c r="S29">
        <v>127</v>
      </c>
      <c r="T29">
        <v>0</v>
      </c>
      <c r="U29">
        <v>185</v>
      </c>
      <c r="V29">
        <v>110</v>
      </c>
      <c r="W29">
        <f t="shared" si="0"/>
        <v>1586</v>
      </c>
    </row>
    <row r="30" spans="1:23" x14ac:dyDescent="0.3">
      <c r="A30" s="4">
        <v>44223</v>
      </c>
      <c r="B30">
        <v>654</v>
      </c>
      <c r="C30">
        <v>673</v>
      </c>
      <c r="D30">
        <v>987</v>
      </c>
      <c r="E30">
        <v>743</v>
      </c>
      <c r="F30">
        <v>401</v>
      </c>
      <c r="G30">
        <v>539</v>
      </c>
      <c r="H30">
        <v>515</v>
      </c>
      <c r="I30">
        <f t="shared" si="1"/>
        <v>4512</v>
      </c>
      <c r="O30" s="4">
        <v>44313</v>
      </c>
      <c r="P30">
        <v>354</v>
      </c>
      <c r="Q30">
        <v>0</v>
      </c>
      <c r="R30">
        <v>881</v>
      </c>
      <c r="S30">
        <v>164</v>
      </c>
      <c r="T30">
        <v>0</v>
      </c>
      <c r="U30">
        <v>314</v>
      </c>
      <c r="V30">
        <v>376</v>
      </c>
      <c r="W30">
        <f t="shared" si="0"/>
        <v>2089</v>
      </c>
    </row>
    <row r="31" spans="1:23" x14ac:dyDescent="0.3">
      <c r="A31" s="4">
        <v>44224</v>
      </c>
      <c r="B31">
        <v>985</v>
      </c>
      <c r="C31">
        <v>980</v>
      </c>
      <c r="D31">
        <v>366</v>
      </c>
      <c r="E31">
        <v>210</v>
      </c>
      <c r="F31">
        <v>583</v>
      </c>
      <c r="G31">
        <v>602</v>
      </c>
      <c r="H31">
        <v>555</v>
      </c>
      <c r="I31">
        <f t="shared" si="1"/>
        <v>4281</v>
      </c>
      <c r="O31" s="4">
        <v>44314</v>
      </c>
      <c r="P31">
        <v>326</v>
      </c>
      <c r="Q31">
        <v>0</v>
      </c>
      <c r="R31">
        <v>715</v>
      </c>
      <c r="S31">
        <v>167</v>
      </c>
      <c r="T31">
        <v>0</v>
      </c>
      <c r="U31">
        <v>228</v>
      </c>
      <c r="V31">
        <v>302</v>
      </c>
      <c r="W31">
        <f t="shared" si="0"/>
        <v>1738</v>
      </c>
    </row>
    <row r="32" spans="1:23" x14ac:dyDescent="0.3">
      <c r="A32" s="4">
        <v>44225</v>
      </c>
      <c r="B32">
        <v>879</v>
      </c>
      <c r="C32">
        <v>874</v>
      </c>
      <c r="D32">
        <v>787</v>
      </c>
      <c r="E32">
        <v>369</v>
      </c>
      <c r="F32">
        <v>506</v>
      </c>
      <c r="G32">
        <v>635</v>
      </c>
      <c r="H32">
        <v>667</v>
      </c>
      <c r="I32">
        <f t="shared" si="1"/>
        <v>4717</v>
      </c>
      <c r="O32" s="4">
        <v>44315</v>
      </c>
      <c r="P32">
        <v>262</v>
      </c>
      <c r="Q32">
        <v>0</v>
      </c>
      <c r="R32">
        <v>456</v>
      </c>
      <c r="S32">
        <v>136</v>
      </c>
      <c r="T32">
        <v>0</v>
      </c>
      <c r="U32">
        <v>229</v>
      </c>
      <c r="V32">
        <v>102</v>
      </c>
      <c r="W32">
        <f t="shared" si="0"/>
        <v>1185</v>
      </c>
    </row>
    <row r="33" spans="1:27" x14ac:dyDescent="0.3">
      <c r="A33" s="4">
        <v>44226</v>
      </c>
      <c r="B33">
        <v>654</v>
      </c>
      <c r="C33">
        <v>654</v>
      </c>
      <c r="D33">
        <v>788</v>
      </c>
      <c r="E33">
        <v>404</v>
      </c>
      <c r="F33">
        <v>890</v>
      </c>
      <c r="G33">
        <v>689</v>
      </c>
      <c r="H33">
        <v>614</v>
      </c>
      <c r="I33">
        <f t="shared" si="1"/>
        <v>4693</v>
      </c>
      <c r="O33" s="4">
        <v>44316</v>
      </c>
      <c r="P33">
        <v>413</v>
      </c>
      <c r="Q33">
        <v>0</v>
      </c>
      <c r="R33">
        <v>682</v>
      </c>
      <c r="S33">
        <v>128</v>
      </c>
      <c r="T33">
        <v>0</v>
      </c>
      <c r="U33">
        <v>150</v>
      </c>
      <c r="V33">
        <v>128</v>
      </c>
      <c r="W33">
        <f t="shared" si="0"/>
        <v>1501</v>
      </c>
    </row>
    <row r="34" spans="1:27" x14ac:dyDescent="0.3">
      <c r="A34" s="4">
        <v>44227</v>
      </c>
      <c r="B34">
        <v>123</v>
      </c>
      <c r="C34">
        <v>319</v>
      </c>
      <c r="D34">
        <v>555</v>
      </c>
      <c r="E34">
        <v>314</v>
      </c>
      <c r="F34">
        <v>682</v>
      </c>
      <c r="G34">
        <v>828</v>
      </c>
      <c r="H34">
        <v>477</v>
      </c>
      <c r="I34">
        <f t="shared" si="1"/>
        <v>3298</v>
      </c>
      <c r="M34" s="6" t="s">
        <v>31</v>
      </c>
      <c r="O34" s="4">
        <v>44317</v>
      </c>
      <c r="P34">
        <v>282</v>
      </c>
      <c r="Q34">
        <v>0</v>
      </c>
      <c r="R34">
        <v>330</v>
      </c>
      <c r="S34">
        <v>127</v>
      </c>
      <c r="T34">
        <v>0</v>
      </c>
      <c r="U34">
        <v>129</v>
      </c>
      <c r="V34">
        <v>170</v>
      </c>
      <c r="W34">
        <f t="shared" si="0"/>
        <v>1038</v>
      </c>
    </row>
    <row r="35" spans="1:27" x14ac:dyDescent="0.3">
      <c r="O35" s="4">
        <v>44318</v>
      </c>
      <c r="P35">
        <v>230</v>
      </c>
      <c r="Q35">
        <v>0</v>
      </c>
      <c r="R35">
        <v>353</v>
      </c>
      <c r="S35">
        <v>100</v>
      </c>
      <c r="T35">
        <v>0</v>
      </c>
      <c r="U35">
        <v>238</v>
      </c>
      <c r="V35">
        <v>294</v>
      </c>
      <c r="W35">
        <f t="shared" ref="W35:W63" si="2">SUM(P35:V35)</f>
        <v>1215</v>
      </c>
    </row>
    <row r="36" spans="1:27" x14ac:dyDescent="0.3">
      <c r="O36" s="4">
        <v>44319</v>
      </c>
      <c r="P36">
        <v>408</v>
      </c>
      <c r="Q36">
        <v>0</v>
      </c>
      <c r="R36">
        <v>478</v>
      </c>
      <c r="S36">
        <v>248</v>
      </c>
      <c r="T36">
        <v>0</v>
      </c>
      <c r="U36">
        <v>118</v>
      </c>
      <c r="V36">
        <v>281</v>
      </c>
      <c r="W36">
        <f t="shared" si="2"/>
        <v>1533</v>
      </c>
    </row>
    <row r="37" spans="1:27" x14ac:dyDescent="0.3">
      <c r="A37" s="6" t="s">
        <v>9</v>
      </c>
      <c r="O37" s="4">
        <v>44320</v>
      </c>
      <c r="P37">
        <v>402</v>
      </c>
      <c r="Q37">
        <v>0</v>
      </c>
      <c r="R37">
        <v>516</v>
      </c>
      <c r="S37">
        <v>258</v>
      </c>
      <c r="T37">
        <v>0</v>
      </c>
      <c r="U37">
        <v>358</v>
      </c>
      <c r="V37">
        <v>190</v>
      </c>
      <c r="W37">
        <f t="shared" si="2"/>
        <v>1724</v>
      </c>
    </row>
    <row r="38" spans="1:27" x14ac:dyDescent="0.3">
      <c r="O38" s="4">
        <v>44321</v>
      </c>
      <c r="P38">
        <v>436</v>
      </c>
      <c r="Q38">
        <v>0</v>
      </c>
      <c r="R38">
        <v>729</v>
      </c>
      <c r="S38">
        <v>277</v>
      </c>
      <c r="T38">
        <v>0</v>
      </c>
      <c r="U38">
        <v>188</v>
      </c>
      <c r="V38">
        <v>312</v>
      </c>
      <c r="W38">
        <f t="shared" si="2"/>
        <v>1942</v>
      </c>
    </row>
    <row r="39" spans="1:27" x14ac:dyDescent="0.3">
      <c r="A39" s="7" t="s">
        <v>21</v>
      </c>
      <c r="B39" s="7" t="s">
        <v>2</v>
      </c>
      <c r="C39" s="7" t="s">
        <v>3</v>
      </c>
      <c r="D39" s="7" t="s">
        <v>4</v>
      </c>
      <c r="E39" s="7" t="s">
        <v>5</v>
      </c>
      <c r="F39" s="7" t="s">
        <v>6</v>
      </c>
      <c r="G39" s="7" t="s">
        <v>7</v>
      </c>
      <c r="H39" s="7" t="s">
        <v>22</v>
      </c>
      <c r="I39" s="7" t="s">
        <v>8</v>
      </c>
      <c r="O39" s="4">
        <v>44322</v>
      </c>
      <c r="P39">
        <v>322</v>
      </c>
      <c r="Q39">
        <v>0</v>
      </c>
      <c r="R39">
        <v>849</v>
      </c>
      <c r="S39">
        <v>173</v>
      </c>
      <c r="T39">
        <v>0</v>
      </c>
      <c r="U39">
        <v>339</v>
      </c>
      <c r="V39">
        <v>263</v>
      </c>
      <c r="W39">
        <f t="shared" si="2"/>
        <v>1946</v>
      </c>
    </row>
    <row r="40" spans="1:27" x14ac:dyDescent="0.3">
      <c r="A40" s="4">
        <v>44228</v>
      </c>
      <c r="B40">
        <v>346</v>
      </c>
      <c r="C40">
        <v>537</v>
      </c>
      <c r="D40">
        <v>673</v>
      </c>
      <c r="E40">
        <v>100</v>
      </c>
      <c r="F40">
        <v>47</v>
      </c>
      <c r="G40">
        <v>97</v>
      </c>
      <c r="H40">
        <v>777</v>
      </c>
      <c r="I40">
        <f t="shared" ref="I40:I67" si="3">SUM(B40:H40)</f>
        <v>2577</v>
      </c>
      <c r="O40" s="4">
        <v>44323</v>
      </c>
      <c r="P40">
        <v>257</v>
      </c>
      <c r="Q40">
        <v>0</v>
      </c>
      <c r="R40">
        <v>326</v>
      </c>
      <c r="S40">
        <v>259</v>
      </c>
      <c r="T40">
        <v>0</v>
      </c>
      <c r="U40">
        <v>283</v>
      </c>
      <c r="V40">
        <v>293</v>
      </c>
      <c r="W40">
        <f t="shared" si="2"/>
        <v>1418</v>
      </c>
    </row>
    <row r="41" spans="1:27" x14ac:dyDescent="0.3">
      <c r="A41" s="4">
        <v>44229</v>
      </c>
      <c r="B41">
        <v>329</v>
      </c>
      <c r="C41">
        <v>771</v>
      </c>
      <c r="D41">
        <v>293</v>
      </c>
      <c r="E41">
        <v>64</v>
      </c>
      <c r="F41">
        <v>70</v>
      </c>
      <c r="G41">
        <v>90</v>
      </c>
      <c r="H41">
        <v>560</v>
      </c>
      <c r="I41">
        <f t="shared" si="3"/>
        <v>2177</v>
      </c>
      <c r="O41" s="4">
        <v>44324</v>
      </c>
      <c r="P41">
        <v>230</v>
      </c>
      <c r="Q41">
        <v>0</v>
      </c>
      <c r="R41">
        <v>836</v>
      </c>
      <c r="S41">
        <v>279</v>
      </c>
      <c r="T41">
        <v>0</v>
      </c>
      <c r="U41">
        <v>394</v>
      </c>
      <c r="V41">
        <v>302</v>
      </c>
      <c r="W41">
        <f t="shared" si="2"/>
        <v>2041</v>
      </c>
    </row>
    <row r="42" spans="1:27" x14ac:dyDescent="0.3">
      <c r="A42" s="4">
        <v>44230</v>
      </c>
      <c r="B42">
        <v>483</v>
      </c>
      <c r="C42">
        <v>865</v>
      </c>
      <c r="D42">
        <v>863</v>
      </c>
      <c r="E42">
        <v>93</v>
      </c>
      <c r="F42">
        <v>68</v>
      </c>
      <c r="G42">
        <v>62</v>
      </c>
      <c r="H42">
        <v>888</v>
      </c>
      <c r="I42">
        <f t="shared" si="3"/>
        <v>3322</v>
      </c>
      <c r="O42" s="4">
        <v>44325</v>
      </c>
      <c r="P42">
        <v>330</v>
      </c>
      <c r="Q42">
        <v>0</v>
      </c>
      <c r="R42">
        <v>794</v>
      </c>
      <c r="S42">
        <v>243</v>
      </c>
      <c r="T42">
        <v>0</v>
      </c>
      <c r="U42">
        <v>374</v>
      </c>
      <c r="V42">
        <v>255</v>
      </c>
      <c r="W42">
        <f t="shared" si="2"/>
        <v>1996</v>
      </c>
    </row>
    <row r="43" spans="1:27" x14ac:dyDescent="0.3">
      <c r="A43" s="4">
        <v>44231</v>
      </c>
      <c r="B43">
        <v>429</v>
      </c>
      <c r="C43">
        <v>699</v>
      </c>
      <c r="D43">
        <v>563</v>
      </c>
      <c r="E43">
        <v>83</v>
      </c>
      <c r="F43">
        <v>49</v>
      </c>
      <c r="G43">
        <v>78</v>
      </c>
      <c r="H43">
        <v>988</v>
      </c>
      <c r="I43">
        <f t="shared" si="3"/>
        <v>2889</v>
      </c>
      <c r="O43" s="4">
        <v>44326</v>
      </c>
      <c r="P43">
        <v>311</v>
      </c>
      <c r="Q43">
        <v>0</v>
      </c>
      <c r="R43">
        <v>414</v>
      </c>
      <c r="S43">
        <v>215</v>
      </c>
      <c r="T43">
        <v>0</v>
      </c>
      <c r="U43">
        <v>356</v>
      </c>
      <c r="V43">
        <v>363</v>
      </c>
      <c r="W43">
        <f t="shared" si="2"/>
        <v>1659</v>
      </c>
    </row>
    <row r="44" spans="1:27" x14ac:dyDescent="0.3">
      <c r="A44" s="4">
        <v>44232</v>
      </c>
      <c r="B44">
        <v>323</v>
      </c>
      <c r="C44">
        <v>885</v>
      </c>
      <c r="D44">
        <v>833</v>
      </c>
      <c r="E44">
        <v>72</v>
      </c>
      <c r="F44">
        <v>37</v>
      </c>
      <c r="G44">
        <v>64</v>
      </c>
      <c r="H44">
        <v>900</v>
      </c>
      <c r="I44">
        <f t="shared" si="3"/>
        <v>3114</v>
      </c>
      <c r="O44" s="4">
        <v>44327</v>
      </c>
      <c r="P44">
        <v>343</v>
      </c>
      <c r="Q44">
        <v>0</v>
      </c>
      <c r="R44">
        <v>732</v>
      </c>
      <c r="S44">
        <v>126</v>
      </c>
      <c r="T44">
        <v>0</v>
      </c>
      <c r="U44">
        <v>306</v>
      </c>
      <c r="V44">
        <v>148</v>
      </c>
      <c r="W44">
        <f t="shared" si="2"/>
        <v>1655</v>
      </c>
      <c r="AA44">
        <f>SUM(W34:W64)</f>
        <v>50806</v>
      </c>
    </row>
    <row r="45" spans="1:27" x14ac:dyDescent="0.3">
      <c r="A45" s="4">
        <v>44233</v>
      </c>
      <c r="B45">
        <v>152</v>
      </c>
      <c r="C45">
        <v>894</v>
      </c>
      <c r="D45">
        <v>791</v>
      </c>
      <c r="E45">
        <v>88</v>
      </c>
      <c r="F45">
        <v>41</v>
      </c>
      <c r="G45">
        <v>80</v>
      </c>
      <c r="H45">
        <v>900</v>
      </c>
      <c r="I45">
        <f t="shared" si="3"/>
        <v>2946</v>
      </c>
      <c r="O45" s="4">
        <v>44328</v>
      </c>
      <c r="P45">
        <v>395</v>
      </c>
      <c r="Q45">
        <v>0</v>
      </c>
      <c r="R45">
        <v>629</v>
      </c>
      <c r="S45">
        <v>124</v>
      </c>
      <c r="T45">
        <v>0</v>
      </c>
      <c r="U45">
        <v>133</v>
      </c>
      <c r="V45">
        <v>138</v>
      </c>
      <c r="W45">
        <f t="shared" si="2"/>
        <v>1419</v>
      </c>
    </row>
    <row r="46" spans="1:27" x14ac:dyDescent="0.3">
      <c r="A46" s="4">
        <v>44234</v>
      </c>
      <c r="B46">
        <v>227</v>
      </c>
      <c r="C46">
        <v>833</v>
      </c>
      <c r="D46">
        <v>782</v>
      </c>
      <c r="E46">
        <v>95</v>
      </c>
      <c r="F46">
        <v>69</v>
      </c>
      <c r="G46">
        <v>71</v>
      </c>
      <c r="H46">
        <v>788</v>
      </c>
      <c r="I46">
        <f t="shared" si="3"/>
        <v>2865</v>
      </c>
      <c r="O46" s="4">
        <v>44329</v>
      </c>
      <c r="P46">
        <v>428</v>
      </c>
      <c r="Q46">
        <v>0</v>
      </c>
      <c r="R46">
        <v>867</v>
      </c>
      <c r="S46">
        <v>118</v>
      </c>
      <c r="T46">
        <v>0</v>
      </c>
      <c r="U46">
        <v>234</v>
      </c>
      <c r="V46">
        <v>112</v>
      </c>
      <c r="W46">
        <f t="shared" si="2"/>
        <v>1759</v>
      </c>
    </row>
    <row r="47" spans="1:27" x14ac:dyDescent="0.3">
      <c r="A47" s="4">
        <v>44235</v>
      </c>
      <c r="B47">
        <v>386</v>
      </c>
      <c r="C47">
        <v>529</v>
      </c>
      <c r="D47">
        <v>693</v>
      </c>
      <c r="E47">
        <v>77</v>
      </c>
      <c r="F47">
        <v>32</v>
      </c>
      <c r="G47">
        <v>61</v>
      </c>
      <c r="H47">
        <v>890</v>
      </c>
      <c r="I47">
        <f t="shared" si="3"/>
        <v>2668</v>
      </c>
      <c r="O47" s="4">
        <v>44330</v>
      </c>
      <c r="P47">
        <v>228</v>
      </c>
      <c r="Q47">
        <v>0</v>
      </c>
      <c r="R47">
        <v>425</v>
      </c>
      <c r="S47">
        <v>265</v>
      </c>
      <c r="T47">
        <v>0</v>
      </c>
      <c r="U47">
        <v>333</v>
      </c>
      <c r="V47">
        <v>355</v>
      </c>
      <c r="W47">
        <f t="shared" si="2"/>
        <v>1606</v>
      </c>
    </row>
    <row r="48" spans="1:27" x14ac:dyDescent="0.3">
      <c r="A48" s="4">
        <v>44236</v>
      </c>
      <c r="B48">
        <v>75</v>
      </c>
      <c r="C48">
        <v>814</v>
      </c>
      <c r="D48">
        <v>605</v>
      </c>
      <c r="E48">
        <v>53</v>
      </c>
      <c r="F48">
        <v>95</v>
      </c>
      <c r="G48">
        <v>83</v>
      </c>
      <c r="H48">
        <v>7</v>
      </c>
      <c r="I48">
        <f t="shared" si="3"/>
        <v>1732</v>
      </c>
      <c r="O48" s="4">
        <v>44331</v>
      </c>
      <c r="P48">
        <v>269</v>
      </c>
      <c r="Q48">
        <v>0</v>
      </c>
      <c r="R48">
        <v>383</v>
      </c>
      <c r="S48">
        <v>182</v>
      </c>
      <c r="T48">
        <v>0</v>
      </c>
      <c r="U48">
        <v>301</v>
      </c>
      <c r="V48">
        <v>246</v>
      </c>
      <c r="W48">
        <f t="shared" si="2"/>
        <v>1381</v>
      </c>
    </row>
    <row r="49" spans="1:23" x14ac:dyDescent="0.3">
      <c r="A49" s="4">
        <v>44237</v>
      </c>
      <c r="B49">
        <v>432</v>
      </c>
      <c r="C49">
        <v>551</v>
      </c>
      <c r="D49">
        <v>469</v>
      </c>
      <c r="E49">
        <v>68</v>
      </c>
      <c r="F49">
        <v>76</v>
      </c>
      <c r="G49">
        <v>85</v>
      </c>
      <c r="H49">
        <v>0</v>
      </c>
      <c r="I49">
        <f t="shared" si="3"/>
        <v>1681</v>
      </c>
      <c r="O49" s="4">
        <v>44332</v>
      </c>
      <c r="P49">
        <v>344</v>
      </c>
      <c r="Q49">
        <v>0</v>
      </c>
      <c r="R49">
        <v>433</v>
      </c>
      <c r="S49">
        <v>198</v>
      </c>
      <c r="T49">
        <v>0</v>
      </c>
      <c r="U49">
        <v>391</v>
      </c>
      <c r="V49">
        <v>364</v>
      </c>
      <c r="W49">
        <f t="shared" si="2"/>
        <v>1730</v>
      </c>
    </row>
    <row r="50" spans="1:23" x14ac:dyDescent="0.3">
      <c r="A50" s="4">
        <v>44238</v>
      </c>
      <c r="B50">
        <v>500</v>
      </c>
      <c r="C50">
        <v>699</v>
      </c>
      <c r="D50">
        <v>307</v>
      </c>
      <c r="E50">
        <v>71</v>
      </c>
      <c r="F50">
        <v>61</v>
      </c>
      <c r="G50">
        <v>98</v>
      </c>
      <c r="H50">
        <v>0</v>
      </c>
      <c r="I50">
        <f t="shared" si="3"/>
        <v>1736</v>
      </c>
      <c r="O50" s="4">
        <v>44333</v>
      </c>
      <c r="P50">
        <v>319</v>
      </c>
      <c r="Q50">
        <v>0</v>
      </c>
      <c r="R50">
        <v>351</v>
      </c>
      <c r="S50">
        <v>201</v>
      </c>
      <c r="T50">
        <v>0</v>
      </c>
      <c r="U50">
        <v>322</v>
      </c>
      <c r="V50">
        <v>296</v>
      </c>
      <c r="W50">
        <f t="shared" si="2"/>
        <v>1489</v>
      </c>
    </row>
    <row r="51" spans="1:23" x14ac:dyDescent="0.3">
      <c r="A51" s="4">
        <v>44239</v>
      </c>
      <c r="B51">
        <v>212</v>
      </c>
      <c r="C51">
        <v>559</v>
      </c>
      <c r="D51">
        <v>330</v>
      </c>
      <c r="E51">
        <v>97</v>
      </c>
      <c r="F51">
        <v>44</v>
      </c>
      <c r="G51">
        <v>73</v>
      </c>
      <c r="H51">
        <v>0</v>
      </c>
      <c r="I51">
        <f t="shared" si="3"/>
        <v>1315</v>
      </c>
      <c r="O51" s="4">
        <v>44334</v>
      </c>
      <c r="P51">
        <v>352</v>
      </c>
      <c r="Q51">
        <v>0</v>
      </c>
      <c r="R51">
        <v>497</v>
      </c>
      <c r="S51">
        <v>188</v>
      </c>
      <c r="T51">
        <v>0</v>
      </c>
      <c r="U51">
        <v>276</v>
      </c>
      <c r="V51">
        <v>379</v>
      </c>
      <c r="W51">
        <f t="shared" si="2"/>
        <v>1692</v>
      </c>
    </row>
    <row r="52" spans="1:23" x14ac:dyDescent="0.3">
      <c r="A52" s="4">
        <v>44240</v>
      </c>
      <c r="B52">
        <v>206</v>
      </c>
      <c r="C52">
        <v>842</v>
      </c>
      <c r="D52">
        <v>280</v>
      </c>
      <c r="E52">
        <v>75</v>
      </c>
      <c r="F52">
        <v>98</v>
      </c>
      <c r="G52">
        <v>62</v>
      </c>
      <c r="H52">
        <v>0</v>
      </c>
      <c r="I52">
        <f t="shared" si="3"/>
        <v>1563</v>
      </c>
      <c r="O52" s="4">
        <v>44335</v>
      </c>
      <c r="P52">
        <v>238</v>
      </c>
      <c r="Q52">
        <v>0</v>
      </c>
      <c r="R52">
        <v>468</v>
      </c>
      <c r="S52">
        <v>277</v>
      </c>
      <c r="T52">
        <v>0</v>
      </c>
      <c r="U52">
        <v>369</v>
      </c>
      <c r="V52">
        <v>200</v>
      </c>
      <c r="W52">
        <f t="shared" si="2"/>
        <v>1552</v>
      </c>
    </row>
    <row r="53" spans="1:23" x14ac:dyDescent="0.3">
      <c r="A53" s="4">
        <v>44241</v>
      </c>
      <c r="B53">
        <v>189</v>
      </c>
      <c r="C53">
        <v>567</v>
      </c>
      <c r="D53">
        <v>844</v>
      </c>
      <c r="E53">
        <v>64</v>
      </c>
      <c r="F53">
        <v>66</v>
      </c>
      <c r="G53">
        <v>87</v>
      </c>
      <c r="H53">
        <v>0</v>
      </c>
      <c r="I53">
        <f t="shared" si="3"/>
        <v>1817</v>
      </c>
      <c r="O53" s="4">
        <v>44336</v>
      </c>
      <c r="P53">
        <v>435</v>
      </c>
      <c r="Q53">
        <v>0</v>
      </c>
      <c r="R53">
        <v>352</v>
      </c>
      <c r="S53">
        <v>224</v>
      </c>
      <c r="T53">
        <v>0</v>
      </c>
      <c r="U53">
        <v>174</v>
      </c>
      <c r="V53">
        <v>220</v>
      </c>
      <c r="W53">
        <f t="shared" si="2"/>
        <v>1405</v>
      </c>
    </row>
    <row r="54" spans="1:23" x14ac:dyDescent="0.3">
      <c r="A54" s="4">
        <v>44242</v>
      </c>
      <c r="B54">
        <v>373</v>
      </c>
      <c r="C54">
        <v>662</v>
      </c>
      <c r="D54">
        <v>574</v>
      </c>
      <c r="E54">
        <v>47</v>
      </c>
      <c r="F54">
        <v>33</v>
      </c>
      <c r="G54">
        <v>78</v>
      </c>
      <c r="H54">
        <v>0</v>
      </c>
      <c r="I54">
        <f t="shared" si="3"/>
        <v>1767</v>
      </c>
      <c r="O54" s="4">
        <v>44337</v>
      </c>
      <c r="P54">
        <v>423</v>
      </c>
      <c r="Q54">
        <v>0</v>
      </c>
      <c r="R54">
        <v>526</v>
      </c>
      <c r="S54">
        <v>192</v>
      </c>
      <c r="T54">
        <v>0</v>
      </c>
      <c r="U54">
        <v>398</v>
      </c>
      <c r="V54">
        <v>298</v>
      </c>
      <c r="W54">
        <f t="shared" si="2"/>
        <v>1837</v>
      </c>
    </row>
    <row r="55" spans="1:23" x14ac:dyDescent="0.3">
      <c r="A55" s="4">
        <v>44243</v>
      </c>
      <c r="B55">
        <v>479</v>
      </c>
      <c r="C55">
        <v>604</v>
      </c>
      <c r="D55">
        <v>539</v>
      </c>
      <c r="E55">
        <v>47</v>
      </c>
      <c r="F55">
        <v>96</v>
      </c>
      <c r="G55">
        <v>75</v>
      </c>
      <c r="H55">
        <v>0</v>
      </c>
      <c r="I55">
        <f t="shared" si="3"/>
        <v>1840</v>
      </c>
      <c r="O55" s="4">
        <v>44338</v>
      </c>
      <c r="P55">
        <v>277</v>
      </c>
      <c r="Q55">
        <v>0</v>
      </c>
      <c r="R55">
        <v>591</v>
      </c>
      <c r="S55">
        <v>178</v>
      </c>
      <c r="T55">
        <v>0</v>
      </c>
      <c r="U55">
        <v>322</v>
      </c>
      <c r="V55">
        <v>412</v>
      </c>
      <c r="W55">
        <f t="shared" si="2"/>
        <v>1780</v>
      </c>
    </row>
    <row r="56" spans="1:23" x14ac:dyDescent="0.3">
      <c r="A56" s="4">
        <v>44244</v>
      </c>
      <c r="B56">
        <v>397</v>
      </c>
      <c r="C56">
        <v>557</v>
      </c>
      <c r="D56">
        <v>215</v>
      </c>
      <c r="E56">
        <v>77</v>
      </c>
      <c r="F56">
        <v>54</v>
      </c>
      <c r="G56">
        <v>65</v>
      </c>
      <c r="H56">
        <v>700</v>
      </c>
      <c r="I56">
        <f t="shared" si="3"/>
        <v>2065</v>
      </c>
      <c r="O56" s="4">
        <v>44339</v>
      </c>
      <c r="P56">
        <v>413</v>
      </c>
      <c r="Q56">
        <v>0</v>
      </c>
      <c r="R56">
        <v>570</v>
      </c>
      <c r="S56">
        <v>227</v>
      </c>
      <c r="T56">
        <v>0</v>
      </c>
      <c r="U56">
        <v>171</v>
      </c>
      <c r="V56">
        <v>252</v>
      </c>
      <c r="W56">
        <f t="shared" si="2"/>
        <v>1633</v>
      </c>
    </row>
    <row r="57" spans="1:23" x14ac:dyDescent="0.3">
      <c r="A57" s="4">
        <v>44245</v>
      </c>
      <c r="B57">
        <v>450</v>
      </c>
      <c r="C57">
        <v>704</v>
      </c>
      <c r="D57">
        <v>527</v>
      </c>
      <c r="E57">
        <v>78</v>
      </c>
      <c r="F57">
        <v>73</v>
      </c>
      <c r="G57">
        <v>82</v>
      </c>
      <c r="H57">
        <v>788</v>
      </c>
      <c r="I57">
        <f t="shared" si="3"/>
        <v>2702</v>
      </c>
      <c r="O57" s="4">
        <v>44340</v>
      </c>
      <c r="P57">
        <v>200</v>
      </c>
      <c r="Q57">
        <v>0</v>
      </c>
      <c r="R57">
        <v>616</v>
      </c>
      <c r="S57">
        <v>109</v>
      </c>
      <c r="T57">
        <v>0</v>
      </c>
      <c r="U57">
        <v>278</v>
      </c>
      <c r="V57">
        <v>428</v>
      </c>
      <c r="W57">
        <f t="shared" si="2"/>
        <v>1631</v>
      </c>
    </row>
    <row r="58" spans="1:23" x14ac:dyDescent="0.3">
      <c r="A58" s="4">
        <v>44246</v>
      </c>
      <c r="B58">
        <v>170</v>
      </c>
      <c r="C58">
        <v>750</v>
      </c>
      <c r="D58">
        <v>673</v>
      </c>
      <c r="E58">
        <v>100</v>
      </c>
      <c r="F58">
        <v>94</v>
      </c>
      <c r="G58">
        <v>97</v>
      </c>
      <c r="H58">
        <v>433</v>
      </c>
      <c r="I58">
        <f t="shared" si="3"/>
        <v>2317</v>
      </c>
      <c r="O58" s="4">
        <v>44341</v>
      </c>
      <c r="P58">
        <v>325</v>
      </c>
      <c r="Q58">
        <v>0</v>
      </c>
      <c r="R58">
        <v>737</v>
      </c>
      <c r="S58">
        <v>233</v>
      </c>
      <c r="T58">
        <v>0</v>
      </c>
      <c r="U58">
        <v>252</v>
      </c>
      <c r="V58">
        <v>189</v>
      </c>
      <c r="W58">
        <f t="shared" si="2"/>
        <v>1736</v>
      </c>
    </row>
    <row r="59" spans="1:23" x14ac:dyDescent="0.3">
      <c r="A59" s="4">
        <v>44247</v>
      </c>
      <c r="B59">
        <v>11</v>
      </c>
      <c r="C59">
        <v>613</v>
      </c>
      <c r="D59">
        <v>776</v>
      </c>
      <c r="E59">
        <v>58</v>
      </c>
      <c r="F59">
        <v>88</v>
      </c>
      <c r="G59">
        <v>96</v>
      </c>
      <c r="H59">
        <v>1000</v>
      </c>
      <c r="I59">
        <f t="shared" si="3"/>
        <v>2642</v>
      </c>
      <c r="O59" s="4">
        <v>44342</v>
      </c>
      <c r="P59">
        <v>367</v>
      </c>
      <c r="Q59">
        <v>0</v>
      </c>
      <c r="R59">
        <v>638</v>
      </c>
      <c r="S59">
        <v>136</v>
      </c>
      <c r="T59">
        <v>0</v>
      </c>
      <c r="U59">
        <v>152</v>
      </c>
      <c r="V59">
        <v>420</v>
      </c>
      <c r="W59">
        <f t="shared" si="2"/>
        <v>1713</v>
      </c>
    </row>
    <row r="60" spans="1:23" x14ac:dyDescent="0.3">
      <c r="A60" s="4">
        <v>44248</v>
      </c>
      <c r="B60">
        <v>393</v>
      </c>
      <c r="C60">
        <v>522</v>
      </c>
      <c r="D60">
        <v>432</v>
      </c>
      <c r="E60">
        <v>87</v>
      </c>
      <c r="F60">
        <v>52</v>
      </c>
      <c r="G60">
        <v>73</v>
      </c>
      <c r="H60">
        <v>999</v>
      </c>
      <c r="I60">
        <f t="shared" si="3"/>
        <v>2558</v>
      </c>
      <c r="O60" s="4">
        <v>44343</v>
      </c>
      <c r="P60">
        <v>386</v>
      </c>
      <c r="Q60">
        <v>0</v>
      </c>
      <c r="R60">
        <v>339</v>
      </c>
      <c r="S60">
        <v>193</v>
      </c>
      <c r="T60">
        <v>0</v>
      </c>
      <c r="U60">
        <v>101</v>
      </c>
      <c r="V60">
        <v>177</v>
      </c>
      <c r="W60">
        <f t="shared" si="2"/>
        <v>1196</v>
      </c>
    </row>
    <row r="61" spans="1:23" x14ac:dyDescent="0.3">
      <c r="A61" s="4">
        <v>44249</v>
      </c>
      <c r="B61">
        <v>168</v>
      </c>
      <c r="C61">
        <v>725</v>
      </c>
      <c r="D61">
        <v>807</v>
      </c>
      <c r="E61">
        <v>45</v>
      </c>
      <c r="F61">
        <v>69</v>
      </c>
      <c r="G61">
        <v>68</v>
      </c>
      <c r="H61">
        <v>0</v>
      </c>
      <c r="I61">
        <f t="shared" si="3"/>
        <v>1882</v>
      </c>
      <c r="O61" s="4">
        <v>44344</v>
      </c>
      <c r="P61">
        <v>429</v>
      </c>
      <c r="Q61">
        <v>0</v>
      </c>
      <c r="R61">
        <v>742</v>
      </c>
      <c r="S61">
        <v>270</v>
      </c>
      <c r="T61">
        <v>0</v>
      </c>
      <c r="U61">
        <v>265</v>
      </c>
      <c r="V61">
        <v>256</v>
      </c>
      <c r="W61">
        <f t="shared" si="2"/>
        <v>1962</v>
      </c>
    </row>
    <row r="62" spans="1:23" x14ac:dyDescent="0.3">
      <c r="A62" s="4">
        <v>44250</v>
      </c>
      <c r="B62">
        <v>38</v>
      </c>
      <c r="C62">
        <v>768</v>
      </c>
      <c r="D62">
        <v>826</v>
      </c>
      <c r="E62">
        <v>76</v>
      </c>
      <c r="F62">
        <v>66</v>
      </c>
      <c r="G62">
        <v>61</v>
      </c>
      <c r="H62">
        <v>0</v>
      </c>
      <c r="I62">
        <f t="shared" si="3"/>
        <v>1835</v>
      </c>
      <c r="O62" s="4">
        <v>44345</v>
      </c>
      <c r="P62">
        <v>352</v>
      </c>
      <c r="Q62">
        <v>0</v>
      </c>
      <c r="R62">
        <v>475</v>
      </c>
      <c r="S62">
        <v>154</v>
      </c>
      <c r="T62">
        <v>0</v>
      </c>
      <c r="U62">
        <v>372</v>
      </c>
      <c r="V62">
        <v>434</v>
      </c>
      <c r="W62">
        <f t="shared" si="2"/>
        <v>1787</v>
      </c>
    </row>
    <row r="63" spans="1:23" x14ac:dyDescent="0.3">
      <c r="A63" s="4">
        <v>44251</v>
      </c>
      <c r="B63">
        <v>106</v>
      </c>
      <c r="C63">
        <v>811</v>
      </c>
      <c r="D63">
        <v>749</v>
      </c>
      <c r="E63">
        <v>53</v>
      </c>
      <c r="F63">
        <v>78</v>
      </c>
      <c r="G63">
        <v>66</v>
      </c>
      <c r="H63">
        <v>0</v>
      </c>
      <c r="I63">
        <f t="shared" si="3"/>
        <v>1863</v>
      </c>
      <c r="O63" s="4">
        <v>44346</v>
      </c>
      <c r="P63">
        <v>295</v>
      </c>
      <c r="Q63">
        <v>0</v>
      </c>
      <c r="R63">
        <v>785</v>
      </c>
      <c r="S63">
        <v>146</v>
      </c>
      <c r="T63">
        <v>0</v>
      </c>
      <c r="U63">
        <v>303</v>
      </c>
      <c r="V63">
        <v>117</v>
      </c>
      <c r="W63">
        <f t="shared" si="2"/>
        <v>1646</v>
      </c>
    </row>
    <row r="64" spans="1:23" x14ac:dyDescent="0.3">
      <c r="A64" s="4">
        <v>44252</v>
      </c>
      <c r="B64">
        <v>360</v>
      </c>
      <c r="C64">
        <v>585</v>
      </c>
      <c r="D64">
        <v>541</v>
      </c>
      <c r="E64">
        <v>82</v>
      </c>
      <c r="F64">
        <v>58</v>
      </c>
      <c r="G64">
        <v>80</v>
      </c>
      <c r="H64">
        <v>900</v>
      </c>
      <c r="I64">
        <f t="shared" si="3"/>
        <v>2606</v>
      </c>
      <c r="O64" s="4">
        <v>44347</v>
      </c>
      <c r="P64">
        <v>256</v>
      </c>
      <c r="Q64">
        <v>0</v>
      </c>
      <c r="R64">
        <v>603</v>
      </c>
      <c r="S64">
        <v>246</v>
      </c>
      <c r="T64">
        <v>0</v>
      </c>
      <c r="U64">
        <v>199</v>
      </c>
      <c r="V64">
        <v>381</v>
      </c>
      <c r="W64">
        <f>SUM(P64:V64)</f>
        <v>1685</v>
      </c>
    </row>
    <row r="65" spans="1:27" x14ac:dyDescent="0.3">
      <c r="A65" s="4">
        <v>44253</v>
      </c>
      <c r="B65">
        <v>244</v>
      </c>
      <c r="C65">
        <v>890</v>
      </c>
      <c r="D65">
        <v>820</v>
      </c>
      <c r="E65">
        <v>47</v>
      </c>
      <c r="F65">
        <v>40</v>
      </c>
      <c r="G65">
        <v>75</v>
      </c>
      <c r="H65">
        <v>450</v>
      </c>
      <c r="I65">
        <f t="shared" si="3"/>
        <v>2566</v>
      </c>
      <c r="O65" s="4"/>
      <c r="AA65">
        <f>SUM(Q33)</f>
        <v>0</v>
      </c>
    </row>
    <row r="66" spans="1:27" x14ac:dyDescent="0.3">
      <c r="A66" s="4">
        <v>44254</v>
      </c>
      <c r="B66">
        <v>336</v>
      </c>
      <c r="C66">
        <v>735</v>
      </c>
      <c r="D66">
        <v>332</v>
      </c>
      <c r="E66">
        <v>48</v>
      </c>
      <c r="F66">
        <v>93</v>
      </c>
      <c r="G66">
        <v>69</v>
      </c>
      <c r="H66">
        <v>1000</v>
      </c>
      <c r="I66">
        <f t="shared" si="3"/>
        <v>2613</v>
      </c>
      <c r="O66" s="4"/>
    </row>
    <row r="67" spans="1:27" x14ac:dyDescent="0.3">
      <c r="A67" s="4">
        <v>44255</v>
      </c>
      <c r="B67">
        <v>336</v>
      </c>
      <c r="C67">
        <v>615</v>
      </c>
      <c r="D67">
        <v>305</v>
      </c>
      <c r="E67">
        <v>76</v>
      </c>
      <c r="F67">
        <v>94</v>
      </c>
      <c r="G67">
        <v>83</v>
      </c>
      <c r="H67">
        <v>1000</v>
      </c>
      <c r="I67">
        <f t="shared" si="3"/>
        <v>2509</v>
      </c>
      <c r="O67" s="4"/>
    </row>
    <row r="68" spans="1:27" x14ac:dyDescent="0.3">
      <c r="A68" s="4"/>
      <c r="O68" s="4"/>
    </row>
    <row r="69" spans="1:27" x14ac:dyDescent="0.3">
      <c r="A69" s="4"/>
      <c r="O69" s="4"/>
    </row>
    <row r="70" spans="1:27" x14ac:dyDescent="0.3">
      <c r="A70" s="5" t="s">
        <v>23</v>
      </c>
      <c r="O70" s="4"/>
    </row>
    <row r="71" spans="1:27" x14ac:dyDescent="0.3">
      <c r="A71" s="4"/>
      <c r="O71" s="4"/>
    </row>
    <row r="72" spans="1:27" x14ac:dyDescent="0.3">
      <c r="A72" s="7" t="s">
        <v>21</v>
      </c>
      <c r="B72" s="7" t="s">
        <v>2</v>
      </c>
      <c r="C72" s="7" t="s">
        <v>3</v>
      </c>
      <c r="D72" s="7" t="s">
        <v>4</v>
      </c>
      <c r="E72" s="7" t="s">
        <v>5</v>
      </c>
      <c r="F72" s="7" t="s">
        <v>6</v>
      </c>
      <c r="G72" s="7" t="s">
        <v>7</v>
      </c>
      <c r="H72" s="7" t="s">
        <v>22</v>
      </c>
      <c r="I72" s="7" t="s">
        <v>8</v>
      </c>
      <c r="O72" s="4"/>
    </row>
    <row r="73" spans="1:27" ht="15.6" x14ac:dyDescent="0.3">
      <c r="A73" s="4">
        <v>44256</v>
      </c>
      <c r="B73">
        <v>1100</v>
      </c>
      <c r="C73">
        <v>990</v>
      </c>
      <c r="D73">
        <v>879</v>
      </c>
      <c r="E73">
        <v>725</v>
      </c>
      <c r="F73">
        <v>698</v>
      </c>
      <c r="G73">
        <v>698</v>
      </c>
      <c r="H73">
        <v>693</v>
      </c>
      <c r="I73">
        <f>SUM(B73:H73)</f>
        <v>5783</v>
      </c>
      <c r="N73" s="2" t="s">
        <v>34</v>
      </c>
      <c r="O73" s="2"/>
      <c r="P73" s="11">
        <f>SUM(H114:H115)</f>
        <v>101381</v>
      </c>
    </row>
    <row r="74" spans="1:27" x14ac:dyDescent="0.3">
      <c r="A74" s="4">
        <v>44257</v>
      </c>
      <c r="B74">
        <v>454</v>
      </c>
      <c r="C74">
        <v>991</v>
      </c>
      <c r="D74">
        <v>555</v>
      </c>
      <c r="E74">
        <v>571</v>
      </c>
      <c r="F74">
        <v>401</v>
      </c>
      <c r="G74">
        <v>869</v>
      </c>
      <c r="H74">
        <v>738</v>
      </c>
      <c r="I74">
        <f t="shared" ref="I74:I103" si="4">SUM(B74:H74)</f>
        <v>4579</v>
      </c>
    </row>
    <row r="75" spans="1:27" x14ac:dyDescent="0.3">
      <c r="A75" s="4">
        <v>44258</v>
      </c>
      <c r="B75">
        <v>535</v>
      </c>
      <c r="C75">
        <v>800</v>
      </c>
      <c r="D75">
        <v>654</v>
      </c>
      <c r="E75">
        <v>645</v>
      </c>
      <c r="F75">
        <v>693</v>
      </c>
      <c r="G75">
        <v>721</v>
      </c>
      <c r="H75">
        <v>620</v>
      </c>
      <c r="I75">
        <f t="shared" si="4"/>
        <v>4668</v>
      </c>
    </row>
    <row r="76" spans="1:27" x14ac:dyDescent="0.3">
      <c r="A76" s="4">
        <v>44259</v>
      </c>
      <c r="B76">
        <v>351</v>
      </c>
      <c r="C76">
        <v>660</v>
      </c>
      <c r="D76">
        <v>159</v>
      </c>
      <c r="E76">
        <v>697</v>
      </c>
      <c r="F76">
        <v>638</v>
      </c>
      <c r="G76">
        <v>697</v>
      </c>
      <c r="H76">
        <v>493</v>
      </c>
      <c r="I76">
        <f t="shared" si="4"/>
        <v>3695</v>
      </c>
    </row>
    <row r="77" spans="1:27" x14ac:dyDescent="0.3">
      <c r="A77" s="4">
        <v>44260</v>
      </c>
      <c r="B77">
        <v>454</v>
      </c>
      <c r="C77">
        <v>4774</v>
      </c>
      <c r="D77">
        <v>357</v>
      </c>
      <c r="E77">
        <v>486</v>
      </c>
      <c r="F77">
        <v>769</v>
      </c>
      <c r="G77">
        <v>778</v>
      </c>
      <c r="H77">
        <v>521</v>
      </c>
      <c r="I77">
        <f t="shared" si="4"/>
        <v>8139</v>
      </c>
    </row>
    <row r="78" spans="1:27" x14ac:dyDescent="0.3">
      <c r="A78" s="4">
        <v>44261</v>
      </c>
      <c r="B78">
        <v>555</v>
      </c>
      <c r="C78">
        <v>455</v>
      </c>
      <c r="D78">
        <v>987</v>
      </c>
      <c r="E78">
        <v>588</v>
      </c>
      <c r="F78">
        <v>768</v>
      </c>
      <c r="G78">
        <v>852</v>
      </c>
      <c r="H78">
        <v>487</v>
      </c>
      <c r="I78">
        <f t="shared" si="4"/>
        <v>4692</v>
      </c>
    </row>
    <row r="79" spans="1:27" x14ac:dyDescent="0.3">
      <c r="A79" s="4">
        <v>44262</v>
      </c>
      <c r="B79">
        <v>888</v>
      </c>
      <c r="C79">
        <v>600</v>
      </c>
      <c r="D79">
        <v>321</v>
      </c>
      <c r="E79">
        <v>536</v>
      </c>
      <c r="F79">
        <v>488</v>
      </c>
      <c r="G79">
        <v>765</v>
      </c>
      <c r="H79">
        <v>660</v>
      </c>
      <c r="I79">
        <f t="shared" si="4"/>
        <v>4258</v>
      </c>
    </row>
    <row r="80" spans="1:27" x14ac:dyDescent="0.3">
      <c r="A80" s="4">
        <v>44263</v>
      </c>
      <c r="B80">
        <v>666</v>
      </c>
      <c r="C80">
        <v>600</v>
      </c>
      <c r="D80">
        <v>564</v>
      </c>
      <c r="E80">
        <v>293</v>
      </c>
      <c r="F80">
        <v>873</v>
      </c>
      <c r="G80">
        <v>613</v>
      </c>
      <c r="H80">
        <v>683</v>
      </c>
      <c r="I80">
        <f t="shared" si="4"/>
        <v>4292</v>
      </c>
    </row>
    <row r="81" spans="1:9" x14ac:dyDescent="0.3">
      <c r="A81" s="4">
        <v>44264</v>
      </c>
      <c r="B81">
        <v>999</v>
      </c>
      <c r="C81">
        <v>3443</v>
      </c>
      <c r="D81">
        <v>785</v>
      </c>
      <c r="E81">
        <v>800</v>
      </c>
      <c r="F81">
        <v>402</v>
      </c>
      <c r="G81">
        <v>516</v>
      </c>
      <c r="H81">
        <v>566</v>
      </c>
      <c r="I81">
        <f t="shared" si="4"/>
        <v>7511</v>
      </c>
    </row>
    <row r="82" spans="1:9" x14ac:dyDescent="0.3">
      <c r="A82" s="4">
        <v>44265</v>
      </c>
      <c r="B82">
        <v>444</v>
      </c>
      <c r="C82">
        <v>330</v>
      </c>
      <c r="D82">
        <v>888</v>
      </c>
      <c r="E82">
        <v>519</v>
      </c>
      <c r="F82">
        <v>544</v>
      </c>
      <c r="G82">
        <v>611</v>
      </c>
      <c r="H82">
        <v>772</v>
      </c>
      <c r="I82">
        <f t="shared" si="4"/>
        <v>4108</v>
      </c>
    </row>
    <row r="83" spans="1:9" x14ac:dyDescent="0.3">
      <c r="A83" s="4">
        <v>44266</v>
      </c>
      <c r="B83">
        <v>777</v>
      </c>
      <c r="C83">
        <v>222</v>
      </c>
      <c r="D83">
        <v>654</v>
      </c>
      <c r="E83">
        <v>845</v>
      </c>
      <c r="F83">
        <v>649</v>
      </c>
      <c r="G83">
        <v>709</v>
      </c>
      <c r="H83">
        <v>676</v>
      </c>
      <c r="I83">
        <f t="shared" si="4"/>
        <v>4532</v>
      </c>
    </row>
    <row r="84" spans="1:9" x14ac:dyDescent="0.3">
      <c r="A84" s="4">
        <v>44267</v>
      </c>
      <c r="B84">
        <v>222</v>
      </c>
      <c r="C84">
        <v>111</v>
      </c>
      <c r="D84">
        <v>542</v>
      </c>
      <c r="E84">
        <v>297</v>
      </c>
      <c r="F84">
        <v>517</v>
      </c>
      <c r="G84">
        <v>781</v>
      </c>
      <c r="H84">
        <v>585</v>
      </c>
      <c r="I84">
        <f t="shared" si="4"/>
        <v>3055</v>
      </c>
    </row>
    <row r="85" spans="1:9" x14ac:dyDescent="0.3">
      <c r="A85" s="4">
        <v>44268</v>
      </c>
      <c r="B85">
        <v>145</v>
      </c>
      <c r="C85">
        <v>341</v>
      </c>
      <c r="D85">
        <v>145</v>
      </c>
      <c r="E85">
        <v>526</v>
      </c>
      <c r="F85">
        <v>490</v>
      </c>
      <c r="G85">
        <v>526</v>
      </c>
      <c r="H85">
        <v>585</v>
      </c>
      <c r="I85">
        <f t="shared" si="4"/>
        <v>2758</v>
      </c>
    </row>
    <row r="86" spans="1:9" x14ac:dyDescent="0.3">
      <c r="A86" s="4">
        <v>44269</v>
      </c>
      <c r="B86">
        <v>454</v>
      </c>
      <c r="C86">
        <v>131</v>
      </c>
      <c r="D86">
        <v>787</v>
      </c>
      <c r="E86">
        <v>405</v>
      </c>
      <c r="F86">
        <v>655</v>
      </c>
      <c r="G86">
        <v>772</v>
      </c>
      <c r="H86">
        <v>550</v>
      </c>
      <c r="I86">
        <f t="shared" si="4"/>
        <v>3754</v>
      </c>
    </row>
    <row r="87" spans="1:9" x14ac:dyDescent="0.3">
      <c r="A87" s="4">
        <v>44270</v>
      </c>
      <c r="B87">
        <v>212</v>
      </c>
      <c r="C87">
        <v>134</v>
      </c>
      <c r="D87">
        <v>987</v>
      </c>
      <c r="E87">
        <v>265</v>
      </c>
      <c r="F87">
        <v>561</v>
      </c>
      <c r="G87">
        <v>826</v>
      </c>
      <c r="H87">
        <v>689</v>
      </c>
      <c r="I87">
        <f t="shared" si="4"/>
        <v>3674</v>
      </c>
    </row>
    <row r="88" spans="1:9" x14ac:dyDescent="0.3">
      <c r="A88" s="4">
        <v>44271</v>
      </c>
      <c r="B88">
        <v>654</v>
      </c>
      <c r="C88">
        <v>444</v>
      </c>
      <c r="D88">
        <v>788</v>
      </c>
      <c r="E88">
        <v>688</v>
      </c>
      <c r="F88">
        <v>508</v>
      </c>
      <c r="G88">
        <v>733</v>
      </c>
      <c r="H88">
        <v>603</v>
      </c>
      <c r="I88">
        <f t="shared" si="4"/>
        <v>4418</v>
      </c>
    </row>
    <row r="89" spans="1:9" x14ac:dyDescent="0.3">
      <c r="A89" s="4">
        <v>44272</v>
      </c>
      <c r="B89">
        <v>321</v>
      </c>
      <c r="C89">
        <v>778</v>
      </c>
      <c r="D89">
        <v>548</v>
      </c>
      <c r="E89">
        <v>488</v>
      </c>
      <c r="F89">
        <v>803</v>
      </c>
      <c r="G89">
        <v>745</v>
      </c>
      <c r="H89">
        <v>572</v>
      </c>
      <c r="I89">
        <f t="shared" si="4"/>
        <v>4255</v>
      </c>
    </row>
    <row r="90" spans="1:9" x14ac:dyDescent="0.3">
      <c r="A90" s="4">
        <v>44273</v>
      </c>
      <c r="B90">
        <v>654</v>
      </c>
      <c r="C90">
        <v>373</v>
      </c>
      <c r="D90">
        <v>555</v>
      </c>
      <c r="E90">
        <v>584</v>
      </c>
      <c r="F90">
        <v>687</v>
      </c>
      <c r="G90">
        <v>838</v>
      </c>
      <c r="H90">
        <v>583</v>
      </c>
      <c r="I90">
        <f t="shared" si="4"/>
        <v>4274</v>
      </c>
    </row>
    <row r="91" spans="1:9" x14ac:dyDescent="0.3">
      <c r="A91" s="4">
        <v>44274</v>
      </c>
      <c r="B91">
        <v>987</v>
      </c>
      <c r="C91">
        <v>899</v>
      </c>
      <c r="D91">
        <v>145</v>
      </c>
      <c r="E91">
        <v>516</v>
      </c>
      <c r="F91">
        <v>651</v>
      </c>
      <c r="G91">
        <v>569</v>
      </c>
      <c r="H91">
        <v>588</v>
      </c>
      <c r="I91">
        <f t="shared" si="4"/>
        <v>4355</v>
      </c>
    </row>
    <row r="92" spans="1:9" x14ac:dyDescent="0.3">
      <c r="A92" s="4">
        <v>44275</v>
      </c>
      <c r="B92">
        <v>987</v>
      </c>
      <c r="C92">
        <v>449</v>
      </c>
      <c r="D92">
        <v>254</v>
      </c>
      <c r="E92">
        <v>348</v>
      </c>
      <c r="F92">
        <v>493</v>
      </c>
      <c r="G92">
        <v>813</v>
      </c>
      <c r="H92">
        <v>763</v>
      </c>
      <c r="I92">
        <f t="shared" si="4"/>
        <v>4107</v>
      </c>
    </row>
    <row r="93" spans="1:9" x14ac:dyDescent="0.3">
      <c r="A93" s="4">
        <v>44276</v>
      </c>
      <c r="B93">
        <v>654</v>
      </c>
      <c r="C93">
        <v>9990</v>
      </c>
      <c r="D93">
        <v>654</v>
      </c>
      <c r="E93">
        <v>751</v>
      </c>
      <c r="F93">
        <v>849</v>
      </c>
      <c r="G93">
        <v>639</v>
      </c>
      <c r="H93">
        <v>730</v>
      </c>
      <c r="I93">
        <f t="shared" si="4"/>
        <v>14267</v>
      </c>
    </row>
    <row r="94" spans="1:9" x14ac:dyDescent="0.3">
      <c r="A94" s="4">
        <v>44277</v>
      </c>
      <c r="B94">
        <v>159</v>
      </c>
      <c r="C94">
        <v>222</v>
      </c>
      <c r="D94">
        <v>555</v>
      </c>
      <c r="E94">
        <v>525</v>
      </c>
      <c r="F94">
        <v>603</v>
      </c>
      <c r="G94">
        <v>690</v>
      </c>
      <c r="H94">
        <v>726</v>
      </c>
      <c r="I94">
        <f t="shared" si="4"/>
        <v>3480</v>
      </c>
    </row>
    <row r="95" spans="1:9" x14ac:dyDescent="0.3">
      <c r="A95" s="4">
        <v>44278</v>
      </c>
      <c r="B95">
        <v>357</v>
      </c>
      <c r="C95">
        <v>111</v>
      </c>
      <c r="D95">
        <v>555</v>
      </c>
      <c r="E95">
        <v>785</v>
      </c>
      <c r="F95">
        <v>725</v>
      </c>
      <c r="G95">
        <v>861</v>
      </c>
      <c r="H95">
        <v>687</v>
      </c>
      <c r="I95">
        <f t="shared" si="4"/>
        <v>4081</v>
      </c>
    </row>
    <row r="96" spans="1:9" x14ac:dyDescent="0.3">
      <c r="A96" s="4">
        <v>44279</v>
      </c>
      <c r="B96">
        <v>258</v>
      </c>
      <c r="C96">
        <v>763</v>
      </c>
      <c r="D96">
        <v>111</v>
      </c>
      <c r="E96">
        <v>459</v>
      </c>
      <c r="F96">
        <v>692</v>
      </c>
      <c r="G96">
        <v>485</v>
      </c>
      <c r="H96">
        <v>656</v>
      </c>
      <c r="I96">
        <f t="shared" si="4"/>
        <v>3424</v>
      </c>
    </row>
    <row r="97" spans="1:9" x14ac:dyDescent="0.3">
      <c r="A97" s="4">
        <v>44280</v>
      </c>
      <c r="B97">
        <v>456</v>
      </c>
      <c r="C97">
        <v>546</v>
      </c>
      <c r="D97">
        <v>229</v>
      </c>
      <c r="E97">
        <v>900</v>
      </c>
      <c r="F97">
        <v>576</v>
      </c>
      <c r="G97">
        <v>563</v>
      </c>
      <c r="H97">
        <v>541</v>
      </c>
      <c r="I97">
        <f t="shared" si="4"/>
        <v>3811</v>
      </c>
    </row>
    <row r="98" spans="1:9" x14ac:dyDescent="0.3">
      <c r="A98" s="4">
        <v>44281</v>
      </c>
      <c r="B98">
        <v>321</v>
      </c>
      <c r="C98">
        <v>795</v>
      </c>
      <c r="D98">
        <v>877</v>
      </c>
      <c r="E98">
        <v>390</v>
      </c>
      <c r="F98">
        <v>724</v>
      </c>
      <c r="G98">
        <v>815</v>
      </c>
      <c r="H98">
        <v>686</v>
      </c>
      <c r="I98">
        <f t="shared" si="4"/>
        <v>4608</v>
      </c>
    </row>
    <row r="99" spans="1:9" x14ac:dyDescent="0.3">
      <c r="A99" s="4">
        <v>44282</v>
      </c>
      <c r="B99">
        <v>654</v>
      </c>
      <c r="C99">
        <v>673</v>
      </c>
      <c r="D99">
        <v>987</v>
      </c>
      <c r="E99">
        <v>491</v>
      </c>
      <c r="F99">
        <v>854</v>
      </c>
      <c r="G99">
        <v>794</v>
      </c>
      <c r="H99">
        <v>595</v>
      </c>
      <c r="I99">
        <f t="shared" si="4"/>
        <v>5048</v>
      </c>
    </row>
    <row r="100" spans="1:9" x14ac:dyDescent="0.3">
      <c r="A100" s="4">
        <v>44283</v>
      </c>
      <c r="B100">
        <v>985</v>
      </c>
      <c r="C100">
        <v>980</v>
      </c>
      <c r="D100">
        <v>366</v>
      </c>
      <c r="E100">
        <v>703</v>
      </c>
      <c r="F100">
        <v>655</v>
      </c>
      <c r="G100">
        <v>694</v>
      </c>
      <c r="H100">
        <v>664</v>
      </c>
      <c r="I100">
        <f t="shared" si="4"/>
        <v>5047</v>
      </c>
    </row>
    <row r="101" spans="1:9" x14ac:dyDescent="0.3">
      <c r="A101" s="4">
        <v>44284</v>
      </c>
      <c r="B101">
        <v>879</v>
      </c>
      <c r="C101">
        <v>874</v>
      </c>
      <c r="D101">
        <v>787</v>
      </c>
      <c r="E101">
        <v>238</v>
      </c>
      <c r="F101">
        <v>691</v>
      </c>
      <c r="G101">
        <v>550</v>
      </c>
      <c r="H101">
        <v>598</v>
      </c>
      <c r="I101">
        <f t="shared" si="4"/>
        <v>4617</v>
      </c>
    </row>
    <row r="102" spans="1:9" x14ac:dyDescent="0.3">
      <c r="A102" s="4">
        <v>44285</v>
      </c>
      <c r="B102">
        <v>654</v>
      </c>
      <c r="C102">
        <v>654</v>
      </c>
      <c r="D102">
        <v>788</v>
      </c>
      <c r="E102">
        <v>468</v>
      </c>
      <c r="F102">
        <v>712</v>
      </c>
      <c r="G102">
        <v>496</v>
      </c>
      <c r="H102">
        <v>553</v>
      </c>
      <c r="I102">
        <f t="shared" si="4"/>
        <v>4325</v>
      </c>
    </row>
    <row r="103" spans="1:9" x14ac:dyDescent="0.3">
      <c r="A103" s="4">
        <v>44286</v>
      </c>
      <c r="B103">
        <v>123</v>
      </c>
      <c r="C103">
        <v>319</v>
      </c>
      <c r="D103">
        <v>555</v>
      </c>
      <c r="E103">
        <v>345</v>
      </c>
      <c r="F103">
        <v>569</v>
      </c>
      <c r="G103">
        <v>718</v>
      </c>
      <c r="H103">
        <v>753</v>
      </c>
      <c r="I103">
        <f t="shared" si="4"/>
        <v>3382</v>
      </c>
    </row>
    <row r="104" spans="1:9" x14ac:dyDescent="0.3">
      <c r="A104" s="4"/>
    </row>
    <row r="106" spans="1:9" ht="15.6" x14ac:dyDescent="0.3">
      <c r="G106" s="2" t="s">
        <v>33</v>
      </c>
      <c r="H106" s="2"/>
      <c r="I106" s="12">
        <f>SUM(H111:H113)</f>
        <v>355366</v>
      </c>
    </row>
    <row r="110" spans="1:9" x14ac:dyDescent="0.3">
      <c r="G110" s="6" t="s">
        <v>32</v>
      </c>
    </row>
    <row r="111" spans="1:9" x14ac:dyDescent="0.3">
      <c r="G111" s="9" t="s">
        <v>24</v>
      </c>
      <c r="H111" s="9">
        <f>SUM(I4:I34)</f>
        <v>144202</v>
      </c>
    </row>
    <row r="112" spans="1:9" x14ac:dyDescent="0.3">
      <c r="G112" s="9" t="s">
        <v>25</v>
      </c>
      <c r="H112" s="9">
        <f>SUM(I40:I67)</f>
        <v>64167</v>
      </c>
    </row>
    <row r="113" spans="7:8" x14ac:dyDescent="0.3">
      <c r="G113" s="9" t="s">
        <v>26</v>
      </c>
      <c r="H113" s="9">
        <f>SUM(I73:I103)</f>
        <v>146997</v>
      </c>
    </row>
    <row r="114" spans="7:8" x14ac:dyDescent="0.3">
      <c r="G114" s="9" t="s">
        <v>27</v>
      </c>
      <c r="H114" s="9">
        <f>SUM(W4:W33)</f>
        <v>50575</v>
      </c>
    </row>
    <row r="115" spans="7:8" x14ac:dyDescent="0.3">
      <c r="G115" s="9" t="s">
        <v>28</v>
      </c>
      <c r="H115" s="9">
        <f>SUM(W34:W64)</f>
        <v>50806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FE2A1-2196-49BE-8215-849A814ABC5F}">
  <dimension ref="A2:W45"/>
  <sheetViews>
    <sheetView workbookViewId="0">
      <selection activeCell="I17" sqref="I17"/>
    </sheetView>
  </sheetViews>
  <sheetFormatPr defaultRowHeight="14.4" x14ac:dyDescent="0.3"/>
  <cols>
    <col min="1" max="1" width="11.88671875" customWidth="1"/>
    <col min="4" max="4" width="12.88671875" customWidth="1"/>
    <col min="6" max="6" width="11" customWidth="1"/>
    <col min="14" max="14" width="10.88671875" customWidth="1"/>
  </cols>
  <sheetData>
    <row r="2" spans="1:18" ht="21" x14ac:dyDescent="0.4">
      <c r="A2" s="10" t="s">
        <v>35</v>
      </c>
    </row>
    <row r="4" spans="1:18" ht="23.4" x14ac:dyDescent="0.45">
      <c r="A4" s="14" t="s">
        <v>37</v>
      </c>
      <c r="B4" s="14" t="s">
        <v>1</v>
      </c>
      <c r="C4" s="14" t="s">
        <v>38</v>
      </c>
      <c r="D4" s="14" t="s">
        <v>39</v>
      </c>
      <c r="E4" s="14" t="s">
        <v>45</v>
      </c>
      <c r="F4" s="14" t="s">
        <v>46</v>
      </c>
      <c r="G4" s="14" t="s">
        <v>40</v>
      </c>
      <c r="L4" s="21" t="s">
        <v>36</v>
      </c>
    </row>
    <row r="5" spans="1:18" x14ac:dyDescent="0.3">
      <c r="A5" s="13" t="s">
        <v>0</v>
      </c>
      <c r="B5" s="13">
        <f>'Monthly Sales'!H111</f>
        <v>144202</v>
      </c>
      <c r="C5" s="15">
        <v>14000</v>
      </c>
      <c r="D5" s="13">
        <v>10000</v>
      </c>
      <c r="E5" s="13">
        <v>3000</v>
      </c>
      <c r="F5" s="15">
        <v>27000</v>
      </c>
      <c r="G5" s="15">
        <f>B5-SUM(C5:F5)</f>
        <v>90202</v>
      </c>
    </row>
    <row r="6" spans="1:18" x14ac:dyDescent="0.3">
      <c r="A6" s="13" t="s">
        <v>41</v>
      </c>
      <c r="B6" s="13">
        <f>'Monthly Sales'!H112</f>
        <v>64167</v>
      </c>
      <c r="C6" s="15">
        <v>14000</v>
      </c>
      <c r="D6" s="13">
        <v>15000</v>
      </c>
      <c r="E6" s="13">
        <v>2000</v>
      </c>
      <c r="F6" s="15">
        <v>27000</v>
      </c>
      <c r="G6" s="15">
        <f t="shared" ref="G6:G9" si="0">B6-SUM(C6:F6)</f>
        <v>6167</v>
      </c>
      <c r="L6" s="2" t="s">
        <v>47</v>
      </c>
      <c r="M6" s="2"/>
      <c r="N6" s="2"/>
      <c r="O6" s="2" t="s">
        <v>49</v>
      </c>
      <c r="P6" s="2"/>
      <c r="Q6" s="2"/>
      <c r="R6" s="2"/>
    </row>
    <row r="7" spans="1:18" x14ac:dyDescent="0.3">
      <c r="A7" s="13" t="s">
        <v>42</v>
      </c>
      <c r="B7" s="13">
        <f>'Monthly Sales'!H113</f>
        <v>146997</v>
      </c>
      <c r="C7" s="15">
        <v>14000</v>
      </c>
      <c r="D7" s="13">
        <v>90000</v>
      </c>
      <c r="E7" s="13">
        <v>3700</v>
      </c>
      <c r="F7" s="15">
        <v>27000</v>
      </c>
      <c r="G7" s="15">
        <f t="shared" si="0"/>
        <v>12297</v>
      </c>
      <c r="L7" s="2" t="s">
        <v>48</v>
      </c>
      <c r="M7" s="2"/>
      <c r="N7" s="2"/>
      <c r="O7" s="2"/>
      <c r="P7" s="2"/>
      <c r="Q7" s="2"/>
      <c r="R7" s="2"/>
    </row>
    <row r="8" spans="1:18" x14ac:dyDescent="0.3">
      <c r="A8" s="13" t="s">
        <v>43</v>
      </c>
      <c r="B8" s="13">
        <f>'Monthly Sales'!H114</f>
        <v>50575</v>
      </c>
      <c r="C8" s="15">
        <v>14000</v>
      </c>
      <c r="D8" s="13">
        <v>80000</v>
      </c>
      <c r="E8" s="13">
        <v>4333</v>
      </c>
      <c r="F8" s="15">
        <v>27000</v>
      </c>
      <c r="G8" s="16">
        <f t="shared" si="0"/>
        <v>-74758</v>
      </c>
      <c r="L8" s="2" t="s">
        <v>50</v>
      </c>
      <c r="M8" s="2"/>
      <c r="N8" s="2"/>
      <c r="O8" s="2"/>
      <c r="P8" s="2"/>
      <c r="Q8" s="2"/>
      <c r="R8" s="2"/>
    </row>
    <row r="9" spans="1:18" x14ac:dyDescent="0.3">
      <c r="A9" s="13" t="s">
        <v>44</v>
      </c>
      <c r="B9" s="13">
        <f>'Monthly Sales'!H115</f>
        <v>50806</v>
      </c>
      <c r="C9" s="15">
        <v>14000</v>
      </c>
      <c r="D9" s="13">
        <v>70000</v>
      </c>
      <c r="E9" s="13">
        <v>4966</v>
      </c>
      <c r="F9" s="15">
        <v>27000</v>
      </c>
      <c r="G9" s="16">
        <f t="shared" si="0"/>
        <v>-65160</v>
      </c>
      <c r="L9" s="2" t="s">
        <v>51</v>
      </c>
      <c r="M9" s="2"/>
      <c r="N9" s="2"/>
      <c r="O9" s="2" t="s">
        <v>52</v>
      </c>
      <c r="P9" s="2"/>
      <c r="Q9" s="2"/>
      <c r="R9" s="2"/>
    </row>
    <row r="11" spans="1:18" ht="14.4" customHeight="1" x14ac:dyDescent="0.3"/>
    <row r="12" spans="1:18" ht="16.8" customHeight="1" x14ac:dyDescent="0.35">
      <c r="A12" s="17" t="s">
        <v>59</v>
      </c>
    </row>
    <row r="13" spans="1:18" ht="16.2" customHeight="1" x14ac:dyDescent="0.3"/>
    <row r="14" spans="1:18" ht="23.4" customHeight="1" x14ac:dyDescent="0.3"/>
    <row r="15" spans="1:18" ht="22.2" customHeight="1" x14ac:dyDescent="0.45">
      <c r="E15" s="1"/>
      <c r="L15" s="18" t="s">
        <v>53</v>
      </c>
    </row>
    <row r="16" spans="1:18" ht="22.2" customHeight="1" x14ac:dyDescent="0.3">
      <c r="E16" s="1"/>
    </row>
    <row r="17" spans="1:23" ht="27" customHeight="1" x14ac:dyDescent="0.3">
      <c r="E17" s="1"/>
      <c r="L17" s="9" t="s">
        <v>54</v>
      </c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3">
      <c r="A18" s="19"/>
      <c r="B18" s="19"/>
      <c r="C18" s="19"/>
      <c r="D18" s="19"/>
      <c r="E18" s="19"/>
      <c r="F18" s="19"/>
      <c r="L18" s="9" t="s">
        <v>55</v>
      </c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ht="24.6" customHeight="1" x14ac:dyDescent="0.45">
      <c r="A19" s="20"/>
      <c r="B19" s="19"/>
      <c r="C19" s="19"/>
      <c r="D19" s="19"/>
      <c r="E19" s="19"/>
      <c r="F19" s="19"/>
      <c r="L19" s="9" t="s">
        <v>56</v>
      </c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ht="15" customHeight="1" x14ac:dyDescent="0.45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9" t="s">
        <v>57</v>
      </c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9" t="s">
        <v>58</v>
      </c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</row>
    <row r="25" spans="1:23" x14ac:dyDescent="0.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</row>
    <row r="26" spans="1:23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23" x14ac:dyDescent="0.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23" x14ac:dyDescent="0.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23" x14ac:dyDescent="0.3">
      <c r="E29" s="1"/>
    </row>
    <row r="35" spans="2:15" ht="23.4" x14ac:dyDescent="0.45">
      <c r="B35" s="18"/>
    </row>
    <row r="37" spans="2:15" x14ac:dyDescent="0.3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</row>
    <row r="38" spans="2:15" x14ac:dyDescent="0.3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</row>
    <row r="39" spans="2:15" x14ac:dyDescent="0.3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</row>
    <row r="40" spans="2:15" x14ac:dyDescent="0.3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</row>
    <row r="41" spans="2:15" x14ac:dyDescent="0.3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</row>
    <row r="42" spans="2:15" x14ac:dyDescent="0.3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</row>
    <row r="43" spans="2:15" x14ac:dyDescent="0.3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</row>
    <row r="44" spans="2:15" x14ac:dyDescent="0.3"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</row>
    <row r="45" spans="2:15" x14ac:dyDescent="0.3"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</row>
  </sheetData>
  <phoneticPr fontId="7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statment</vt:lpstr>
      <vt:lpstr>Monthly Sales</vt:lpstr>
      <vt:lpstr>Sales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2021-07-27T10:39:37Z</dcterms:created>
  <dcterms:modified xsi:type="dcterms:W3CDTF">2021-08-12T06:05:48Z</dcterms:modified>
</cp:coreProperties>
</file>